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apple/Downloads/"/>
    </mc:Choice>
  </mc:AlternateContent>
  <xr:revisionPtr revIDLastSave="0" documentId="8_{E5E09A39-386D-5541-9E01-DEBEDBF309EA}" xr6:coauthVersionLast="47" xr6:coauthVersionMax="47" xr10:uidLastSave="{00000000-0000-0000-0000-000000000000}"/>
  <bookViews>
    <workbookView xWindow="0" yWindow="500" windowWidth="28800" windowHeight="16480" activeTab="3" xr2:uid="{00000000-000D-0000-FFFF-FFFF00000000}"/>
  </bookViews>
  <sheets>
    <sheet name="kingston Supermarket_Sales" sheetId="1" r:id="rId1"/>
    <sheet name="Organzied data" sheetId="2" r:id="rId2"/>
    <sheet name="Pivot sheet" sheetId="7" r:id="rId3"/>
    <sheet name="Dashboard" sheetId="17" r:id="rId4"/>
  </sheets>
  <definedNames>
    <definedName name="Slicer_Branch">#N/A</definedName>
    <definedName name="Slicer_Branch1">#N/A</definedName>
    <definedName name="Slicer_Branch2">#N/A</definedName>
    <definedName name="Slicer_City">#N/A</definedName>
    <definedName name="Slicer_Customer_type">#N/A</definedName>
    <definedName name="Slicer_Gender">#N/A</definedName>
    <definedName name="Slicer_Gender1">#N/A</definedName>
    <definedName name="Slicer_Month">#N/A</definedName>
    <definedName name="Slicer_Payment">#N/A</definedName>
    <definedName name="Slicer_Payment2">#N/A</definedName>
    <definedName name="Slicer_Product_line">#N/A</definedName>
    <definedName name="Slicer_Product_line2">#N/A</definedName>
    <definedName name="Slicer_Rat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1" l="1"/>
  <c r="T17" i="1"/>
  <c r="T18" i="1"/>
</calcChain>
</file>

<file path=xl/sharedStrings.xml><?xml version="1.0" encoding="utf-8"?>
<sst xmlns="http://schemas.openxmlformats.org/spreadsheetml/2006/main" count="3922" uniqueCount="343">
  <si>
    <t>Invoice ID</t>
  </si>
  <si>
    <t>Branch</t>
  </si>
  <si>
    <t>City</t>
  </si>
  <si>
    <t>Customer type</t>
  </si>
  <si>
    <t>Gender</t>
  </si>
  <si>
    <t>Product line</t>
  </si>
  <si>
    <t>Quantity</t>
  </si>
  <si>
    <t>Tax 5%</t>
  </si>
  <si>
    <t>Date</t>
  </si>
  <si>
    <t>Time</t>
  </si>
  <si>
    <t>Payment</t>
  </si>
  <si>
    <t>gross margin percentage</t>
  </si>
  <si>
    <t>gross income</t>
  </si>
  <si>
    <t>Rating</t>
  </si>
  <si>
    <t>651-88-7328</t>
  </si>
  <si>
    <t>Central Area</t>
  </si>
  <si>
    <t>Abuja</t>
  </si>
  <si>
    <t>Normal</t>
  </si>
  <si>
    <t>Female</t>
  </si>
  <si>
    <t>Fashion accessories</t>
  </si>
  <si>
    <t>Cash</t>
  </si>
  <si>
    <t>416-17-9926</t>
  </si>
  <si>
    <t>Member</t>
  </si>
  <si>
    <t>Electronic accessories</t>
  </si>
  <si>
    <t>Credit card</t>
  </si>
  <si>
    <t>746-04-1077</t>
  </si>
  <si>
    <t>Bodija</t>
  </si>
  <si>
    <t>Ibadan</t>
  </si>
  <si>
    <t>Food and beverages</t>
  </si>
  <si>
    <t>552-44-5977</t>
  </si>
  <si>
    <t>Male</t>
  </si>
  <si>
    <t>Health and beauty</t>
  </si>
  <si>
    <t>672-51-8681</t>
  </si>
  <si>
    <t>Lekki</t>
  </si>
  <si>
    <t>Lagos</t>
  </si>
  <si>
    <t>750-67-8428</t>
  </si>
  <si>
    <t>Ewallet</t>
  </si>
  <si>
    <t>433-08-7822</t>
  </si>
  <si>
    <t>Total</t>
  </si>
  <si>
    <t>489-82-1237</t>
  </si>
  <si>
    <t>393-65-2792</t>
  </si>
  <si>
    <t>Sports and travel</t>
  </si>
  <si>
    <t>729-06-2010</t>
  </si>
  <si>
    <t xml:space="preserve">member </t>
  </si>
  <si>
    <t>Home and lifestyle</t>
  </si>
  <si>
    <t>109-28-2512</t>
  </si>
  <si>
    <t>normal</t>
  </si>
  <si>
    <t>541-48-8554</t>
  </si>
  <si>
    <t>max</t>
  </si>
  <si>
    <t>663-86-9076</t>
  </si>
  <si>
    <t>min</t>
  </si>
  <si>
    <t>571-94-0759</t>
  </si>
  <si>
    <t>457-13-1708</t>
  </si>
  <si>
    <t>sales</t>
  </si>
  <si>
    <t>845-94-6841</t>
  </si>
  <si>
    <t>554-42-2417</t>
  </si>
  <si>
    <t>average</t>
  </si>
  <si>
    <t xml:space="preserve"> ?1,399.60 </t>
  </si>
  <si>
    <t>189-40-5216</t>
  </si>
  <si>
    <t>640-49-2076</t>
  </si>
  <si>
    <t>241-11-2261</t>
  </si>
  <si>
    <t>customer type</t>
  </si>
  <si>
    <t>887-42-0517</t>
  </si>
  <si>
    <t>cash</t>
  </si>
  <si>
    <t>406-46-7107</t>
  </si>
  <si>
    <t>credit card</t>
  </si>
  <si>
    <t>704-48-3927</t>
  </si>
  <si>
    <t>ewallet</t>
  </si>
  <si>
    <t>852-62-7105</t>
  </si>
  <si>
    <t>751-41-9720</t>
  </si>
  <si>
    <t>rating</t>
  </si>
  <si>
    <t>197-77-7132</t>
  </si>
  <si>
    <t>785-13-7708</t>
  </si>
  <si>
    <t>1/14/2019</t>
  </si>
  <si>
    <t>667-23-5919</t>
  </si>
  <si>
    <t>Gross income</t>
  </si>
  <si>
    <t>868-52-7573</t>
  </si>
  <si>
    <t>588-47-8641</t>
  </si>
  <si>
    <t>299-46-1805</t>
  </si>
  <si>
    <t>1/15/2019</t>
  </si>
  <si>
    <t>272-65-1806</t>
  </si>
  <si>
    <t>138-17-5109</t>
  </si>
  <si>
    <t>188-55-0967</t>
  </si>
  <si>
    <t>314-23-4520</t>
  </si>
  <si>
    <t>744-16-7898</t>
  </si>
  <si>
    <t>660-29-7083</t>
  </si>
  <si>
    <t>234-65-2137</t>
  </si>
  <si>
    <t>1/16/2019</t>
  </si>
  <si>
    <t>677-11-0152</t>
  </si>
  <si>
    <t>347-72-6115</t>
  </si>
  <si>
    <t>648-83-1321</t>
  </si>
  <si>
    <t>698-98-5964</t>
  </si>
  <si>
    <t>1/17/2019</t>
  </si>
  <si>
    <t>670-79-6321</t>
  </si>
  <si>
    <t>678-79-0726</t>
  </si>
  <si>
    <t>1/18/2019</t>
  </si>
  <si>
    <t>166-19-2553</t>
  </si>
  <si>
    <t>645-44-1170</t>
  </si>
  <si>
    <t>1/19/2019</t>
  </si>
  <si>
    <t>149-61-1929</t>
  </si>
  <si>
    <t>125-45-2293</t>
  </si>
  <si>
    <t>817-48-8732</t>
  </si>
  <si>
    <t>1/20/2019</t>
  </si>
  <si>
    <t>725-96-3778</t>
  </si>
  <si>
    <t>410-67-1709</t>
  </si>
  <si>
    <t>870-72-4431</t>
  </si>
  <si>
    <t>1/21/2019</t>
  </si>
  <si>
    <t>287-21-9091</t>
  </si>
  <si>
    <t>1/22/2019</t>
  </si>
  <si>
    <t>731-81-9469</t>
  </si>
  <si>
    <t>1/23/2019</t>
  </si>
  <si>
    <t>767-05-1286</t>
  </si>
  <si>
    <t>828-46-6863</t>
  </si>
  <si>
    <t>160-22-2687</t>
  </si>
  <si>
    <t>148-41-7930</t>
  </si>
  <si>
    <t>232-11-3025</t>
  </si>
  <si>
    <t>1/24/2019</t>
  </si>
  <si>
    <t>435-13-4908</t>
  </si>
  <si>
    <t>438-23-1242</t>
  </si>
  <si>
    <t>602-16-6955</t>
  </si>
  <si>
    <t>280-17-4359</t>
  </si>
  <si>
    <t>1/25/2019</t>
  </si>
  <si>
    <t>394-55-6384</t>
  </si>
  <si>
    <t>836-82-5858</t>
  </si>
  <si>
    <t>1/26/2019</t>
  </si>
  <si>
    <t>452-04-8808</t>
  </si>
  <si>
    <t>394-41-0748</t>
  </si>
  <si>
    <t>1/27/2019</t>
  </si>
  <si>
    <t>862-59-8517</t>
  </si>
  <si>
    <t>534-01-4457</t>
  </si>
  <si>
    <t>624-01-8356</t>
  </si>
  <si>
    <t>149-71-6266</t>
  </si>
  <si>
    <t>1/28/2019</t>
  </si>
  <si>
    <t>400-89-4171</t>
  </si>
  <si>
    <t>222-42-0244</t>
  </si>
  <si>
    <t>699-88-1972</t>
  </si>
  <si>
    <t>430-53-4718</t>
  </si>
  <si>
    <t>746-94-0204</t>
  </si>
  <si>
    <t>1/29/2019</t>
  </si>
  <si>
    <t>862-17-9201</t>
  </si>
  <si>
    <t>137-63-5492</t>
  </si>
  <si>
    <t>416-13-5917</t>
  </si>
  <si>
    <t>1/30/2019</t>
  </si>
  <si>
    <t>283-26-5248</t>
  </si>
  <si>
    <t>532-59-7201</t>
  </si>
  <si>
    <t>1/31/2019</t>
  </si>
  <si>
    <t>735-32-9839</t>
  </si>
  <si>
    <t>525-09-8450</t>
  </si>
  <si>
    <t>457-94-0464</t>
  </si>
  <si>
    <t>189-55-2313</t>
  </si>
  <si>
    <t>237-01-6122</t>
  </si>
  <si>
    <t>105-31-1824</t>
  </si>
  <si>
    <t>358-88-9262</t>
  </si>
  <si>
    <t>376-02-8238</t>
  </si>
  <si>
    <t>541-08-3113</t>
  </si>
  <si>
    <t>326-78-5178</t>
  </si>
  <si>
    <t>347-34-2234</t>
  </si>
  <si>
    <t>430-60-3493</t>
  </si>
  <si>
    <t>718-57-9773</t>
  </si>
  <si>
    <t>443-59-0061</t>
  </si>
  <si>
    <t>742-04-5161</t>
  </si>
  <si>
    <t>627-95-3243</t>
  </si>
  <si>
    <t>404-91-5964</t>
  </si>
  <si>
    <t>338-65-2210</t>
  </si>
  <si>
    <t>210-57-1719</t>
  </si>
  <si>
    <t>635-40-6220</t>
  </si>
  <si>
    <t>533-33-5337</t>
  </si>
  <si>
    <t>827-44-5872</t>
  </si>
  <si>
    <t>648-94-3045</t>
  </si>
  <si>
    <t>626-43-7888</t>
  </si>
  <si>
    <t>453-33-6436</t>
  </si>
  <si>
    <t>373-73-7910</t>
  </si>
  <si>
    <t>549-84-7482</t>
  </si>
  <si>
    <t>687-47-8271</t>
  </si>
  <si>
    <t>271-88-8734</t>
  </si>
  <si>
    <t>450-42-3339</t>
  </si>
  <si>
    <t>227-07-4446</t>
  </si>
  <si>
    <t>196-01-2849</t>
  </si>
  <si>
    <t>796-12-2025</t>
  </si>
  <si>
    <t>418-02-5978</t>
  </si>
  <si>
    <t>866-99-7614</t>
  </si>
  <si>
    <t>842-40-8179</t>
  </si>
  <si>
    <t>549-03-9315</t>
  </si>
  <si>
    <t>305-18-3552</t>
  </si>
  <si>
    <t>641-51-2661</t>
  </si>
  <si>
    <t>638-60-7125</t>
  </si>
  <si>
    <t>2/14/2019</t>
  </si>
  <si>
    <t>227-78-1148</t>
  </si>
  <si>
    <t>2/15/2019</t>
  </si>
  <si>
    <t>136-08-6195</t>
  </si>
  <si>
    <t>873-95-4984</t>
  </si>
  <si>
    <t>860-79-0874</t>
  </si>
  <si>
    <t>710-46-4433</t>
  </si>
  <si>
    <t>431-66-2305</t>
  </si>
  <si>
    <t>241-72-9525</t>
  </si>
  <si>
    <t>2/16/2019</t>
  </si>
  <si>
    <t>587-03-7455</t>
  </si>
  <si>
    <t>590-83-4591</t>
  </si>
  <si>
    <t>2/17/2019</t>
  </si>
  <si>
    <t>803-17-8013</t>
  </si>
  <si>
    <t>612-36-5536</t>
  </si>
  <si>
    <t>827-77-7633</t>
  </si>
  <si>
    <t>849-09-3807</t>
  </si>
  <si>
    <t>2/18/2019</t>
  </si>
  <si>
    <t>868-06-0466</t>
  </si>
  <si>
    <t>2/19/2019</t>
  </si>
  <si>
    <t>183-21-3799</t>
  </si>
  <si>
    <t>886-77-9084</t>
  </si>
  <si>
    <t>384-59-6655</t>
  </si>
  <si>
    <t>743-88-1662</t>
  </si>
  <si>
    <t>2/22/2019</t>
  </si>
  <si>
    <t>582-52-8065</t>
  </si>
  <si>
    <t>831-81-6575</t>
  </si>
  <si>
    <t>2/23/2019</t>
  </si>
  <si>
    <t>315-22-5665</t>
  </si>
  <si>
    <t>2/24/2019</t>
  </si>
  <si>
    <t>866-70-2814</t>
  </si>
  <si>
    <t>2/25/2019</t>
  </si>
  <si>
    <t>466-61-5506</t>
  </si>
  <si>
    <t>2/26/2019</t>
  </si>
  <si>
    <t>477-24-6490</t>
  </si>
  <si>
    <t>370-41-7321</t>
  </si>
  <si>
    <t>2/27/2019</t>
  </si>
  <si>
    <t>135-84-8019</t>
  </si>
  <si>
    <t>605-72-4132</t>
  </si>
  <si>
    <t>759-98-4285</t>
  </si>
  <si>
    <t>263-12-5321</t>
  </si>
  <si>
    <t>243-55-8457</t>
  </si>
  <si>
    <t>399-46-5918</t>
  </si>
  <si>
    <t>2/28/2019</t>
  </si>
  <si>
    <t>786-94-2700</t>
  </si>
  <si>
    <t>189-98-2939</t>
  </si>
  <si>
    <t>339-96-8318</t>
  </si>
  <si>
    <t>817-69-8206</t>
  </si>
  <si>
    <t>878-30-2331</t>
  </si>
  <si>
    <t>408-26-9866</t>
  </si>
  <si>
    <t>640-48-5028</t>
  </si>
  <si>
    <t>725-54-0677</t>
  </si>
  <si>
    <t>303-96-2227</t>
  </si>
  <si>
    <t>861-77-0145</t>
  </si>
  <si>
    <t>305-14-0245</t>
  </si>
  <si>
    <t>234-03-4040</t>
  </si>
  <si>
    <t>228-96-1411</t>
  </si>
  <si>
    <t>667-92-0055</t>
  </si>
  <si>
    <t>689-05-1884</t>
  </si>
  <si>
    <t>829-49-1914</t>
  </si>
  <si>
    <t>730-50-9884</t>
  </si>
  <si>
    <t>733-01-9107</t>
  </si>
  <si>
    <t>174-64-0215</t>
  </si>
  <si>
    <t>593-14-4239</t>
  </si>
  <si>
    <t>802-70-5316</t>
  </si>
  <si>
    <t>262-47-2794</t>
  </si>
  <si>
    <t>483-71-1164</t>
  </si>
  <si>
    <t>325-77-6186</t>
  </si>
  <si>
    <t>219-22-9386</t>
  </si>
  <si>
    <t>157-13-5295</t>
  </si>
  <si>
    <t>815-11-1168</t>
  </si>
  <si>
    <t>308-47-4913</t>
  </si>
  <si>
    <t>616-87-0016</t>
  </si>
  <si>
    <t>277-35-5865</t>
  </si>
  <si>
    <t>652-43-6591</t>
  </si>
  <si>
    <t>668-90-8900</t>
  </si>
  <si>
    <t>607-65-2441</t>
  </si>
  <si>
    <t>656-95-9349</t>
  </si>
  <si>
    <t>721-86-6247</t>
  </si>
  <si>
    <t>152-08-9985</t>
  </si>
  <si>
    <t>253-12-6086</t>
  </si>
  <si>
    <t>336-78-2147</t>
  </si>
  <si>
    <t>3/13/2019</t>
  </si>
  <si>
    <t>189-52-0236</t>
  </si>
  <si>
    <t>3/14/2019</t>
  </si>
  <si>
    <t>379-17-6588</t>
  </si>
  <si>
    <t>373-09-4567</t>
  </si>
  <si>
    <t>628-90-8624</t>
  </si>
  <si>
    <t>139-32-4183</t>
  </si>
  <si>
    <t>361-59-0574</t>
  </si>
  <si>
    <t>3/15/2019</t>
  </si>
  <si>
    <t>154-87-7367</t>
  </si>
  <si>
    <t>575-30-8091</t>
  </si>
  <si>
    <t>3/16/2019</t>
  </si>
  <si>
    <t>286-43-6208</t>
  </si>
  <si>
    <t>880-46-5796</t>
  </si>
  <si>
    <t>3/17/2019</t>
  </si>
  <si>
    <t>574-22-5561</t>
  </si>
  <si>
    <t>3/19/2019</t>
  </si>
  <si>
    <t>850-41-9669</t>
  </si>
  <si>
    <t>898-04-2717</t>
  </si>
  <si>
    <t>751-69-0068</t>
  </si>
  <si>
    <t>155-45-3814</t>
  </si>
  <si>
    <t>537-72-0426</t>
  </si>
  <si>
    <t>3/20/2019</t>
  </si>
  <si>
    <t>632-32-4574</t>
  </si>
  <si>
    <t>451-28-5717</t>
  </si>
  <si>
    <t>805-86-0265</t>
  </si>
  <si>
    <t>448-61-3783</t>
  </si>
  <si>
    <t>3/21/2019</t>
  </si>
  <si>
    <t>394-30-3170</t>
  </si>
  <si>
    <t>3/22/2019</t>
  </si>
  <si>
    <t>386-27-7606</t>
  </si>
  <si>
    <t>3/23/2019</t>
  </si>
  <si>
    <t>884-80-6021</t>
  </si>
  <si>
    <t>538-22-0304</t>
  </si>
  <si>
    <t>3/24/2019</t>
  </si>
  <si>
    <t>641-62-7288</t>
  </si>
  <si>
    <t>699-14-3026</t>
  </si>
  <si>
    <t>3/25/2019</t>
  </si>
  <si>
    <t>411-77-0180</t>
  </si>
  <si>
    <t>3/26/2019</t>
  </si>
  <si>
    <t>423-57-2993</t>
  </si>
  <si>
    <t>3/27/2019</t>
  </si>
  <si>
    <t>702-83-5291</t>
  </si>
  <si>
    <t>857-16-3520</t>
  </si>
  <si>
    <t>3/28/2019</t>
  </si>
  <si>
    <t>829-34-3910</t>
  </si>
  <si>
    <t>3/29/2019</t>
  </si>
  <si>
    <t>766-85-7061</t>
  </si>
  <si>
    <t>186-79-9562</t>
  </si>
  <si>
    <t>267-62-7380</t>
  </si>
  <si>
    <t>743-04-1105</t>
  </si>
  <si>
    <t>3/30/2019</t>
  </si>
  <si>
    <t>731-59-7531</t>
  </si>
  <si>
    <t>131-15-8856</t>
  </si>
  <si>
    <t>Unit Price</t>
  </si>
  <si>
    <t>COUNT</t>
  </si>
  <si>
    <t>Row Labels</t>
  </si>
  <si>
    <t>Grand Total</t>
  </si>
  <si>
    <t>Column Labels</t>
  </si>
  <si>
    <t>1/14/19</t>
  </si>
  <si>
    <t>January</t>
  </si>
  <si>
    <t>February</t>
  </si>
  <si>
    <t>March</t>
  </si>
  <si>
    <t>Sum of Total</t>
  </si>
  <si>
    <t>Sum of Rating</t>
  </si>
  <si>
    <t>Sum of Unit Price</t>
  </si>
  <si>
    <t>Count of Invoice ID</t>
  </si>
  <si>
    <t>unit price</t>
  </si>
  <si>
    <t>cogs</t>
  </si>
  <si>
    <t>Month</t>
  </si>
  <si>
    <t xml:space="preserve"> Cog</t>
  </si>
  <si>
    <t>Customer Type</t>
  </si>
  <si>
    <t>Payment Type</t>
  </si>
  <si>
    <t>Average Rating</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</si>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</sst>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800]dddd\,\ mmmm\ dd\,\ yyyy"/>
    <numFmt numFmtId="165" formatCode="&quot;₹&quot;#,##0.00"/>
  </numFmts>
  <fonts count="20" x14ac:knownFonts="1">
    <font>
      <sz val="12"/>
      <color theme="1"/>
      <name val="Corbel"/>
      <family val="2"/>
      <scheme val="minor"/>
    </font>
    <font>
      <sz val="12"/>
      <color theme="1"/>
      <name val="Corbel"/>
      <family val="2"/>
      <scheme val="minor"/>
    </font>
    <font>
      <sz val="18"/>
      <color theme="3"/>
      <name val="Century Schoolbook"/>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
      <sz val="8"/>
      <name val="Corbel"/>
      <family val="2"/>
      <scheme val="minor"/>
    </font>
    <font>
      <sz val="12"/>
      <color theme="1"/>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9">
    <xf numFmtId="0" fontId="0" fillId="0" borderId="0" xfId="0"/>
    <xf numFmtId="14" fontId="0" fillId="0" borderId="0" xfId="0" applyNumberFormat="1"/>
    <xf numFmtId="20" fontId="0" fillId="0" borderId="0" xfId="0" applyNumberFormat="1"/>
    <xf numFmtId="2" fontId="0" fillId="0" borderId="0" xfId="0" applyNumberFormat="1"/>
    <xf numFmtId="0" fontId="16" fillId="33" borderId="10" xfId="0" applyFont="1" applyFill="1" applyBorder="1"/>
    <xf numFmtId="0" fontId="0" fillId="33" borderId="10" xfId="0" applyFill="1" applyBorder="1"/>
    <xf numFmtId="4" fontId="0" fillId="33" borderId="10" xfId="0" applyNumberFormat="1" applyFill="1" applyBorder="1"/>
    <xf numFmtId="0" fontId="0" fillId="0" borderId="0" xfId="0" pivotButton="1"/>
    <xf numFmtId="0" fontId="0" fillId="0" borderId="0" xfId="0" applyAlignment="1">
      <alignment horizontal="left"/>
    </xf>
    <xf numFmtId="14" fontId="0" fillId="0" borderId="0" xfId="0" applyNumberFormat="1" applyAlignment="1">
      <alignment horizontal="right" vertical="top"/>
    </xf>
    <xf numFmtId="164" fontId="0" fillId="0" borderId="0" xfId="0" applyNumberFormat="1"/>
    <xf numFmtId="0" fontId="0" fillId="0" borderId="0" xfId="0" applyAlignment="1">
      <alignment horizontal="left" indent="1"/>
    </xf>
    <xf numFmtId="0" fontId="0" fillId="0" borderId="0" xfId="42" applyNumberFormat="1" applyFont="1"/>
    <xf numFmtId="2" fontId="19" fillId="0" borderId="0" xfId="0" applyNumberFormat="1" applyFont="1"/>
    <xf numFmtId="4" fontId="0" fillId="0" borderId="0" xfId="0" applyNumberFormat="1"/>
    <xf numFmtId="0" fontId="0" fillId="0" borderId="0" xfId="0" applyAlignment="1">
      <alignment wrapText="1"/>
    </xf>
    <xf numFmtId="165" fontId="0" fillId="0" borderId="0" xfId="0" applyNumberFormat="1"/>
    <xf numFmtId="44"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wrapText="0"/>
    </dxf>
    <dxf>
      <alignment wrapText="0"/>
    </dxf>
    <dxf>
      <numFmt numFmtId="2" formatCode="0.00"/>
    </dxf>
    <dxf>
      <numFmt numFmtId="2" formatCode="0.00"/>
    </dxf>
    <dxf>
      <numFmt numFmtId="2" formatCode="0.00"/>
    </dxf>
    <dxf>
      <alignment wrapText="1"/>
    </dxf>
    <dxf>
      <alignment wrapText="1"/>
    </dxf>
    <dxf>
      <alignment wrapText="1"/>
    </dxf>
    <dxf>
      <alignment wrapText="1"/>
    </dxf>
    <dxf>
      <alignment wrapText="1"/>
    </dxf>
    <dxf>
      <alignment wrapText="1"/>
    </dxf>
    <dxf>
      <numFmt numFmtId="2" formatCode="0.00"/>
    </dxf>
    <dxf>
      <numFmt numFmtId="25" formatCode="h:mm"/>
    </dxf>
    <dxf>
      <numFmt numFmtId="19" formatCode="dd/mm/yy"/>
      <alignment horizontal="right" vertical="top" textRotation="0" wrapText="0" indent="0" justifyLastLine="0" shrinkToFit="0" readingOrder="0"/>
    </dxf>
    <dxf>
      <numFmt numFmtId="19" formatCode="dd/mm/yy"/>
      <alignment horizontal="right" vertical="top" textRotation="0" wrapText="0" indent="0" justifyLastLine="0" shrinkToFit="0" readingOrder="0"/>
    </dxf>
    <dxf>
      <numFmt numFmtId="2" formatCode="0.00"/>
    </dxf>
    <dxf>
      <font>
        <b val="0"/>
        <i val="0"/>
        <strike val="0"/>
        <condense val="0"/>
        <extend val="0"/>
        <outline val="0"/>
        <shadow val="0"/>
        <u val="none"/>
        <vertAlign val="baseline"/>
        <sz val="12"/>
        <color theme="1"/>
        <name val="Corbel"/>
        <family val="2"/>
        <scheme val="minor"/>
      </font>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 sheet!PivotTable33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sheet'!$B$3:$B$4</c:f>
              <c:strCache>
                <c:ptCount val="1"/>
                <c:pt idx="0">
                  <c:v>Member</c:v>
                </c:pt>
              </c:strCache>
            </c:strRef>
          </c:tx>
          <c:spPr>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cat>
            <c:multiLvlStrRef>
              <c:f>'Pivot sheet'!$A$5:$A$28</c:f>
              <c:multiLvlStrCache>
                <c:ptCount val="17"/>
                <c:lvl>
                  <c:pt idx="0">
                    <c:v>January</c:v>
                  </c:pt>
                  <c:pt idx="1">
                    <c:v>February</c:v>
                  </c:pt>
                  <c:pt idx="2">
                    <c:v>March</c:v>
                  </c:pt>
                  <c:pt idx="3">
                    <c:v>January</c:v>
                  </c:pt>
                  <c:pt idx="4">
                    <c:v>February</c:v>
                  </c:pt>
                  <c:pt idx="5">
                    <c:v>March</c:v>
                  </c:pt>
                  <c:pt idx="6">
                    <c:v>January</c:v>
                  </c:pt>
                  <c:pt idx="7">
                    <c:v>February</c:v>
                  </c:pt>
                  <c:pt idx="8">
                    <c:v>March</c:v>
                  </c:pt>
                  <c:pt idx="9">
                    <c:v>January</c:v>
                  </c:pt>
                  <c:pt idx="10">
                    <c:v>February</c:v>
                  </c:pt>
                  <c:pt idx="11">
                    <c:v>March</c:v>
                  </c:pt>
                  <c:pt idx="12">
                    <c:v>January</c:v>
                  </c:pt>
                  <c:pt idx="13">
                    <c:v>February</c:v>
                  </c:pt>
                  <c:pt idx="14">
                    <c:v>March</c:v>
                  </c:pt>
                  <c:pt idx="15">
                    <c:v>January</c:v>
                  </c:pt>
                  <c:pt idx="16">
                    <c:v>March</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sheet'!$B$5:$B$28</c:f>
              <c:numCache>
                <c:formatCode>General</c:formatCode>
                <c:ptCount val="17"/>
                <c:pt idx="0">
                  <c:v>629.84</c:v>
                </c:pt>
                <c:pt idx="1">
                  <c:v>820.37</c:v>
                </c:pt>
                <c:pt idx="2">
                  <c:v>2469.08</c:v>
                </c:pt>
                <c:pt idx="3">
                  <c:v>1340.04</c:v>
                </c:pt>
                <c:pt idx="4">
                  <c:v>3321.46</c:v>
                </c:pt>
                <c:pt idx="5">
                  <c:v>2556.3199999999997</c:v>
                </c:pt>
                <c:pt idx="6">
                  <c:v>2298.92</c:v>
                </c:pt>
                <c:pt idx="7">
                  <c:v>2137.46</c:v>
                </c:pt>
                <c:pt idx="8">
                  <c:v>3195.7799999999997</c:v>
                </c:pt>
                <c:pt idx="9">
                  <c:v>1547.29</c:v>
                </c:pt>
                <c:pt idx="10">
                  <c:v>1351.44</c:v>
                </c:pt>
                <c:pt idx="11">
                  <c:v>1489.6399999999999</c:v>
                </c:pt>
                <c:pt idx="12">
                  <c:v>1277.45</c:v>
                </c:pt>
                <c:pt idx="13">
                  <c:v>763.47</c:v>
                </c:pt>
                <c:pt idx="14">
                  <c:v>1657.63</c:v>
                </c:pt>
                <c:pt idx="15">
                  <c:v>2462.6499999999996</c:v>
                </c:pt>
                <c:pt idx="16">
                  <c:v>572.78</c:v>
                </c:pt>
              </c:numCache>
            </c:numRef>
          </c:val>
          <c:smooth val="0"/>
          <c:extLst>
            <c:ext xmlns:c16="http://schemas.microsoft.com/office/drawing/2014/chart" uri="{C3380CC4-5D6E-409C-BE32-E72D297353CC}">
              <c16:uniqueId val="{00000000-322F-624F-A44F-2FD0F71ACA3F}"/>
            </c:ext>
          </c:extLst>
        </c:ser>
        <c:dLbls>
          <c:showLegendKey val="0"/>
          <c:showVal val="0"/>
          <c:showCatName val="0"/>
          <c:showSerName val="0"/>
          <c:showPercent val="0"/>
          <c:showBubbleSize val="0"/>
        </c:dLbls>
        <c:marker val="1"/>
        <c:smooth val="0"/>
        <c:axId val="1232607215"/>
        <c:axId val="1523879679"/>
      </c:lineChart>
      <c:catAx>
        <c:axId val="123260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879679"/>
        <c:crosses val="autoZero"/>
        <c:auto val="1"/>
        <c:lblAlgn val="ctr"/>
        <c:lblOffset val="100"/>
        <c:noMultiLvlLbl val="0"/>
      </c:catAx>
      <c:valAx>
        <c:axId val="152387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0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 sheet!PivotTable35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sheet'!$L$3:$L$4</c:f>
              <c:strCache>
                <c:ptCount val="1"/>
                <c:pt idx="0">
                  <c:v>Fashion accessories</c:v>
                </c:pt>
              </c:strCache>
            </c:strRef>
          </c:tx>
          <c:spPr>
            <a:solidFill>
              <a:schemeClr val="accent1"/>
            </a:solidFill>
            <a:ln>
              <a:noFill/>
            </a:ln>
            <a:effectLst/>
            <a:sp3d/>
          </c:spPr>
          <c:invertIfNegative val="0"/>
          <c:cat>
            <c:multiLvlStrRef>
              <c:f>'Pivot sheet'!$K$5:$K$9</c:f>
              <c:multiLvlStrCache>
                <c:ptCount val="3"/>
                <c:lvl>
                  <c:pt idx="0">
                    <c:v>January</c:v>
                  </c:pt>
                  <c:pt idx="1">
                    <c:v>February</c:v>
                  </c:pt>
                  <c:pt idx="2">
                    <c:v>March</c:v>
                  </c:pt>
                </c:lvl>
                <c:lvl>
                  <c:pt idx="0">
                    <c:v>Ibadan</c:v>
                  </c:pt>
                </c:lvl>
              </c:multiLvlStrCache>
            </c:multiLvlStrRef>
          </c:cat>
          <c:val>
            <c:numRef>
              <c:f>'Pivot sheet'!$L$5:$L$9</c:f>
              <c:numCache>
                <c:formatCode>General</c:formatCode>
                <c:ptCount val="3"/>
                <c:pt idx="0">
                  <c:v>614.94000000000005</c:v>
                </c:pt>
                <c:pt idx="1">
                  <c:v>796.91</c:v>
                </c:pt>
                <c:pt idx="2">
                  <c:v>597.63</c:v>
                </c:pt>
              </c:numCache>
            </c:numRef>
          </c:val>
          <c:extLst>
            <c:ext xmlns:c16="http://schemas.microsoft.com/office/drawing/2014/chart" uri="{C3380CC4-5D6E-409C-BE32-E72D297353CC}">
              <c16:uniqueId val="{00000000-3727-8B4B-A8D1-49208B60CD41}"/>
            </c:ext>
          </c:extLst>
        </c:ser>
        <c:dLbls>
          <c:showLegendKey val="0"/>
          <c:showVal val="0"/>
          <c:showCatName val="0"/>
          <c:showSerName val="0"/>
          <c:showPercent val="0"/>
          <c:showBubbleSize val="0"/>
        </c:dLbls>
        <c:gapWidth val="219"/>
        <c:shape val="box"/>
        <c:axId val="186556496"/>
        <c:axId val="1645541455"/>
        <c:axId val="0"/>
      </c:bar3DChart>
      <c:catAx>
        <c:axId val="1865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41455"/>
        <c:crosses val="autoZero"/>
        <c:auto val="1"/>
        <c:lblAlgn val="ctr"/>
        <c:lblOffset val="100"/>
        <c:noMultiLvlLbl val="0"/>
      </c:catAx>
      <c:valAx>
        <c:axId val="164554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 sheet!PivotTable39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sheet'!$G$20</c:f>
              <c:strCache>
                <c:ptCount val="1"/>
                <c:pt idx="0">
                  <c:v>Sum of Rating</c:v>
                </c:pt>
              </c:strCache>
            </c:strRef>
          </c:tx>
          <c:spPr>
            <a:solidFill>
              <a:schemeClr val="accent1"/>
            </a:solidFill>
            <a:ln>
              <a:noFill/>
            </a:ln>
            <a:effectLst/>
          </c:spPr>
          <c:invertIfNegative val="0"/>
          <c:cat>
            <c:multiLvlStrRef>
              <c:f>'Pivot sheet'!$F$21:$F$30</c:f>
              <c:multiLvlStrCache>
                <c:ptCount val="6"/>
                <c:lvl>
                  <c:pt idx="0">
                    <c:v>Female</c:v>
                  </c:pt>
                  <c:pt idx="1">
                    <c:v>Male</c:v>
                  </c:pt>
                  <c:pt idx="2">
                    <c:v>Female</c:v>
                  </c:pt>
                  <c:pt idx="3">
                    <c:v>Male</c:v>
                  </c:pt>
                  <c:pt idx="4">
                    <c:v>Female</c:v>
                  </c:pt>
                  <c:pt idx="5">
                    <c:v>Male</c:v>
                  </c:pt>
                </c:lvl>
                <c:lvl>
                  <c:pt idx="0">
                    <c:v>Bodija</c:v>
                  </c:pt>
                  <c:pt idx="2">
                    <c:v>Central Area</c:v>
                  </c:pt>
                  <c:pt idx="4">
                    <c:v>Lekki</c:v>
                  </c:pt>
                </c:lvl>
              </c:multiLvlStrCache>
            </c:multiLvlStrRef>
          </c:cat>
          <c:val>
            <c:numRef>
              <c:f>'Pivot sheet'!$G$21:$G$30</c:f>
              <c:numCache>
                <c:formatCode>General</c:formatCode>
                <c:ptCount val="6"/>
                <c:pt idx="0">
                  <c:v>261.40000000000003</c:v>
                </c:pt>
                <c:pt idx="1">
                  <c:v>256.2</c:v>
                </c:pt>
                <c:pt idx="2">
                  <c:v>231.1</c:v>
                </c:pt>
                <c:pt idx="3">
                  <c:v>251.00000000000006</c:v>
                </c:pt>
                <c:pt idx="4">
                  <c:v>337.70000000000005</c:v>
                </c:pt>
                <c:pt idx="5">
                  <c:v>219.9</c:v>
                </c:pt>
              </c:numCache>
            </c:numRef>
          </c:val>
          <c:extLst>
            <c:ext xmlns:c16="http://schemas.microsoft.com/office/drawing/2014/chart" uri="{C3380CC4-5D6E-409C-BE32-E72D297353CC}">
              <c16:uniqueId val="{00000000-FEF6-6A4D-9C28-4B2AA33A0E3C}"/>
            </c:ext>
          </c:extLst>
        </c:ser>
        <c:ser>
          <c:idx val="1"/>
          <c:order val="1"/>
          <c:tx>
            <c:strRef>
              <c:f>'Pivot sheet'!$H$20</c:f>
              <c:strCache>
                <c:ptCount val="1"/>
                <c:pt idx="0">
                  <c:v>Sum of Unit Price</c:v>
                </c:pt>
              </c:strCache>
            </c:strRef>
          </c:tx>
          <c:spPr>
            <a:solidFill>
              <a:schemeClr val="accent4">
                <a:lumMod val="60000"/>
                <a:lumOff val="40000"/>
              </a:schemeClr>
            </a:solidFill>
            <a:ln>
              <a:noFill/>
            </a:ln>
            <a:effectLst/>
          </c:spPr>
          <c:invertIfNegative val="0"/>
          <c:cat>
            <c:multiLvlStrRef>
              <c:f>'Pivot sheet'!$F$21:$F$30</c:f>
              <c:multiLvlStrCache>
                <c:ptCount val="6"/>
                <c:lvl>
                  <c:pt idx="0">
                    <c:v>Female</c:v>
                  </c:pt>
                  <c:pt idx="1">
                    <c:v>Male</c:v>
                  </c:pt>
                  <c:pt idx="2">
                    <c:v>Female</c:v>
                  </c:pt>
                  <c:pt idx="3">
                    <c:v>Male</c:v>
                  </c:pt>
                  <c:pt idx="4">
                    <c:v>Female</c:v>
                  </c:pt>
                  <c:pt idx="5">
                    <c:v>Male</c:v>
                  </c:pt>
                </c:lvl>
                <c:lvl>
                  <c:pt idx="0">
                    <c:v>Bodija</c:v>
                  </c:pt>
                  <c:pt idx="2">
                    <c:v>Central Area</c:v>
                  </c:pt>
                  <c:pt idx="4">
                    <c:v>Lekki</c:v>
                  </c:pt>
                </c:lvl>
              </c:multiLvlStrCache>
            </c:multiLvlStrRef>
          </c:cat>
          <c:val>
            <c:numRef>
              <c:f>'Pivot sheet'!$H$21:$H$30</c:f>
              <c:numCache>
                <c:formatCode>General</c:formatCode>
                <c:ptCount val="6"/>
                <c:pt idx="0">
                  <c:v>3000.1699999999996</c:v>
                </c:pt>
                <c:pt idx="1">
                  <c:v>3109.2300000000005</c:v>
                </c:pt>
                <c:pt idx="2">
                  <c:v>2985.65</c:v>
                </c:pt>
                <c:pt idx="3">
                  <c:v>2756.92</c:v>
                </c:pt>
                <c:pt idx="4">
                  <c:v>3926.4100000000003</c:v>
                </c:pt>
                <c:pt idx="5">
                  <c:v>2580.7199999999998</c:v>
                </c:pt>
              </c:numCache>
            </c:numRef>
          </c:val>
          <c:extLst>
            <c:ext xmlns:c16="http://schemas.microsoft.com/office/drawing/2014/chart" uri="{C3380CC4-5D6E-409C-BE32-E72D297353CC}">
              <c16:uniqueId val="{00000001-FEF6-6A4D-9C28-4B2AA33A0E3C}"/>
            </c:ext>
          </c:extLst>
        </c:ser>
        <c:ser>
          <c:idx val="2"/>
          <c:order val="2"/>
          <c:tx>
            <c:strRef>
              <c:f>'Pivot sheet'!$I$20</c:f>
              <c:strCache>
                <c:ptCount val="1"/>
                <c:pt idx="0">
                  <c:v>Count of Invoice ID</c:v>
                </c:pt>
              </c:strCache>
            </c:strRef>
          </c:tx>
          <c:spPr>
            <a:solidFill>
              <a:schemeClr val="accent2">
                <a:lumMod val="75000"/>
              </a:schemeClr>
            </a:solidFill>
            <a:ln>
              <a:noFill/>
            </a:ln>
            <a:effectLst/>
          </c:spPr>
          <c:invertIfNegative val="0"/>
          <c:cat>
            <c:multiLvlStrRef>
              <c:f>'Pivot sheet'!$F$21:$F$30</c:f>
              <c:multiLvlStrCache>
                <c:ptCount val="6"/>
                <c:lvl>
                  <c:pt idx="0">
                    <c:v>Female</c:v>
                  </c:pt>
                  <c:pt idx="1">
                    <c:v>Male</c:v>
                  </c:pt>
                  <c:pt idx="2">
                    <c:v>Female</c:v>
                  </c:pt>
                  <c:pt idx="3">
                    <c:v>Male</c:v>
                  </c:pt>
                  <c:pt idx="4">
                    <c:v>Female</c:v>
                  </c:pt>
                  <c:pt idx="5">
                    <c:v>Male</c:v>
                  </c:pt>
                </c:lvl>
                <c:lvl>
                  <c:pt idx="0">
                    <c:v>Bodija</c:v>
                  </c:pt>
                  <c:pt idx="2">
                    <c:v>Central Area</c:v>
                  </c:pt>
                  <c:pt idx="4">
                    <c:v>Lekki</c:v>
                  </c:pt>
                </c:lvl>
              </c:multiLvlStrCache>
            </c:multiLvlStrRef>
          </c:cat>
          <c:val>
            <c:numRef>
              <c:f>'Pivot sheet'!$I$21:$I$30</c:f>
              <c:numCache>
                <c:formatCode>General</c:formatCode>
                <c:ptCount val="6"/>
                <c:pt idx="0">
                  <c:v>37</c:v>
                </c:pt>
                <c:pt idx="1">
                  <c:v>39</c:v>
                </c:pt>
                <c:pt idx="2">
                  <c:v>36</c:v>
                </c:pt>
                <c:pt idx="3">
                  <c:v>35</c:v>
                </c:pt>
                <c:pt idx="4">
                  <c:v>48</c:v>
                </c:pt>
                <c:pt idx="5">
                  <c:v>32</c:v>
                </c:pt>
              </c:numCache>
            </c:numRef>
          </c:val>
          <c:extLst>
            <c:ext xmlns:c16="http://schemas.microsoft.com/office/drawing/2014/chart" uri="{C3380CC4-5D6E-409C-BE32-E72D297353CC}">
              <c16:uniqueId val="{00000002-FEF6-6A4D-9C28-4B2AA33A0E3C}"/>
            </c:ext>
          </c:extLst>
        </c:ser>
        <c:dLbls>
          <c:showLegendKey val="0"/>
          <c:showVal val="0"/>
          <c:showCatName val="0"/>
          <c:showSerName val="0"/>
          <c:showPercent val="0"/>
          <c:showBubbleSize val="0"/>
        </c:dLbls>
        <c:gapWidth val="219"/>
        <c:overlap val="100"/>
        <c:axId val="1494650895"/>
        <c:axId val="1494721119"/>
      </c:barChart>
      <c:catAx>
        <c:axId val="149465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21119"/>
        <c:crosses val="autoZero"/>
        <c:auto val="1"/>
        <c:lblAlgn val="ctr"/>
        <c:lblOffset val="100"/>
        <c:noMultiLvlLbl val="0"/>
      </c:catAx>
      <c:valAx>
        <c:axId val="1494721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5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 sheet!PivotTable37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strRef>
              <c:f>'Pivot sheet'!$G$3:$G$4</c:f>
              <c:strCache>
                <c:ptCount val="1"/>
                <c:pt idx="0">
                  <c:v>Female</c:v>
                </c:pt>
              </c:strCache>
            </c:strRef>
          </c:tx>
          <c:dPt>
            <c:idx val="0"/>
            <c:bubble3D val="0"/>
            <c:spPr>
              <a:solidFill>
                <a:schemeClr val="accent1"/>
              </a:solidFill>
              <a:ln>
                <a:noFill/>
              </a:ln>
              <a:effectLst/>
            </c:spPr>
            <c:extLst>
              <c:ext xmlns:c16="http://schemas.microsoft.com/office/drawing/2014/chart" uri="{C3380CC4-5D6E-409C-BE32-E72D297353CC}">
                <c16:uniqueId val="{00000001-92B7-D64B-AF4E-D140D190B918}"/>
              </c:ext>
            </c:extLst>
          </c:dPt>
          <c:dPt>
            <c:idx val="1"/>
            <c:bubble3D val="0"/>
            <c:spPr>
              <a:solidFill>
                <a:schemeClr val="accent2"/>
              </a:solidFill>
              <a:ln>
                <a:noFill/>
              </a:ln>
              <a:effectLst/>
            </c:spPr>
            <c:extLst>
              <c:ext xmlns:c16="http://schemas.microsoft.com/office/drawing/2014/chart" uri="{C3380CC4-5D6E-409C-BE32-E72D297353CC}">
                <c16:uniqueId val="{00000003-92B7-D64B-AF4E-D140D190B918}"/>
              </c:ext>
            </c:extLst>
          </c:dPt>
          <c:dPt>
            <c:idx val="2"/>
            <c:bubble3D val="0"/>
            <c:spPr>
              <a:solidFill>
                <a:schemeClr val="accent3"/>
              </a:solidFill>
              <a:ln>
                <a:noFill/>
              </a:ln>
              <a:effectLst/>
            </c:spPr>
            <c:extLst>
              <c:ext xmlns:c16="http://schemas.microsoft.com/office/drawing/2014/chart" uri="{C3380CC4-5D6E-409C-BE32-E72D297353CC}">
                <c16:uniqueId val="{00000005-92B7-D64B-AF4E-D140D190B918}"/>
              </c:ext>
            </c:extLst>
          </c:dPt>
          <c:dPt>
            <c:idx val="3"/>
            <c:bubble3D val="0"/>
            <c:spPr>
              <a:solidFill>
                <a:schemeClr val="accent4"/>
              </a:solidFill>
              <a:ln>
                <a:noFill/>
              </a:ln>
              <a:effectLst/>
            </c:spPr>
            <c:extLst>
              <c:ext xmlns:c16="http://schemas.microsoft.com/office/drawing/2014/chart" uri="{C3380CC4-5D6E-409C-BE32-E72D297353CC}">
                <c16:uniqueId val="{00000007-92B7-D64B-AF4E-D140D190B918}"/>
              </c:ext>
            </c:extLst>
          </c:dPt>
          <c:dPt>
            <c:idx val="4"/>
            <c:bubble3D val="0"/>
            <c:spPr>
              <a:solidFill>
                <a:schemeClr val="accent5"/>
              </a:solidFill>
              <a:ln>
                <a:noFill/>
              </a:ln>
              <a:effectLst/>
            </c:spPr>
            <c:extLst>
              <c:ext xmlns:c16="http://schemas.microsoft.com/office/drawing/2014/chart" uri="{C3380CC4-5D6E-409C-BE32-E72D297353CC}">
                <c16:uniqueId val="{00000009-92B7-D64B-AF4E-D140D190B918}"/>
              </c:ext>
            </c:extLst>
          </c:dPt>
          <c:dPt>
            <c:idx val="5"/>
            <c:bubble3D val="0"/>
            <c:spPr>
              <a:solidFill>
                <a:schemeClr val="accent6"/>
              </a:solidFill>
              <a:ln>
                <a:noFill/>
              </a:ln>
              <a:effectLst/>
            </c:spPr>
            <c:extLst>
              <c:ext xmlns:c16="http://schemas.microsoft.com/office/drawing/2014/chart" uri="{C3380CC4-5D6E-409C-BE32-E72D297353CC}">
                <c16:uniqueId val="{0000000B-92B7-D64B-AF4E-D140D190B91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2B7-D64B-AF4E-D140D190B91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2B7-D64B-AF4E-D140D190B91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2B7-D64B-AF4E-D140D190B918}"/>
              </c:ext>
            </c:extLst>
          </c:dPt>
          <c:cat>
            <c:multiLvlStrRef>
              <c:f>'Pivot sheet'!$F$5:$F$11</c:f>
              <c:multiLvlStrCache>
                <c:ptCount val="3"/>
                <c:lvl>
                  <c:pt idx="0">
                    <c:v>Lekki</c:v>
                  </c:pt>
                  <c:pt idx="1">
                    <c:v>Lekki</c:v>
                  </c:pt>
                  <c:pt idx="2">
                    <c:v>Lekki</c:v>
                  </c:pt>
                </c:lvl>
                <c:lvl>
                  <c:pt idx="0">
                    <c:v>Cash</c:v>
                  </c:pt>
                  <c:pt idx="1">
                    <c:v>Credit card</c:v>
                  </c:pt>
                  <c:pt idx="2">
                    <c:v>Ewallet</c:v>
                  </c:pt>
                </c:lvl>
              </c:multiLvlStrCache>
            </c:multiLvlStrRef>
          </c:cat>
          <c:val>
            <c:numRef>
              <c:f>'Pivot sheet'!$G$5:$G$11</c:f>
              <c:numCache>
                <c:formatCode>General</c:formatCode>
                <c:ptCount val="3"/>
                <c:pt idx="0">
                  <c:v>121.1</c:v>
                </c:pt>
                <c:pt idx="1">
                  <c:v>98.500000000000014</c:v>
                </c:pt>
                <c:pt idx="2">
                  <c:v>118.1</c:v>
                </c:pt>
              </c:numCache>
            </c:numRef>
          </c:val>
          <c:extLst>
            <c:ext xmlns:c16="http://schemas.microsoft.com/office/drawing/2014/chart" uri="{C3380CC4-5D6E-409C-BE32-E72D297353CC}">
              <c16:uniqueId val="{00000012-92B7-D64B-AF4E-D140D190B918}"/>
            </c:ext>
          </c:extLst>
        </c:ser>
        <c:ser>
          <c:idx val="1"/>
          <c:order val="1"/>
          <c:tx>
            <c:strRef>
              <c:f>'Pivot sheet'!$H$3:$H$4</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13-78B7-C84F-8D9A-C79253135140}"/>
              </c:ext>
            </c:extLst>
          </c:dPt>
          <c:dPt>
            <c:idx val="1"/>
            <c:bubble3D val="0"/>
            <c:spPr>
              <a:solidFill>
                <a:schemeClr val="accent2"/>
              </a:solidFill>
              <a:ln>
                <a:noFill/>
              </a:ln>
              <a:effectLst/>
            </c:spPr>
            <c:extLst>
              <c:ext xmlns:c16="http://schemas.microsoft.com/office/drawing/2014/chart" uri="{C3380CC4-5D6E-409C-BE32-E72D297353CC}">
                <c16:uniqueId val="{00000015-78B7-C84F-8D9A-C79253135140}"/>
              </c:ext>
            </c:extLst>
          </c:dPt>
          <c:dPt>
            <c:idx val="2"/>
            <c:bubble3D val="0"/>
            <c:spPr>
              <a:solidFill>
                <a:schemeClr val="accent3"/>
              </a:solidFill>
              <a:ln>
                <a:noFill/>
              </a:ln>
              <a:effectLst/>
            </c:spPr>
            <c:extLst>
              <c:ext xmlns:c16="http://schemas.microsoft.com/office/drawing/2014/chart" uri="{C3380CC4-5D6E-409C-BE32-E72D297353CC}">
                <c16:uniqueId val="{00000017-78B7-C84F-8D9A-C79253135140}"/>
              </c:ext>
            </c:extLst>
          </c:dPt>
          <c:dPt>
            <c:idx val="3"/>
            <c:bubble3D val="0"/>
            <c:spPr>
              <a:solidFill>
                <a:schemeClr val="accent4"/>
              </a:solidFill>
              <a:ln>
                <a:noFill/>
              </a:ln>
              <a:effectLst/>
            </c:spPr>
            <c:extLst>
              <c:ext xmlns:c16="http://schemas.microsoft.com/office/drawing/2014/chart" uri="{C3380CC4-5D6E-409C-BE32-E72D297353CC}">
                <c16:uniqueId val="{00000019-78B7-C84F-8D9A-C79253135140}"/>
              </c:ext>
            </c:extLst>
          </c:dPt>
          <c:dPt>
            <c:idx val="4"/>
            <c:bubble3D val="0"/>
            <c:spPr>
              <a:solidFill>
                <a:schemeClr val="accent5"/>
              </a:solidFill>
              <a:ln>
                <a:noFill/>
              </a:ln>
              <a:effectLst/>
            </c:spPr>
            <c:extLst>
              <c:ext xmlns:c16="http://schemas.microsoft.com/office/drawing/2014/chart" uri="{C3380CC4-5D6E-409C-BE32-E72D297353CC}">
                <c16:uniqueId val="{0000001B-78B7-C84F-8D9A-C79253135140}"/>
              </c:ext>
            </c:extLst>
          </c:dPt>
          <c:dPt>
            <c:idx val="5"/>
            <c:bubble3D val="0"/>
            <c:spPr>
              <a:solidFill>
                <a:schemeClr val="accent6"/>
              </a:solidFill>
              <a:ln>
                <a:noFill/>
              </a:ln>
              <a:effectLst/>
            </c:spPr>
            <c:extLst>
              <c:ext xmlns:c16="http://schemas.microsoft.com/office/drawing/2014/chart" uri="{C3380CC4-5D6E-409C-BE32-E72D297353CC}">
                <c16:uniqueId val="{0000001D-78B7-C84F-8D9A-C7925313514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F-78B7-C84F-8D9A-C7925313514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1-78B7-C84F-8D9A-C7925313514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3-78B7-C84F-8D9A-C79253135140}"/>
              </c:ext>
            </c:extLst>
          </c:dPt>
          <c:cat>
            <c:multiLvlStrRef>
              <c:f>'Pivot sheet'!$F$5:$F$11</c:f>
              <c:multiLvlStrCache>
                <c:ptCount val="3"/>
                <c:lvl>
                  <c:pt idx="0">
                    <c:v>Lekki</c:v>
                  </c:pt>
                  <c:pt idx="1">
                    <c:v>Lekki</c:v>
                  </c:pt>
                  <c:pt idx="2">
                    <c:v>Lekki</c:v>
                  </c:pt>
                </c:lvl>
                <c:lvl>
                  <c:pt idx="0">
                    <c:v>Cash</c:v>
                  </c:pt>
                  <c:pt idx="1">
                    <c:v>Credit card</c:v>
                  </c:pt>
                  <c:pt idx="2">
                    <c:v>Ewallet</c:v>
                  </c:pt>
                </c:lvl>
              </c:multiLvlStrCache>
            </c:multiLvlStrRef>
          </c:cat>
          <c:val>
            <c:numRef>
              <c:f>'Pivot sheet'!$H$5:$H$11</c:f>
              <c:numCache>
                <c:formatCode>General</c:formatCode>
                <c:ptCount val="3"/>
                <c:pt idx="0">
                  <c:v>108.1</c:v>
                </c:pt>
                <c:pt idx="1">
                  <c:v>33.400000000000006</c:v>
                </c:pt>
                <c:pt idx="2">
                  <c:v>78.400000000000006</c:v>
                </c:pt>
              </c:numCache>
            </c:numRef>
          </c:val>
          <c:extLst>
            <c:ext xmlns:c16="http://schemas.microsoft.com/office/drawing/2014/chart" uri="{C3380CC4-5D6E-409C-BE32-E72D297353CC}">
              <c16:uniqueId val="{0000002E-92B7-D64B-AF4E-D140D190B9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 sheet!PivotTable2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19050">
            <a:solidFill>
              <a:schemeClr val="tx1"/>
            </a:solidFill>
          </a:ln>
          <a:effectLst>
            <a:outerShdw blurRad="254000" sx="102000" sy="102000" algn="ctr" rotWithShape="0">
              <a:prstClr val="black">
                <a:alpha val="20000"/>
              </a:prstClr>
            </a:outerShdw>
          </a:effectLst>
        </c:spPr>
        <c:marker>
          <c:symbol val="circle"/>
          <c:size val="6"/>
        </c:marker>
        <c:dLbl>
          <c:idx val="0"/>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a:t>6.81</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805555555555556E-2"/>
                  <c:h val="5.6504811898512683E-2"/>
                </c:manualLayout>
              </c15:layout>
              <c15:showDataLabelsRange val="0"/>
            </c:ext>
          </c:extLst>
        </c:dLbl>
      </c:pivotFmt>
      <c:pivotFmt>
        <c:idx val="2"/>
        <c:spPr>
          <a:solidFill>
            <a:schemeClr val="accent6">
              <a:lumMod val="60000"/>
              <a:lumOff val="40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6.79</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5">
              <a:lumMod val="60000"/>
              <a:lumOff val="40000"/>
            </a:schemeClr>
          </a:solidFill>
          <a:ln w="19050">
            <a:solidFill>
              <a:schemeClr val="tx1"/>
            </a:solidFill>
          </a:ln>
          <a:effectLst>
            <a:outerShdw blurRad="254000" sx="102000" sy="102000" algn="ctr" rotWithShape="0">
              <a:prstClr val="black">
                <a:alpha val="20000"/>
              </a:prstClr>
            </a:outerShdw>
          </a:effectLst>
        </c:spPr>
      </c:pivotFmt>
      <c:pivotFmt>
        <c:idx val="4"/>
        <c:spPr>
          <a:solidFill>
            <a:schemeClr val="accent2">
              <a:lumMod val="40000"/>
              <a:lumOff val="60000"/>
            </a:schemeClr>
          </a:solidFill>
          <a:ln w="19050">
            <a:solidFill>
              <a:schemeClr val="tx1"/>
            </a:solidFill>
          </a:ln>
          <a:effectLst>
            <a:outerShdw blurRad="254000" sx="102000" sy="102000" algn="ctr" rotWithShape="0">
              <a:prstClr val="black">
                <a:alpha val="20000"/>
              </a:prstClr>
            </a:outerShdw>
          </a:effectLst>
        </c:spPr>
        <c:marker>
          <c:symbol val="none"/>
        </c:marker>
        <c:dLbl>
          <c:idx val="0"/>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a:t>6.81</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805555555555556E-2"/>
                  <c:h val="5.6504811898512683E-2"/>
                </c:manualLayout>
              </c15:layout>
              <c15:showDataLabelsRange val="0"/>
            </c:ext>
          </c:extLst>
        </c:dLbl>
      </c:pivotFmt>
      <c:pivotFmt>
        <c:idx val="6"/>
        <c:spPr>
          <a:solidFill>
            <a:schemeClr val="accent6">
              <a:lumMod val="60000"/>
              <a:lumOff val="40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6.79</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5">
              <a:lumMod val="60000"/>
              <a:lumOff val="40000"/>
            </a:schemeClr>
          </a:solidFill>
          <a:ln w="19050">
            <a:solidFill>
              <a:schemeClr val="tx1"/>
            </a:solidFill>
          </a:ln>
          <a:effectLst>
            <a:outerShdw blurRad="254000" sx="102000" sy="102000" algn="ctr" rotWithShape="0">
              <a:prstClr val="black">
                <a:alpha val="20000"/>
              </a:prstClr>
            </a:outerShdw>
          </a:effectLst>
        </c:spPr>
      </c:pivotFmt>
      <c:pivotFmt>
        <c:idx val="8"/>
        <c:spPr>
          <a:solidFill>
            <a:schemeClr val="accent2">
              <a:lumMod val="40000"/>
              <a:lumOff val="60000"/>
            </a:schemeClr>
          </a:solidFill>
          <a:ln w="19050">
            <a:solidFill>
              <a:schemeClr val="tx1"/>
            </a:solidFill>
          </a:ln>
          <a:effectLst>
            <a:outerShdw blurRad="254000" sx="102000" sy="102000" algn="ctr" rotWithShape="0">
              <a:prstClr val="black">
                <a:alpha val="20000"/>
              </a:prstClr>
            </a:outerShdw>
          </a:effectLst>
        </c:spPr>
        <c:marker>
          <c:symbol val="none"/>
        </c:marker>
        <c:dLbl>
          <c:idx val="0"/>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a:t>6.81</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805555555555556E-2"/>
                  <c:h val="5.6504811898512683E-2"/>
                </c:manualLayout>
              </c15:layout>
              <c15:showDataLabelsRange val="0"/>
            </c:ext>
          </c:extLst>
        </c:dLbl>
      </c:pivotFmt>
      <c:pivotFmt>
        <c:idx val="10"/>
        <c:spPr>
          <a:solidFill>
            <a:schemeClr val="accent6">
              <a:lumMod val="60000"/>
              <a:lumOff val="40000"/>
            </a:schemeClr>
          </a:solidFill>
          <a:ln w="19050">
            <a:solidFill>
              <a:schemeClr val="tx1"/>
            </a:solid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6.79</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5">
              <a:lumMod val="60000"/>
              <a:lumOff val="40000"/>
            </a:schemeClr>
          </a:solidFill>
          <a:ln w="19050">
            <a:solidFill>
              <a:schemeClr val="tx1"/>
            </a:solidFill>
          </a:ln>
          <a:effectLst>
            <a:outerShdw blurRad="254000" sx="102000" sy="102000" algn="ctr" rotWithShape="0">
              <a:prstClr val="black">
                <a:alpha val="20000"/>
              </a:prstClr>
            </a:outerShdw>
          </a:effectLst>
        </c:spPr>
      </c:pivotFmt>
    </c:pivotFmts>
    <c:plotArea>
      <c:layout/>
      <c:doughnutChart>
        <c:varyColors val="1"/>
        <c:ser>
          <c:idx val="0"/>
          <c:order val="0"/>
          <c:tx>
            <c:strRef>
              <c:f>'Pivot sheet'!$L$20</c:f>
              <c:strCache>
                <c:ptCount val="1"/>
                <c:pt idx="0">
                  <c:v>Total</c:v>
                </c:pt>
              </c:strCache>
            </c:strRef>
          </c:tx>
          <c:spPr>
            <a:solidFill>
              <a:schemeClr val="accent2">
                <a:lumMod val="40000"/>
                <a:lumOff val="60000"/>
              </a:schemeClr>
            </a:solidFill>
            <a:ln w="19050">
              <a:solidFill>
                <a:schemeClr val="tx1"/>
              </a:solidFill>
            </a:ln>
          </c:spPr>
          <c:dPt>
            <c:idx val="0"/>
            <c:bubble3D val="0"/>
            <c:spPr>
              <a:solidFill>
                <a:schemeClr val="accent1">
                  <a:lumMod val="75000"/>
                </a:schemeClr>
              </a:solidFill>
              <a:ln w="1905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73-6D48-87E2-3E60A065DD96}"/>
              </c:ext>
            </c:extLst>
          </c:dPt>
          <c:dPt>
            <c:idx val="1"/>
            <c:bubble3D val="0"/>
            <c:spPr>
              <a:solidFill>
                <a:schemeClr val="accent6">
                  <a:lumMod val="60000"/>
                  <a:lumOff val="40000"/>
                </a:schemeClr>
              </a:solidFill>
              <a:ln w="1905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73-6D48-87E2-3E60A065DD96}"/>
              </c:ext>
            </c:extLst>
          </c:dPt>
          <c:dPt>
            <c:idx val="2"/>
            <c:bubble3D val="0"/>
            <c:spPr>
              <a:solidFill>
                <a:schemeClr val="accent5">
                  <a:lumMod val="60000"/>
                  <a:lumOff val="40000"/>
                </a:schemeClr>
              </a:solidFill>
              <a:ln w="19050">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73-6D48-87E2-3E60A065DD96}"/>
              </c:ext>
            </c:extLst>
          </c:dPt>
          <c:dLbls>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a:t>6.81</a:t>
                    </a:r>
                  </a:p>
                </c:rich>
              </c:tx>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805555555555556E-2"/>
                      <c:h val="5.6504811898512683E-2"/>
                    </c:manualLayout>
                  </c15:layout>
                  <c15:showDataLabelsRange val="0"/>
                </c:ext>
                <c:ext xmlns:c16="http://schemas.microsoft.com/office/drawing/2014/chart" uri="{C3380CC4-5D6E-409C-BE32-E72D297353CC}">
                  <c16:uniqueId val="{00000001-A773-6D48-87E2-3E60A065DD96}"/>
                </c:ext>
              </c:extLst>
            </c:dLbl>
            <c:dLbl>
              <c:idx val="1"/>
              <c:tx>
                <c:rich>
                  <a:bodyPr/>
                  <a:lstStyle/>
                  <a:p>
                    <a:r>
                      <a:rPr lang="en-US"/>
                      <a:t>6.79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773-6D48-87E2-3E60A065DD96}"/>
                </c:ext>
              </c:extLst>
            </c:dLbl>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sheet'!$K$21:$K$24</c:f>
              <c:strCache>
                <c:ptCount val="3"/>
                <c:pt idx="0">
                  <c:v>Bodija</c:v>
                </c:pt>
                <c:pt idx="1">
                  <c:v>Central Area</c:v>
                </c:pt>
                <c:pt idx="2">
                  <c:v>Lekki</c:v>
                </c:pt>
              </c:strCache>
            </c:strRef>
          </c:cat>
          <c:val>
            <c:numRef>
              <c:f>'Pivot sheet'!$L$21:$L$24</c:f>
              <c:numCache>
                <c:formatCode>General</c:formatCode>
                <c:ptCount val="3"/>
                <c:pt idx="0">
                  <c:v>6.8105263157894722</c:v>
                </c:pt>
                <c:pt idx="1">
                  <c:v>6.7901408450704235</c:v>
                </c:pt>
                <c:pt idx="2">
                  <c:v>6.9700000000000006</c:v>
                </c:pt>
              </c:numCache>
            </c:numRef>
          </c:val>
          <c:extLst>
            <c:ext xmlns:c16="http://schemas.microsoft.com/office/drawing/2014/chart" uri="{C3380CC4-5D6E-409C-BE32-E72D297353CC}">
              <c16:uniqueId val="{00000006-A773-6D48-87E2-3E60A065DD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564632545931771"/>
          <c:y val="0.42760243511227763"/>
          <c:w val="0.27768700787401573"/>
          <c:h val="0.335003280839894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emf"/><Relationship Id="rId7" Type="http://schemas.openxmlformats.org/officeDocument/2006/relationships/chart" Target="../charts/chart4.xml"/><Relationship Id="rId2" Type="http://schemas.openxmlformats.org/officeDocument/2006/relationships/hyperlink" Target="https://iopwiki.com/wiki/Story/Normal_7-3_(Part2)" TargetMode="Externa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hyperlink" Target="https://svgsilh.com/image/1001596.html" TargetMode="External"/><Relationship Id="rId5" Type="http://schemas.openxmlformats.org/officeDocument/2006/relationships/chart" Target="../charts/chart2.xml"/><Relationship Id="rId10" Type="http://schemas.openxmlformats.org/officeDocument/2006/relationships/image" Target="../media/image4.svg"/><Relationship Id="rId4" Type="http://schemas.openxmlformats.org/officeDocument/2006/relationships/chart" Target="../charts/chart1.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16933</xdr:rowOff>
    </xdr:from>
    <xdr:to>
      <xdr:col>68</xdr:col>
      <xdr:colOff>143684</xdr:colOff>
      <xdr:row>63</xdr:row>
      <xdr:rowOff>50799</xdr:rowOff>
    </xdr:to>
    <xdr:pic>
      <xdr:nvPicPr>
        <xdr:cNvPr id="8" name="Picture 7" descr="Story/Normal 7-3 (Part2) - IOP Wiki">
          <a:extLst>
            <a:ext uri="{FF2B5EF4-FFF2-40B4-BE49-F238E27FC236}">
              <a16:creationId xmlns:a16="http://schemas.microsoft.com/office/drawing/2014/main" id="{AE000F62-36B0-D173-74F9-33F7F5E148A6}"/>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16933"/>
          <a:ext cx="27287817" cy="12835466"/>
        </a:xfrm>
        <a:prstGeom prst="rect">
          <a:avLst/>
        </a:prstGeom>
      </xdr:spPr>
    </xdr:pic>
    <xdr:clientData/>
  </xdr:twoCellAnchor>
  <xdr:oneCellAnchor>
    <xdr:from>
      <xdr:col>1</xdr:col>
      <xdr:colOff>317499</xdr:colOff>
      <xdr:row>1</xdr:row>
      <xdr:rowOff>76131</xdr:rowOff>
    </xdr:from>
    <xdr:ext cx="21458767" cy="1117669"/>
    <xdr:sp macro="" textlink="">
      <xdr:nvSpPr>
        <xdr:cNvPr id="3" name="TextBox 2">
          <a:extLst>
            <a:ext uri="{FF2B5EF4-FFF2-40B4-BE49-F238E27FC236}">
              <a16:creationId xmlns:a16="http://schemas.microsoft.com/office/drawing/2014/main" id="{9045055A-5E36-F96B-0E22-0EF4ED574DE6}"/>
            </a:ext>
          </a:extLst>
        </xdr:cNvPr>
        <xdr:cNvSpPr txBox="1"/>
      </xdr:nvSpPr>
      <xdr:spPr>
        <a:xfrm>
          <a:off x="1231899" y="279331"/>
          <a:ext cx="21458767" cy="1117669"/>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GB" sz="8000" b="1" cap="none" spc="0">
              <a:ln w="0"/>
              <a:solidFill>
                <a:schemeClr val="accent5"/>
              </a:solidFill>
              <a:effectLst>
                <a:outerShdw blurRad="38100" dist="25400" dir="5400000" algn="ctr" rotWithShape="0">
                  <a:srgbClr val="6E747A">
                    <a:alpha val="43000"/>
                  </a:srgbClr>
                </a:outerShdw>
              </a:effectLst>
              <a:latin typeface="Aldhabi" pitchFamily="2" charset="-78"/>
              <a:cs typeface="Aldhabi" pitchFamily="2" charset="-78"/>
            </a:rPr>
            <a:t>Supermarket Sales Dashboard</a:t>
          </a:r>
        </a:p>
      </xdr:txBody>
    </xdr:sp>
    <xdr:clientData/>
  </xdr:oneCellAnchor>
  <xdr:twoCellAnchor editAs="oneCell">
    <xdr:from>
      <xdr:col>0</xdr:col>
      <xdr:colOff>418534</xdr:colOff>
      <xdr:row>39</xdr:row>
      <xdr:rowOff>200414</xdr:rowOff>
    </xdr:from>
    <xdr:to>
      <xdr:col>5</xdr:col>
      <xdr:colOff>163551</xdr:colOff>
      <xdr:row>56</xdr:row>
      <xdr:rowOff>50800</xdr:rowOff>
    </xdr:to>
    <mc:AlternateContent xmlns:mc="http://schemas.openxmlformats.org/markup-compatibility/2006" xmlns:a14="http://schemas.microsoft.com/office/drawing/2010/main">
      <mc:Choice Requires="a14">
        <xdr:graphicFrame macro="">
          <xdr:nvGraphicFramePr>
            <xdr:cNvPr id="12" name="Product line 1">
              <a:extLst>
                <a:ext uri="{FF2B5EF4-FFF2-40B4-BE49-F238E27FC236}">
                  <a16:creationId xmlns:a16="http://schemas.microsoft.com/office/drawing/2014/main" id="{DF3004B4-3EC4-B4A5-EF9F-FAEC7DBE4E3C}"/>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18534" y="8125214"/>
              <a:ext cx="2471284" cy="33047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403269</xdr:colOff>
      <xdr:row>7</xdr:row>
      <xdr:rowOff>156053</xdr:rowOff>
    </xdr:from>
    <xdr:to>
      <xdr:col>5</xdr:col>
      <xdr:colOff>265428</xdr:colOff>
      <xdr:row>39</xdr:row>
      <xdr:rowOff>67732</xdr:rowOff>
    </xdr:to>
    <xdr:pic>
      <xdr:nvPicPr>
        <xdr:cNvPr id="13" name="Picture 12">
          <a:extLst>
            <a:ext uri="{FF2B5EF4-FFF2-40B4-BE49-F238E27FC236}">
              <a16:creationId xmlns:a16="http://schemas.microsoft.com/office/drawing/2014/main" id="{BC1FC7D6-75A5-8D27-4968-E57F3FCD3F20}"/>
            </a:ext>
          </a:extLst>
        </xdr:cNvPr>
        <xdr:cNvPicPr>
          <a:picLocks noChangeAspect="1"/>
        </xdr:cNvPicPr>
      </xdr:nvPicPr>
      <xdr:blipFill>
        <a:blip xmlns:r="http://schemas.openxmlformats.org/officeDocument/2006/relationships" r:embed="rId3"/>
        <a:stretch>
          <a:fillRect/>
        </a:stretch>
      </xdr:blipFill>
      <xdr:spPr>
        <a:xfrm>
          <a:off x="403269" y="1578453"/>
          <a:ext cx="2588426" cy="6414079"/>
        </a:xfrm>
        <a:prstGeom prst="rect">
          <a:avLst/>
        </a:prstGeom>
        <a:solidFill>
          <a:schemeClr val="accent1"/>
        </a:solidFill>
        <a:ln>
          <a:solidFill>
            <a:schemeClr val="bg2">
              <a:lumMod val="10000"/>
              <a:alpha val="26000"/>
            </a:schemeClr>
          </a:solidFill>
        </a:ln>
      </xdr:spPr>
    </xdr:pic>
    <xdr:clientData/>
  </xdr:twoCellAnchor>
  <xdr:twoCellAnchor>
    <xdr:from>
      <xdr:col>6</xdr:col>
      <xdr:colOff>96456</xdr:colOff>
      <xdr:row>35</xdr:row>
      <xdr:rowOff>67733</xdr:rowOff>
    </xdr:from>
    <xdr:to>
      <xdr:col>24</xdr:col>
      <xdr:colOff>50800</xdr:colOff>
      <xdr:row>59</xdr:row>
      <xdr:rowOff>186267</xdr:rowOff>
    </xdr:to>
    <xdr:graphicFrame macro="">
      <xdr:nvGraphicFramePr>
        <xdr:cNvPr id="33" name="Chart 32">
          <a:extLst>
            <a:ext uri="{FF2B5EF4-FFF2-40B4-BE49-F238E27FC236}">
              <a16:creationId xmlns:a16="http://schemas.microsoft.com/office/drawing/2014/main" id="{1F797F9D-7080-8E4A-9BCB-554938E38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186269</xdr:colOff>
      <xdr:row>42</xdr:row>
      <xdr:rowOff>183587</xdr:rowOff>
    </xdr:from>
    <xdr:to>
      <xdr:col>25</xdr:col>
      <xdr:colOff>286153</xdr:colOff>
      <xdr:row>53</xdr:row>
      <xdr:rowOff>109960</xdr:rowOff>
    </xdr:to>
    <mc:AlternateContent xmlns:mc="http://schemas.openxmlformats.org/markup-compatibility/2006" xmlns:a14="http://schemas.microsoft.com/office/drawing/2010/main">
      <mc:Choice Requires="a14">
        <xdr:graphicFrame macro="">
          <xdr:nvGraphicFramePr>
            <xdr:cNvPr id="34" name="Branch 1">
              <a:extLst>
                <a:ext uri="{FF2B5EF4-FFF2-40B4-BE49-F238E27FC236}">
                  <a16:creationId xmlns:a16="http://schemas.microsoft.com/office/drawing/2014/main" id="{C17E5AE4-0D0F-0AC4-C13E-D7051DAFA705}"/>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720669" y="8717987"/>
              <a:ext cx="1454551" cy="21615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169655</xdr:colOff>
      <xdr:row>35</xdr:row>
      <xdr:rowOff>62805</xdr:rowOff>
    </xdr:from>
    <xdr:to>
      <xdr:col>25</xdr:col>
      <xdr:colOff>285295</xdr:colOff>
      <xdr:row>42</xdr:row>
      <xdr:rowOff>111675</xdr:rowOff>
    </xdr:to>
    <mc:AlternateContent xmlns:mc="http://schemas.openxmlformats.org/markup-compatibility/2006" xmlns:a14="http://schemas.microsoft.com/office/drawing/2010/main">
      <mc:Choice Requires="a14">
        <xdr:graphicFrame macro="">
          <xdr:nvGraphicFramePr>
            <xdr:cNvPr id="35" name="Customer type">
              <a:extLst>
                <a:ext uri="{FF2B5EF4-FFF2-40B4-BE49-F238E27FC236}">
                  <a16:creationId xmlns:a16="http://schemas.microsoft.com/office/drawing/2014/main" id="{BFC95658-FE55-B8B6-EB7F-3420F3B53F7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704055" y="7174805"/>
              <a:ext cx="1470307" cy="14712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372533</xdr:colOff>
      <xdr:row>12</xdr:row>
      <xdr:rowOff>149828</xdr:rowOff>
    </xdr:from>
    <xdr:to>
      <xdr:col>43</xdr:col>
      <xdr:colOff>10073</xdr:colOff>
      <xdr:row>34</xdr:row>
      <xdr:rowOff>84667</xdr:rowOff>
    </xdr:to>
    <xdr:graphicFrame macro="">
      <xdr:nvGraphicFramePr>
        <xdr:cNvPr id="36" name="Chart 35">
          <a:extLst>
            <a:ext uri="{FF2B5EF4-FFF2-40B4-BE49-F238E27FC236}">
              <a16:creationId xmlns:a16="http://schemas.microsoft.com/office/drawing/2014/main" id="{41691234-5E36-3E4D-86CB-0D6545D9E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118211</xdr:colOff>
      <xdr:row>28</xdr:row>
      <xdr:rowOff>90239</xdr:rowOff>
    </xdr:from>
    <xdr:to>
      <xdr:col>49</xdr:col>
      <xdr:colOff>34410</xdr:colOff>
      <xdr:row>34</xdr:row>
      <xdr:rowOff>46512</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B1461D01-7458-920E-D03A-BC82D458F4C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408078" y="5779839"/>
              <a:ext cx="1846599" cy="11754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119392</xdr:colOff>
      <xdr:row>9</xdr:row>
      <xdr:rowOff>173513</xdr:rowOff>
    </xdr:from>
    <xdr:to>
      <xdr:col>49</xdr:col>
      <xdr:colOff>27437</xdr:colOff>
      <xdr:row>20</xdr:row>
      <xdr:rowOff>113027</xdr:rowOff>
    </xdr:to>
    <mc:AlternateContent xmlns:mc="http://schemas.openxmlformats.org/markup-compatibility/2006" xmlns:a14="http://schemas.microsoft.com/office/drawing/2010/main">
      <mc:Choice Requires="a14">
        <xdr:graphicFrame macro="">
          <xdr:nvGraphicFramePr>
            <xdr:cNvPr id="38" name="Product line 3">
              <a:extLst>
                <a:ext uri="{FF2B5EF4-FFF2-40B4-BE49-F238E27FC236}">
                  <a16:creationId xmlns:a16="http://schemas.microsoft.com/office/drawing/2014/main" id="{BE662D65-07F0-CA09-7644-C4A32CB8F1D7}"/>
                </a:ext>
              </a:extLst>
            </xdr:cNvPr>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16409259" y="2002313"/>
              <a:ext cx="1838445" cy="2174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119710</xdr:colOff>
      <xdr:row>21</xdr:row>
      <xdr:rowOff>55301</xdr:rowOff>
    </xdr:from>
    <xdr:to>
      <xdr:col>49</xdr:col>
      <xdr:colOff>27755</xdr:colOff>
      <xdr:row>27</xdr:row>
      <xdr:rowOff>91312</xdr:rowOff>
    </xdr:to>
    <mc:AlternateContent xmlns:mc="http://schemas.openxmlformats.org/markup-compatibility/2006" xmlns:a14="http://schemas.microsoft.com/office/drawing/2010/main">
      <mc:Choice Requires="a14">
        <xdr:graphicFrame macro="">
          <xdr:nvGraphicFramePr>
            <xdr:cNvPr id="39" name="Month">
              <a:extLst>
                <a:ext uri="{FF2B5EF4-FFF2-40B4-BE49-F238E27FC236}">
                  <a16:creationId xmlns:a16="http://schemas.microsoft.com/office/drawing/2014/main" id="{4AC66038-C63C-2BA8-9442-45820F5C5B0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409577" y="4322501"/>
              <a:ext cx="1838445" cy="12552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355601</xdr:colOff>
      <xdr:row>7</xdr:row>
      <xdr:rowOff>76093</xdr:rowOff>
    </xdr:from>
    <xdr:to>
      <xdr:col>43</xdr:col>
      <xdr:colOff>2582</xdr:colOff>
      <xdr:row>12</xdr:row>
      <xdr:rowOff>11789</xdr:rowOff>
    </xdr:to>
    <mc:AlternateContent xmlns:mc="http://schemas.openxmlformats.org/markup-compatibility/2006" xmlns:a14="http://schemas.microsoft.com/office/drawing/2010/main">
      <mc:Choice Requires="a14">
        <xdr:graphicFrame macro="">
          <xdr:nvGraphicFramePr>
            <xdr:cNvPr id="40" name="Payment 2">
              <a:extLst>
                <a:ext uri="{FF2B5EF4-FFF2-40B4-BE49-F238E27FC236}">
                  <a16:creationId xmlns:a16="http://schemas.microsoft.com/office/drawing/2014/main" id="{075973D5-6825-9B91-FA37-D1B0B689E4F6}"/>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10244668" y="1498493"/>
              <a:ext cx="6039198" cy="9516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358815</xdr:colOff>
      <xdr:row>35</xdr:row>
      <xdr:rowOff>67733</xdr:rowOff>
    </xdr:from>
    <xdr:to>
      <xdr:col>43</xdr:col>
      <xdr:colOff>0</xdr:colOff>
      <xdr:row>59</xdr:row>
      <xdr:rowOff>186266</xdr:rowOff>
    </xdr:to>
    <xdr:graphicFrame macro="">
      <xdr:nvGraphicFramePr>
        <xdr:cNvPr id="41" name="Chart 40">
          <a:extLst>
            <a:ext uri="{FF2B5EF4-FFF2-40B4-BE49-F238E27FC236}">
              <a16:creationId xmlns:a16="http://schemas.microsoft.com/office/drawing/2014/main" id="{5628FF57-AB9E-1448-B381-BF7287665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98866</xdr:colOff>
      <xdr:row>46</xdr:row>
      <xdr:rowOff>84667</xdr:rowOff>
    </xdr:from>
    <xdr:to>
      <xdr:col>49</xdr:col>
      <xdr:colOff>7126</xdr:colOff>
      <xdr:row>52</xdr:row>
      <xdr:rowOff>129465</xdr:rowOff>
    </xdr:to>
    <mc:AlternateContent xmlns:mc="http://schemas.openxmlformats.org/markup-compatibility/2006" xmlns:a14="http://schemas.microsoft.com/office/drawing/2010/main">
      <mc:Choice Requires="a14">
        <xdr:graphicFrame macro="">
          <xdr:nvGraphicFramePr>
            <xdr:cNvPr id="42" name="Branch 2">
              <a:extLst>
                <a:ext uri="{FF2B5EF4-FFF2-40B4-BE49-F238E27FC236}">
                  <a16:creationId xmlns:a16="http://schemas.microsoft.com/office/drawing/2014/main" id="{FEE7A262-2B42-3D60-0C6D-219C13BC3FF0}"/>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6388733" y="9431867"/>
              <a:ext cx="1838660" cy="126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118694</xdr:colOff>
      <xdr:row>52</xdr:row>
      <xdr:rowOff>195751</xdr:rowOff>
    </xdr:from>
    <xdr:to>
      <xdr:col>49</xdr:col>
      <xdr:colOff>16933</xdr:colOff>
      <xdr:row>58</xdr:row>
      <xdr:rowOff>109102</xdr:rowOff>
    </xdr:to>
    <mc:AlternateContent xmlns:mc="http://schemas.openxmlformats.org/markup-compatibility/2006" xmlns:a14="http://schemas.microsoft.com/office/drawing/2010/main">
      <mc:Choice Requires="a14">
        <xdr:graphicFrame macro="">
          <xdr:nvGraphicFramePr>
            <xdr:cNvPr id="43" name="Gender 1">
              <a:extLst>
                <a:ext uri="{FF2B5EF4-FFF2-40B4-BE49-F238E27FC236}">
                  <a16:creationId xmlns:a16="http://schemas.microsoft.com/office/drawing/2014/main" id="{EF54DDDA-D6F1-51AA-D020-CCAFFD7049E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6408561" y="10762151"/>
              <a:ext cx="1828639" cy="11325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100366</xdr:colOff>
      <xdr:row>35</xdr:row>
      <xdr:rowOff>70681</xdr:rowOff>
    </xdr:from>
    <xdr:to>
      <xdr:col>49</xdr:col>
      <xdr:colOff>8626</xdr:colOff>
      <xdr:row>46</xdr:row>
      <xdr:rowOff>10196</xdr:rowOff>
    </xdr:to>
    <mc:AlternateContent xmlns:mc="http://schemas.openxmlformats.org/markup-compatibility/2006" xmlns:a14="http://schemas.microsoft.com/office/drawing/2010/main">
      <mc:Choice Requires="a14">
        <xdr:graphicFrame macro="">
          <xdr:nvGraphicFramePr>
            <xdr:cNvPr id="44" name="Rating">
              <a:extLst>
                <a:ext uri="{FF2B5EF4-FFF2-40B4-BE49-F238E27FC236}">
                  <a16:creationId xmlns:a16="http://schemas.microsoft.com/office/drawing/2014/main" id="{83163D5E-B8CF-A935-6075-B772B93057E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6390233" y="7182681"/>
              <a:ext cx="1838660" cy="21747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49</xdr:col>
      <xdr:colOff>178859</xdr:colOff>
      <xdr:row>7</xdr:row>
      <xdr:rowOff>76951</xdr:rowOff>
    </xdr:from>
    <xdr:ext cx="4920646" cy="1751057"/>
    <xdr:sp macro="" textlink="">
      <xdr:nvSpPr>
        <xdr:cNvPr id="45" name="TextBox 44">
          <a:extLst>
            <a:ext uri="{FF2B5EF4-FFF2-40B4-BE49-F238E27FC236}">
              <a16:creationId xmlns:a16="http://schemas.microsoft.com/office/drawing/2014/main" id="{6956F72A-BB4C-7B98-E72C-DDF48B70C4B5}"/>
            </a:ext>
          </a:extLst>
        </xdr:cNvPr>
        <xdr:cNvSpPr txBox="1"/>
      </xdr:nvSpPr>
      <xdr:spPr>
        <a:xfrm>
          <a:off x="18399126" y="1499351"/>
          <a:ext cx="4920646" cy="1751057"/>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i="0" u="none" strike="noStrike">
              <a:solidFill>
                <a:schemeClr val="tx1"/>
              </a:solidFill>
              <a:effectLst/>
              <a:latin typeface="Amasis MT Pro" panose="020F0502020204030204" pitchFamily="34" charset="0"/>
              <a:ea typeface="+mn-ea"/>
              <a:cs typeface="Amasis MT Pro" panose="020F0502020204030204" pitchFamily="34" charset="0"/>
            </a:rPr>
            <a:t>SALES</a:t>
          </a:r>
          <a:r>
            <a:rPr lang="en-IN" sz="4400"/>
            <a:t> </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Total</a:t>
          </a:r>
          <a:r>
            <a:rPr lang="en-IN" sz="2800">
              <a:latin typeface="Angsana New" panose="02020603050405020304" pitchFamily="18" charset="-34"/>
              <a:cs typeface="Angsana New" panose="02020603050405020304" pitchFamily="18" charset="-34"/>
            </a:rPr>
            <a:t>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a:t>
          </a:r>
          <a:r>
            <a:rPr lang="en-IN" sz="2800" b="0" i="0" u="none" strike="noStrike" baseline="0">
              <a:solidFill>
                <a:schemeClr val="tx1"/>
              </a:solidFill>
              <a:effectLst/>
              <a:latin typeface="Angsana New" panose="02020603050405020304" pitchFamily="18" charset="-34"/>
              <a:ea typeface="+mn-ea"/>
              <a:cs typeface="Angsana New" panose="02020603050405020304" pitchFamily="18" charset="-34"/>
            </a:rPr>
            <a:t>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3,19,109.50</a:t>
          </a:r>
          <a:r>
            <a:rPr lang="en-IN" sz="2800">
              <a:latin typeface="Angsana New" panose="02020603050405020304" pitchFamily="18" charset="-34"/>
              <a:cs typeface="Angsana New" panose="02020603050405020304" pitchFamily="18" charset="-34"/>
            </a:rPr>
            <a:t> </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Average </a:t>
          </a:r>
          <a:r>
            <a:rPr lang="en-IN" sz="2800">
              <a:latin typeface="Angsana New" panose="02020603050405020304" pitchFamily="18" charset="-34"/>
              <a:cs typeface="Angsana New" panose="02020603050405020304" pitchFamily="18" charset="-34"/>
            </a:rPr>
            <a:t>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a:t>
          </a:r>
          <a:r>
            <a:rPr lang="en-IN" sz="2800" b="0" i="0" u="none" strike="noStrike" baseline="0">
              <a:solidFill>
                <a:schemeClr val="tx1"/>
              </a:solidFill>
              <a:effectLst/>
              <a:latin typeface="Angsana New" panose="02020603050405020304" pitchFamily="18" charset="-34"/>
              <a:ea typeface="+mn-ea"/>
              <a:cs typeface="Angsana New" panose="02020603050405020304" pitchFamily="18" charset="-34"/>
            </a:rPr>
            <a:t>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1,399.60 </a:t>
          </a:r>
          <a:endParaRPr lang="en-GB" sz="2800">
            <a:solidFill>
              <a:schemeClr val="tx1"/>
            </a:solidFill>
            <a:latin typeface="Angsana New" panose="02020603050405020304" pitchFamily="18" charset="-34"/>
            <a:cs typeface="Angsana New" panose="02020603050405020304" pitchFamily="18" charset="-34"/>
          </a:endParaRPr>
        </a:p>
      </xdr:txBody>
    </xdr:sp>
    <xdr:clientData/>
  </xdr:oneCellAnchor>
  <xdr:oneCellAnchor>
    <xdr:from>
      <xdr:col>49</xdr:col>
      <xdr:colOff>180466</xdr:colOff>
      <xdr:row>16</xdr:row>
      <xdr:rowOff>43794</xdr:rowOff>
    </xdr:from>
    <xdr:ext cx="4919642" cy="2101344"/>
    <xdr:sp macro="" textlink="">
      <xdr:nvSpPr>
        <xdr:cNvPr id="46" name="TextBox 45">
          <a:extLst>
            <a:ext uri="{FF2B5EF4-FFF2-40B4-BE49-F238E27FC236}">
              <a16:creationId xmlns:a16="http://schemas.microsoft.com/office/drawing/2014/main" id="{10F9775F-83EA-0F2B-ADD9-5ADA8D8679BE}"/>
            </a:ext>
          </a:extLst>
        </xdr:cNvPr>
        <xdr:cNvSpPr txBox="1"/>
      </xdr:nvSpPr>
      <xdr:spPr>
        <a:xfrm>
          <a:off x="18400733" y="3294994"/>
          <a:ext cx="4919642" cy="2101344"/>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i="0" u="none" strike="noStrike">
              <a:solidFill>
                <a:schemeClr val="tx1"/>
              </a:solidFill>
              <a:effectLst/>
              <a:latin typeface="Amasis MT Pro" panose="020F0502020204030204" pitchFamily="34" charset="0"/>
              <a:ea typeface="+mn-ea"/>
              <a:cs typeface="Amasis MT Pro" panose="020F0502020204030204" pitchFamily="34" charset="0"/>
            </a:rPr>
            <a:t>GENDER</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Female</a:t>
          </a:r>
          <a:r>
            <a:rPr lang="en-IN" sz="2800">
              <a:latin typeface="Angsana New" panose="02020603050405020304" pitchFamily="18" charset="-34"/>
              <a:cs typeface="Angsana New" panose="02020603050405020304" pitchFamily="18" charset="-34"/>
            </a:rPr>
            <a:t> ~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121</a:t>
          </a:r>
          <a:r>
            <a:rPr lang="en-IN" sz="2800">
              <a:latin typeface="Angsana New" panose="02020603050405020304" pitchFamily="18" charset="-34"/>
              <a:cs typeface="Angsana New" panose="02020603050405020304" pitchFamily="18" charset="-34"/>
            </a:rPr>
            <a:t> </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Male ~ 106</a:t>
          </a:r>
          <a:r>
            <a:rPr lang="en-IN" sz="2800">
              <a:latin typeface="Angsana New" panose="02020603050405020304" pitchFamily="18" charset="-34"/>
              <a:cs typeface="Angsana New" panose="02020603050405020304" pitchFamily="18" charset="-34"/>
            </a:rPr>
            <a:t> </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Total ~</a:t>
          </a:r>
          <a:r>
            <a:rPr lang="en-IN" sz="2800">
              <a:latin typeface="Angsana New" panose="02020603050405020304" pitchFamily="18" charset="-34"/>
              <a:cs typeface="Angsana New" panose="02020603050405020304" pitchFamily="18" charset="-34"/>
            </a:rPr>
            <a:t>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227</a:t>
          </a:r>
          <a:r>
            <a:rPr lang="en-IN" sz="2800">
              <a:latin typeface="Angsana New" panose="02020603050405020304" pitchFamily="18" charset="-34"/>
              <a:cs typeface="Angsana New" panose="02020603050405020304" pitchFamily="18" charset="-34"/>
            </a:rPr>
            <a:t> </a:t>
          </a:r>
          <a:endParaRPr lang="en-GB" sz="2800">
            <a:latin typeface="Angsana New" panose="02020603050405020304" pitchFamily="18" charset="-34"/>
            <a:cs typeface="Angsana New" panose="02020603050405020304" pitchFamily="18" charset="-34"/>
          </a:endParaRPr>
        </a:p>
      </xdr:txBody>
    </xdr:sp>
    <xdr:clientData/>
  </xdr:oneCellAnchor>
  <xdr:oneCellAnchor>
    <xdr:from>
      <xdr:col>49</xdr:col>
      <xdr:colOff>197599</xdr:colOff>
      <xdr:row>26</xdr:row>
      <xdr:rowOff>186815</xdr:rowOff>
    </xdr:from>
    <xdr:ext cx="4887089" cy="1616340"/>
    <xdr:sp macro="" textlink="">
      <xdr:nvSpPr>
        <xdr:cNvPr id="47" name="TextBox 46">
          <a:extLst>
            <a:ext uri="{FF2B5EF4-FFF2-40B4-BE49-F238E27FC236}">
              <a16:creationId xmlns:a16="http://schemas.microsoft.com/office/drawing/2014/main" id="{F4A3669B-88D4-4014-D6CC-CA64284E6EFC}"/>
            </a:ext>
          </a:extLst>
        </xdr:cNvPr>
        <xdr:cNvSpPr txBox="1"/>
      </xdr:nvSpPr>
      <xdr:spPr>
        <a:xfrm>
          <a:off x="18417866" y="5470015"/>
          <a:ext cx="4887089" cy="161634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i="0" u="none" strike="noStrike">
              <a:solidFill>
                <a:schemeClr val="tx1"/>
              </a:solidFill>
              <a:effectLst/>
              <a:latin typeface="Amasis MT Pro" panose="020F0502020204030204" pitchFamily="34" charset="0"/>
              <a:ea typeface="+mn-ea"/>
              <a:cs typeface="Amasis MT Pro" panose="020F0502020204030204" pitchFamily="34" charset="0"/>
            </a:rPr>
            <a:t>MEMBERSHIP</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Member </a:t>
          </a:r>
          <a:r>
            <a:rPr lang="en-IN" sz="2800">
              <a:latin typeface="Angsana New" panose="02020603050405020304" pitchFamily="18" charset="-34"/>
              <a:cs typeface="Angsana New" panose="02020603050405020304" pitchFamily="18" charset="-34"/>
            </a:rPr>
            <a:t> ~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119</a:t>
          </a:r>
          <a:r>
            <a:rPr lang="en-IN" sz="2800">
              <a:latin typeface="Angsana New" panose="02020603050405020304" pitchFamily="18" charset="-34"/>
              <a:cs typeface="Angsana New" panose="02020603050405020304" pitchFamily="18" charset="-34"/>
            </a:rPr>
            <a:t> </a:t>
          </a:r>
        </a:p>
        <a:p>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Normal</a:t>
          </a:r>
          <a:r>
            <a:rPr lang="en-IN" sz="2800">
              <a:latin typeface="Angsana New" panose="02020603050405020304" pitchFamily="18" charset="-34"/>
              <a:cs typeface="Angsana New" panose="02020603050405020304" pitchFamily="18" charset="-34"/>
            </a:rPr>
            <a:t> ~ </a:t>
          </a:r>
          <a:r>
            <a:rPr lang="en-IN" sz="2800" b="0" i="0" u="none" strike="noStrike">
              <a:solidFill>
                <a:schemeClr val="tx1"/>
              </a:solidFill>
              <a:effectLst/>
              <a:latin typeface="Angsana New" panose="02020603050405020304" pitchFamily="18" charset="-34"/>
              <a:ea typeface="+mn-ea"/>
              <a:cs typeface="Angsana New" panose="02020603050405020304" pitchFamily="18" charset="-34"/>
            </a:rPr>
            <a:t>108</a:t>
          </a:r>
          <a:r>
            <a:rPr lang="en-IN" sz="2800">
              <a:latin typeface="Angsana New" panose="02020603050405020304" pitchFamily="18" charset="-34"/>
              <a:cs typeface="Angsana New" panose="02020603050405020304" pitchFamily="18" charset="-34"/>
            </a:rPr>
            <a:t> </a:t>
          </a:r>
        </a:p>
      </xdr:txBody>
    </xdr:sp>
    <xdr:clientData/>
  </xdr:oneCellAnchor>
  <xdr:twoCellAnchor>
    <xdr:from>
      <xdr:col>6</xdr:col>
      <xdr:colOff>144681</xdr:colOff>
      <xdr:row>13</xdr:row>
      <xdr:rowOff>16076</xdr:rowOff>
    </xdr:from>
    <xdr:to>
      <xdr:col>24</xdr:col>
      <xdr:colOff>33866</xdr:colOff>
      <xdr:row>34</xdr:row>
      <xdr:rowOff>101600</xdr:rowOff>
    </xdr:to>
    <xdr:graphicFrame macro="">
      <xdr:nvGraphicFramePr>
        <xdr:cNvPr id="48" name="Chart 47">
          <a:extLst>
            <a:ext uri="{FF2B5EF4-FFF2-40B4-BE49-F238E27FC236}">
              <a16:creationId xmlns:a16="http://schemas.microsoft.com/office/drawing/2014/main" id="{C6CDB049-6661-DB4D-B80E-10030A417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157383</xdr:colOff>
      <xdr:row>7</xdr:row>
      <xdr:rowOff>156420</xdr:rowOff>
    </xdr:from>
    <xdr:to>
      <xdr:col>24</xdr:col>
      <xdr:colOff>33867</xdr:colOff>
      <xdr:row>12</xdr:row>
      <xdr:rowOff>80381</xdr:rowOff>
    </xdr:to>
    <mc:AlternateContent xmlns:mc="http://schemas.openxmlformats.org/markup-compatibility/2006" xmlns:a14="http://schemas.microsoft.com/office/drawing/2010/main">
      <mc:Choice Requires="a14">
        <xdr:graphicFrame macro="">
          <xdr:nvGraphicFramePr>
            <xdr:cNvPr id="49" name="Branch">
              <a:extLst>
                <a:ext uri="{FF2B5EF4-FFF2-40B4-BE49-F238E27FC236}">
                  <a16:creationId xmlns:a16="http://schemas.microsoft.com/office/drawing/2014/main" id="{6210435B-B1F2-0978-C79A-EFCE47725A5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211813" y="1619331"/>
              <a:ext cx="5147681" cy="9688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117836</xdr:colOff>
      <xdr:row>20</xdr:row>
      <xdr:rowOff>194896</xdr:rowOff>
    </xdr:from>
    <xdr:to>
      <xdr:col>25</xdr:col>
      <xdr:colOff>281863</xdr:colOff>
      <xdr:row>28</xdr:row>
      <xdr:rowOff>76093</xdr:rowOff>
    </xdr:to>
    <mc:AlternateContent xmlns:mc="http://schemas.openxmlformats.org/markup-compatibility/2006" xmlns:a14="http://schemas.microsoft.com/office/drawing/2010/main">
      <mc:Choice Requires="a14">
        <xdr:graphicFrame macro="">
          <xdr:nvGraphicFramePr>
            <xdr:cNvPr id="50" name="Gender">
              <a:extLst>
                <a:ext uri="{FF2B5EF4-FFF2-40B4-BE49-F238E27FC236}">
                  <a16:creationId xmlns:a16="http://schemas.microsoft.com/office/drawing/2014/main" id="{FAD6CA18-BAFA-D492-FE93-630443A69C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52236" y="4258896"/>
              <a:ext cx="1518694" cy="15067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135091</xdr:colOff>
      <xdr:row>12</xdr:row>
      <xdr:rowOff>156205</xdr:rowOff>
    </xdr:from>
    <xdr:to>
      <xdr:col>25</xdr:col>
      <xdr:colOff>266646</xdr:colOff>
      <xdr:row>20</xdr:row>
      <xdr:rowOff>63447</xdr:rowOff>
    </xdr:to>
    <mc:AlternateContent xmlns:mc="http://schemas.openxmlformats.org/markup-compatibility/2006" xmlns:a14="http://schemas.microsoft.com/office/drawing/2010/main">
      <mc:Choice Requires="a14">
        <xdr:graphicFrame macro="">
          <xdr:nvGraphicFramePr>
            <xdr:cNvPr id="51" name="Payment">
              <a:extLst>
                <a:ext uri="{FF2B5EF4-FFF2-40B4-BE49-F238E27FC236}">
                  <a16:creationId xmlns:a16="http://schemas.microsoft.com/office/drawing/2014/main" id="{207C0B47-49DB-F0AA-7973-FA7AA04C19D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669491" y="2594605"/>
              <a:ext cx="1486222" cy="1532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49</xdr:col>
      <xdr:colOff>195792</xdr:colOff>
      <xdr:row>35</xdr:row>
      <xdr:rowOff>31749</xdr:rowOff>
    </xdr:from>
    <xdr:to>
      <xdr:col>63</xdr:col>
      <xdr:colOff>347133</xdr:colOff>
      <xdr:row>55</xdr:row>
      <xdr:rowOff>118533</xdr:rowOff>
    </xdr:to>
    <xdr:graphicFrame macro="">
      <xdr:nvGraphicFramePr>
        <xdr:cNvPr id="2" name="Chart 1">
          <a:extLst>
            <a:ext uri="{FF2B5EF4-FFF2-40B4-BE49-F238E27FC236}">
              <a16:creationId xmlns:a16="http://schemas.microsoft.com/office/drawing/2014/main" id="{654CFD6A-F63F-FE4E-8FD5-9DF9830A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269875</xdr:colOff>
      <xdr:row>0</xdr:row>
      <xdr:rowOff>127001</xdr:rowOff>
    </xdr:from>
    <xdr:to>
      <xdr:col>6</xdr:col>
      <xdr:colOff>24899</xdr:colOff>
      <xdr:row>7</xdr:row>
      <xdr:rowOff>79376</xdr:rowOff>
    </xdr:to>
    <xdr:pic>
      <xdr:nvPicPr>
        <xdr:cNvPr id="5" name="Graphic 4" descr="SVG &gt; symbol cart shopping supermarket - Free SVG Image &amp; Icon. | SVG Silh">
          <a:extLst>
            <a:ext uri="{FF2B5EF4-FFF2-40B4-BE49-F238E27FC236}">
              <a16:creationId xmlns:a16="http://schemas.microsoft.com/office/drawing/2014/main" id="{6ABCB073-9F07-E42D-2409-7480ACC1F68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1190625" y="127001"/>
          <a:ext cx="1882274" cy="1397000"/>
        </a:xfrm>
        <a:prstGeom prst="rect">
          <a:avLst/>
        </a:prstGeom>
      </xdr:spPr>
    </xdr:pic>
    <xdr:clientData/>
  </xdr:twoCellAnchor>
  <xdr:twoCellAnchor>
    <xdr:from>
      <xdr:col>58</xdr:col>
      <xdr:colOff>14466</xdr:colOff>
      <xdr:row>1</xdr:row>
      <xdr:rowOff>124787</xdr:rowOff>
    </xdr:from>
    <xdr:to>
      <xdr:col>62</xdr:col>
      <xdr:colOff>490477</xdr:colOff>
      <xdr:row>6</xdr:row>
      <xdr:rowOff>160203</xdr:rowOff>
    </xdr:to>
    <xdr:grpSp>
      <xdr:nvGrpSpPr>
        <xdr:cNvPr id="9" name="Graphic 6" descr="SVG &gt; symbol cart shopping supermarket - Free SVG Image &amp; Icon. | SVG Silh">
          <a:extLst>
            <a:ext uri="{FF2B5EF4-FFF2-40B4-BE49-F238E27FC236}">
              <a16:creationId xmlns:a16="http://schemas.microsoft.com/office/drawing/2014/main" id="{20CF087D-6F81-8683-BE07-8AA4BECCEE51}"/>
            </a:ext>
          </a:extLst>
        </xdr:cNvPr>
        <xdr:cNvGrpSpPr/>
      </xdr:nvGrpSpPr>
      <xdr:grpSpPr>
        <a:xfrm flipH="1">
          <a:off x="20757799" y="336454"/>
          <a:ext cx="1661345" cy="1093749"/>
          <a:chOff x="4081642" y="330104"/>
          <a:chExt cx="1657110" cy="1067291"/>
        </a:xfrm>
        <a:solidFill>
          <a:srgbClr val="000000"/>
        </a:solidFill>
      </xdr:grpSpPr>
      <xdr:sp macro="" textlink="">
        <xdr:nvSpPr>
          <xdr:cNvPr id="10" name="Freeform 9">
            <a:extLst>
              <a:ext uri="{FF2B5EF4-FFF2-40B4-BE49-F238E27FC236}">
                <a16:creationId xmlns:a16="http://schemas.microsoft.com/office/drawing/2014/main" id="{792A2A29-EDD8-2206-0B5E-C2D21FB780B3}"/>
              </a:ext>
            </a:extLst>
          </xdr:cNvPr>
          <xdr:cNvSpPr/>
        </xdr:nvSpPr>
        <xdr:spPr>
          <a:xfrm flipV="1">
            <a:off x="4081642" y="330104"/>
            <a:ext cx="1657110" cy="854368"/>
          </a:xfrm>
          <a:custGeom>
            <a:avLst/>
            <a:gdLst>
              <a:gd name="connsiteX0" fmla="*/ 10138 w 1657110"/>
              <a:gd name="connsiteY0" fmla="*/ 848042 h 854368"/>
              <a:gd name="connsiteX1" fmla="*/ 1937 w 1657110"/>
              <a:gd name="connsiteY1" fmla="*/ 813802 h 854368"/>
              <a:gd name="connsiteX2" fmla="*/ -5544 w 1657110"/>
              <a:gd name="connsiteY2" fmla="*/ 778986 h 854368"/>
              <a:gd name="connsiteX3" fmla="*/ 107104 w 1657110"/>
              <a:gd name="connsiteY3" fmla="*/ 776396 h 854368"/>
              <a:gd name="connsiteX4" fmla="*/ 223061 w 1657110"/>
              <a:gd name="connsiteY4" fmla="*/ 774670 h 854368"/>
              <a:gd name="connsiteX5" fmla="*/ 404478 w 1657110"/>
              <a:gd name="connsiteY5" fmla="*/ 365656 h 854368"/>
              <a:gd name="connsiteX6" fmla="*/ 462888 w 1657110"/>
              <a:gd name="connsiteY6" fmla="*/ 243944 h 854368"/>
              <a:gd name="connsiteX7" fmla="*/ 565177 w 1657110"/>
              <a:gd name="connsiteY7" fmla="*/ 107990 h 854368"/>
              <a:gd name="connsiteX8" fmla="*/ 652217 w 1657110"/>
              <a:gd name="connsiteY8" fmla="*/ -918 h 854368"/>
              <a:gd name="connsiteX9" fmla="*/ 655670 w 1657110"/>
              <a:gd name="connsiteY9" fmla="*/ -4802 h 854368"/>
              <a:gd name="connsiteX10" fmla="*/ 996347 w 1657110"/>
              <a:gd name="connsiteY10" fmla="*/ -4514 h 854368"/>
              <a:gd name="connsiteX11" fmla="*/ 1336881 w 1657110"/>
              <a:gd name="connsiteY11" fmla="*/ -4083 h 854368"/>
              <a:gd name="connsiteX12" fmla="*/ 1347096 w 1657110"/>
              <a:gd name="connsiteY12" fmla="*/ 26849 h 854368"/>
              <a:gd name="connsiteX13" fmla="*/ 1356735 w 1657110"/>
              <a:gd name="connsiteY13" fmla="*/ 58787 h 854368"/>
              <a:gd name="connsiteX14" fmla="*/ 1019942 w 1657110"/>
              <a:gd name="connsiteY14" fmla="*/ 59938 h 854368"/>
              <a:gd name="connsiteX15" fmla="*/ 683724 w 1657110"/>
              <a:gd name="connsiteY15" fmla="*/ 59938 h 854368"/>
              <a:gd name="connsiteX16" fmla="*/ 623588 w 1657110"/>
              <a:gd name="connsiteY16" fmla="*/ 135612 h 854368"/>
              <a:gd name="connsiteX17" fmla="*/ 564746 w 1657110"/>
              <a:gd name="connsiteY17" fmla="*/ 212725 h 854368"/>
              <a:gd name="connsiteX18" fmla="*/ 645024 w 1657110"/>
              <a:gd name="connsiteY18" fmla="*/ 218192 h 854368"/>
              <a:gd name="connsiteX19" fmla="*/ 750622 w 1657110"/>
              <a:gd name="connsiteY19" fmla="*/ 223947 h 854368"/>
              <a:gd name="connsiteX20" fmla="*/ 859242 w 1657110"/>
              <a:gd name="connsiteY20" fmla="*/ 229701 h 854368"/>
              <a:gd name="connsiteX21" fmla="*/ 994477 w 1657110"/>
              <a:gd name="connsiteY21" fmla="*/ 236895 h 854368"/>
              <a:gd name="connsiteX22" fmla="*/ 1346232 w 1657110"/>
              <a:gd name="connsiteY22" fmla="*/ 255597 h 854368"/>
              <a:gd name="connsiteX23" fmla="*/ 1441329 w 1657110"/>
              <a:gd name="connsiteY23" fmla="*/ 260777 h 854368"/>
              <a:gd name="connsiteX24" fmla="*/ 1455140 w 1657110"/>
              <a:gd name="connsiteY24" fmla="*/ 261640 h 854368"/>
              <a:gd name="connsiteX25" fmla="*/ 1553257 w 1657110"/>
              <a:gd name="connsiteY25" fmla="*/ 458882 h 854368"/>
              <a:gd name="connsiteX26" fmla="*/ 1651519 w 1657110"/>
              <a:gd name="connsiteY26" fmla="*/ 656267 h 854368"/>
              <a:gd name="connsiteX27" fmla="*/ 1650943 w 1657110"/>
              <a:gd name="connsiteY27" fmla="*/ 670654 h 854368"/>
              <a:gd name="connsiteX28" fmla="*/ 1650512 w 1657110"/>
              <a:gd name="connsiteY28" fmla="*/ 685041 h 854368"/>
              <a:gd name="connsiteX29" fmla="*/ 1644038 w 1657110"/>
              <a:gd name="connsiteY29" fmla="*/ 694248 h 854368"/>
              <a:gd name="connsiteX30" fmla="*/ 1624759 w 1657110"/>
              <a:gd name="connsiteY30" fmla="*/ 709067 h 854368"/>
              <a:gd name="connsiteX31" fmla="*/ 1611811 w 1657110"/>
              <a:gd name="connsiteY31" fmla="*/ 714534 h 854368"/>
              <a:gd name="connsiteX32" fmla="*/ 1022963 w 1657110"/>
              <a:gd name="connsiteY32" fmla="*/ 714534 h 854368"/>
              <a:gd name="connsiteX33" fmla="*/ 434114 w 1657110"/>
              <a:gd name="connsiteY33" fmla="*/ 712088 h 854368"/>
              <a:gd name="connsiteX34" fmla="*/ 444761 w 1657110"/>
              <a:gd name="connsiteY34" fmla="*/ 680725 h 854368"/>
              <a:gd name="connsiteX35" fmla="*/ 455263 w 1657110"/>
              <a:gd name="connsiteY35" fmla="*/ 651951 h 854368"/>
              <a:gd name="connsiteX36" fmla="*/ 1016057 w 1657110"/>
              <a:gd name="connsiteY36" fmla="*/ 651520 h 854368"/>
              <a:gd name="connsiteX37" fmla="*/ 1578722 w 1657110"/>
              <a:gd name="connsiteY37" fmla="*/ 649650 h 854368"/>
              <a:gd name="connsiteX38" fmla="*/ 1545489 w 1657110"/>
              <a:gd name="connsiteY38" fmla="*/ 582895 h 854368"/>
              <a:gd name="connsiteX39" fmla="*/ 1410973 w 1657110"/>
              <a:gd name="connsiteY39" fmla="*/ 580737 h 854368"/>
              <a:gd name="connsiteX40" fmla="*/ 1051305 w 1657110"/>
              <a:gd name="connsiteY40" fmla="*/ 576421 h 854368"/>
              <a:gd name="connsiteX41" fmla="*/ 675092 w 1657110"/>
              <a:gd name="connsiteY41" fmla="*/ 572105 h 854368"/>
              <a:gd name="connsiteX42" fmla="*/ 512378 w 1657110"/>
              <a:gd name="connsiteY42" fmla="*/ 569515 h 854368"/>
              <a:gd name="connsiteX43" fmla="*/ 497848 w 1657110"/>
              <a:gd name="connsiteY43" fmla="*/ 568508 h 854368"/>
              <a:gd name="connsiteX44" fmla="*/ 508494 w 1657110"/>
              <a:gd name="connsiteY44" fmla="*/ 539016 h 854368"/>
              <a:gd name="connsiteX45" fmla="*/ 520866 w 1657110"/>
              <a:gd name="connsiteY45" fmla="*/ 507940 h 854368"/>
              <a:gd name="connsiteX46" fmla="*/ 605316 w 1657110"/>
              <a:gd name="connsiteY46" fmla="*/ 507509 h 854368"/>
              <a:gd name="connsiteX47" fmla="*/ 1495567 w 1657110"/>
              <a:gd name="connsiteY47" fmla="*/ 518874 h 854368"/>
              <a:gd name="connsiteX48" fmla="*/ 1514557 w 1657110"/>
              <a:gd name="connsiteY48" fmla="*/ 516860 h 854368"/>
              <a:gd name="connsiteX49" fmla="*/ 1498876 w 1657110"/>
              <a:gd name="connsiteY49" fmla="*/ 483195 h 854368"/>
              <a:gd name="connsiteX50" fmla="*/ 1483050 w 1657110"/>
              <a:gd name="connsiteY50" fmla="*/ 451544 h 854368"/>
              <a:gd name="connsiteX51" fmla="*/ 1475425 w 1657110"/>
              <a:gd name="connsiteY51" fmla="*/ 450681 h 854368"/>
              <a:gd name="connsiteX52" fmla="*/ 1361339 w 1657110"/>
              <a:gd name="connsiteY52" fmla="*/ 446941 h 854368"/>
              <a:gd name="connsiteX53" fmla="*/ 1113887 w 1657110"/>
              <a:gd name="connsiteY53" fmla="*/ 439747 h 854368"/>
              <a:gd name="connsiteX54" fmla="*/ 680127 w 1657110"/>
              <a:gd name="connsiteY54" fmla="*/ 426655 h 854368"/>
              <a:gd name="connsiteX55" fmla="*/ 574673 w 1657110"/>
              <a:gd name="connsiteY55" fmla="*/ 422627 h 854368"/>
              <a:gd name="connsiteX56" fmla="*/ 584600 w 1657110"/>
              <a:gd name="connsiteY56" fmla="*/ 391120 h 854368"/>
              <a:gd name="connsiteX57" fmla="*/ 595677 w 1657110"/>
              <a:gd name="connsiteY57" fmla="*/ 360620 h 854368"/>
              <a:gd name="connsiteX58" fmla="*/ 606611 w 1657110"/>
              <a:gd name="connsiteY58" fmla="*/ 360620 h 854368"/>
              <a:gd name="connsiteX59" fmla="*/ 658547 w 1657110"/>
              <a:gd name="connsiteY59" fmla="*/ 362059 h 854368"/>
              <a:gd name="connsiteX60" fmla="*/ 924702 w 1657110"/>
              <a:gd name="connsiteY60" fmla="*/ 370691 h 854368"/>
              <a:gd name="connsiteX61" fmla="*/ 1239051 w 1657110"/>
              <a:gd name="connsiteY61" fmla="*/ 380762 h 854368"/>
              <a:gd name="connsiteX62" fmla="*/ 1448090 w 1657110"/>
              <a:gd name="connsiteY62" fmla="*/ 385078 h 854368"/>
              <a:gd name="connsiteX63" fmla="*/ 1412124 w 1657110"/>
              <a:gd name="connsiteY63" fmla="*/ 320769 h 854368"/>
              <a:gd name="connsiteX64" fmla="*/ 523744 w 1657110"/>
              <a:gd name="connsiteY64" fmla="*/ 273293 h 854368"/>
              <a:gd name="connsiteX65" fmla="*/ 501157 w 1657110"/>
              <a:gd name="connsiteY65" fmla="*/ 321776 h 854368"/>
              <a:gd name="connsiteX66" fmla="*/ 416850 w 1657110"/>
              <a:gd name="connsiteY66" fmla="*/ 512400 h 854368"/>
              <a:gd name="connsiteX67" fmla="*/ 334702 w 1657110"/>
              <a:gd name="connsiteY67" fmla="*/ 697989 h 854368"/>
              <a:gd name="connsiteX68" fmla="*/ 291974 w 1657110"/>
              <a:gd name="connsiteY68" fmla="*/ 794380 h 854368"/>
              <a:gd name="connsiteX69" fmla="*/ 267804 w 1657110"/>
              <a:gd name="connsiteY69" fmla="*/ 849049 h 854368"/>
              <a:gd name="connsiteX70" fmla="*/ 139618 w 1657110"/>
              <a:gd name="connsiteY70" fmla="*/ 849481 h 854368"/>
              <a:gd name="connsiteX71" fmla="*/ 10138 w 1657110"/>
              <a:gd name="connsiteY71" fmla="*/ 848042 h 8543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Lst>
            <a:rect l="l" t="t" r="r" b="b"/>
            <a:pathLst>
              <a:path w="1657110" h="854368">
                <a:moveTo>
                  <a:pt x="10138" y="848042"/>
                </a:moveTo>
                <a:cubicBezTo>
                  <a:pt x="9419" y="847035"/>
                  <a:pt x="5678" y="831641"/>
                  <a:pt x="1937" y="813802"/>
                </a:cubicBezTo>
                <a:cubicBezTo>
                  <a:pt x="-1803" y="795962"/>
                  <a:pt x="-5256" y="780281"/>
                  <a:pt x="-5544" y="778986"/>
                </a:cubicBezTo>
                <a:cubicBezTo>
                  <a:pt x="-6263" y="776540"/>
                  <a:pt x="-221" y="776396"/>
                  <a:pt x="107104" y="776396"/>
                </a:cubicBezTo>
                <a:cubicBezTo>
                  <a:pt x="195727" y="776396"/>
                  <a:pt x="221191" y="775965"/>
                  <a:pt x="223061" y="774670"/>
                </a:cubicBezTo>
                <a:cubicBezTo>
                  <a:pt x="225219" y="772944"/>
                  <a:pt x="259460" y="695831"/>
                  <a:pt x="404478" y="365656"/>
                </a:cubicBezTo>
                <a:cubicBezTo>
                  <a:pt x="442171" y="279767"/>
                  <a:pt x="445192" y="273437"/>
                  <a:pt x="462888" y="243944"/>
                </a:cubicBezTo>
                <a:cubicBezTo>
                  <a:pt x="481159" y="213300"/>
                  <a:pt x="483029" y="210855"/>
                  <a:pt x="565177" y="107990"/>
                </a:cubicBezTo>
                <a:cubicBezTo>
                  <a:pt x="611071" y="50299"/>
                  <a:pt x="650347" y="1384"/>
                  <a:pt x="652217" y="-918"/>
                </a:cubicBezTo>
                <a:lnTo>
                  <a:pt x="655670" y="-4802"/>
                </a:lnTo>
                <a:lnTo>
                  <a:pt x="996347" y="-4514"/>
                </a:lnTo>
                <a:lnTo>
                  <a:pt x="1336881" y="-4083"/>
                </a:lnTo>
                <a:lnTo>
                  <a:pt x="1347096" y="26849"/>
                </a:lnTo>
                <a:cubicBezTo>
                  <a:pt x="1352706" y="43825"/>
                  <a:pt x="1357023" y="58212"/>
                  <a:pt x="1356735" y="58787"/>
                </a:cubicBezTo>
                <a:cubicBezTo>
                  <a:pt x="1356447" y="59506"/>
                  <a:pt x="1204811" y="59938"/>
                  <a:pt x="1019942" y="59938"/>
                </a:cubicBezTo>
                <a:lnTo>
                  <a:pt x="683724" y="59938"/>
                </a:lnTo>
                <a:lnTo>
                  <a:pt x="623588" y="135612"/>
                </a:lnTo>
                <a:cubicBezTo>
                  <a:pt x="587765" y="180786"/>
                  <a:pt x="563883" y="211862"/>
                  <a:pt x="564746" y="212725"/>
                </a:cubicBezTo>
                <a:cubicBezTo>
                  <a:pt x="565465" y="213444"/>
                  <a:pt x="601576" y="215890"/>
                  <a:pt x="645024" y="218192"/>
                </a:cubicBezTo>
                <a:cubicBezTo>
                  <a:pt x="688472" y="220494"/>
                  <a:pt x="735948" y="223083"/>
                  <a:pt x="750622" y="223947"/>
                </a:cubicBezTo>
                <a:cubicBezTo>
                  <a:pt x="765297" y="224666"/>
                  <a:pt x="814212" y="227399"/>
                  <a:pt x="859242" y="229701"/>
                </a:cubicBezTo>
                <a:cubicBezTo>
                  <a:pt x="904416" y="232147"/>
                  <a:pt x="965272" y="235312"/>
                  <a:pt x="994477" y="236895"/>
                </a:cubicBezTo>
                <a:cubicBezTo>
                  <a:pt x="1076769" y="241354"/>
                  <a:pt x="1256172" y="250850"/>
                  <a:pt x="1346232" y="255597"/>
                </a:cubicBezTo>
                <a:cubicBezTo>
                  <a:pt x="1390975" y="257899"/>
                  <a:pt x="1433704" y="260201"/>
                  <a:pt x="1441329" y="260777"/>
                </a:cubicBezTo>
                <a:lnTo>
                  <a:pt x="1455140" y="261640"/>
                </a:lnTo>
                <a:lnTo>
                  <a:pt x="1553257" y="458882"/>
                </a:lnTo>
                <a:lnTo>
                  <a:pt x="1651519" y="656267"/>
                </a:lnTo>
                <a:lnTo>
                  <a:pt x="1650943" y="670654"/>
                </a:lnTo>
                <a:lnTo>
                  <a:pt x="1650512" y="685041"/>
                </a:lnTo>
                <a:lnTo>
                  <a:pt x="1644038" y="694248"/>
                </a:lnTo>
                <a:cubicBezTo>
                  <a:pt x="1637995" y="703024"/>
                  <a:pt x="1636844" y="703887"/>
                  <a:pt x="1624759" y="709067"/>
                </a:cubicBezTo>
                <a:lnTo>
                  <a:pt x="1611811" y="714534"/>
                </a:lnTo>
                <a:lnTo>
                  <a:pt x="1022963" y="714534"/>
                </a:lnTo>
                <a:cubicBezTo>
                  <a:pt x="463032" y="714534"/>
                  <a:pt x="434114" y="714390"/>
                  <a:pt x="434114" y="712088"/>
                </a:cubicBezTo>
                <a:cubicBezTo>
                  <a:pt x="434258" y="710649"/>
                  <a:pt x="439006" y="696550"/>
                  <a:pt x="444761" y="680725"/>
                </a:cubicBezTo>
                <a:lnTo>
                  <a:pt x="455263" y="651951"/>
                </a:lnTo>
                <a:lnTo>
                  <a:pt x="1016057" y="651520"/>
                </a:lnTo>
                <a:cubicBezTo>
                  <a:pt x="1416152" y="651376"/>
                  <a:pt x="1577427" y="650800"/>
                  <a:pt x="1578722" y="649650"/>
                </a:cubicBezTo>
                <a:cubicBezTo>
                  <a:pt x="1581455" y="647491"/>
                  <a:pt x="1549661" y="583758"/>
                  <a:pt x="1545489" y="582895"/>
                </a:cubicBezTo>
                <a:cubicBezTo>
                  <a:pt x="1543906" y="582607"/>
                  <a:pt x="1483338" y="581600"/>
                  <a:pt x="1410973" y="580737"/>
                </a:cubicBezTo>
                <a:cubicBezTo>
                  <a:pt x="1338608" y="579874"/>
                  <a:pt x="1176757" y="578004"/>
                  <a:pt x="1051305" y="576421"/>
                </a:cubicBezTo>
                <a:cubicBezTo>
                  <a:pt x="925853" y="574839"/>
                  <a:pt x="756665" y="572968"/>
                  <a:pt x="675092" y="572105"/>
                </a:cubicBezTo>
                <a:cubicBezTo>
                  <a:pt x="593663" y="571242"/>
                  <a:pt x="520291" y="569947"/>
                  <a:pt x="512378" y="569515"/>
                </a:cubicBezTo>
                <a:lnTo>
                  <a:pt x="497848" y="568508"/>
                </a:lnTo>
                <a:lnTo>
                  <a:pt x="508494" y="539016"/>
                </a:lnTo>
                <a:cubicBezTo>
                  <a:pt x="514392" y="522759"/>
                  <a:pt x="520003" y="508804"/>
                  <a:pt x="520866" y="507940"/>
                </a:cubicBezTo>
                <a:cubicBezTo>
                  <a:pt x="522161" y="506933"/>
                  <a:pt x="546619" y="506789"/>
                  <a:pt x="605316" y="507509"/>
                </a:cubicBezTo>
                <a:cubicBezTo>
                  <a:pt x="1111297" y="514127"/>
                  <a:pt x="1476864" y="518874"/>
                  <a:pt x="1495567" y="518874"/>
                </a:cubicBezTo>
                <a:cubicBezTo>
                  <a:pt x="1510960" y="518874"/>
                  <a:pt x="1514557" y="518443"/>
                  <a:pt x="1514557" y="516860"/>
                </a:cubicBezTo>
                <a:cubicBezTo>
                  <a:pt x="1514557" y="515709"/>
                  <a:pt x="1507508" y="500603"/>
                  <a:pt x="1498876" y="483195"/>
                </a:cubicBezTo>
                <a:lnTo>
                  <a:pt x="1483050" y="451544"/>
                </a:lnTo>
                <a:lnTo>
                  <a:pt x="1475425" y="450681"/>
                </a:lnTo>
                <a:cubicBezTo>
                  <a:pt x="1471253" y="450250"/>
                  <a:pt x="1419892" y="448667"/>
                  <a:pt x="1361339" y="446941"/>
                </a:cubicBezTo>
                <a:cubicBezTo>
                  <a:pt x="1302785" y="445358"/>
                  <a:pt x="1191431" y="442049"/>
                  <a:pt x="1113887" y="439747"/>
                </a:cubicBezTo>
                <a:cubicBezTo>
                  <a:pt x="850322" y="431691"/>
                  <a:pt x="784575" y="429820"/>
                  <a:pt x="680127" y="426655"/>
                </a:cubicBezTo>
                <a:cubicBezTo>
                  <a:pt x="622724" y="424929"/>
                  <a:pt x="575392" y="423059"/>
                  <a:pt x="574673" y="422627"/>
                </a:cubicBezTo>
                <a:cubicBezTo>
                  <a:pt x="574097" y="422052"/>
                  <a:pt x="578557" y="407809"/>
                  <a:pt x="584600" y="391120"/>
                </a:cubicBezTo>
                <a:lnTo>
                  <a:pt x="595677" y="360620"/>
                </a:lnTo>
                <a:lnTo>
                  <a:pt x="606611" y="360620"/>
                </a:lnTo>
                <a:cubicBezTo>
                  <a:pt x="612510" y="360620"/>
                  <a:pt x="635960" y="361340"/>
                  <a:pt x="658547" y="362059"/>
                </a:cubicBezTo>
                <a:cubicBezTo>
                  <a:pt x="681134" y="362922"/>
                  <a:pt x="800832" y="366807"/>
                  <a:pt x="924702" y="370691"/>
                </a:cubicBezTo>
                <a:cubicBezTo>
                  <a:pt x="1048571" y="374719"/>
                  <a:pt x="1189993" y="379179"/>
                  <a:pt x="1239051" y="380762"/>
                </a:cubicBezTo>
                <a:cubicBezTo>
                  <a:pt x="1472692" y="388243"/>
                  <a:pt x="1447515" y="387667"/>
                  <a:pt x="1448090" y="385078"/>
                </a:cubicBezTo>
                <a:cubicBezTo>
                  <a:pt x="1448378" y="382920"/>
                  <a:pt x="1415720" y="324510"/>
                  <a:pt x="1412124" y="320769"/>
                </a:cubicBezTo>
                <a:cubicBezTo>
                  <a:pt x="1409246" y="318036"/>
                  <a:pt x="526189" y="270847"/>
                  <a:pt x="523744" y="273293"/>
                </a:cubicBezTo>
                <a:cubicBezTo>
                  <a:pt x="522737" y="274300"/>
                  <a:pt x="512522" y="296168"/>
                  <a:pt x="501157" y="321776"/>
                </a:cubicBezTo>
                <a:cubicBezTo>
                  <a:pt x="489791" y="347528"/>
                  <a:pt x="451954" y="433273"/>
                  <a:pt x="416850" y="512400"/>
                </a:cubicBezTo>
                <a:cubicBezTo>
                  <a:pt x="381747" y="591527"/>
                  <a:pt x="344773" y="675114"/>
                  <a:pt x="334702" y="697989"/>
                </a:cubicBezTo>
                <a:cubicBezTo>
                  <a:pt x="324488" y="721008"/>
                  <a:pt x="305353" y="764312"/>
                  <a:pt x="291974" y="794380"/>
                </a:cubicBezTo>
                <a:lnTo>
                  <a:pt x="267804" y="849049"/>
                </a:lnTo>
                <a:lnTo>
                  <a:pt x="139618" y="849481"/>
                </a:lnTo>
                <a:cubicBezTo>
                  <a:pt x="38192" y="849769"/>
                  <a:pt x="11289" y="849337"/>
                  <a:pt x="10138" y="848042"/>
                </a:cubicBezTo>
                <a:close/>
              </a:path>
            </a:pathLst>
          </a:custGeom>
          <a:solidFill>
            <a:srgbClr val="000000"/>
          </a:solidFill>
          <a:ln w="144" cap="flat">
            <a:noFill/>
            <a:prstDash val="solid"/>
            <a:miter/>
          </a:ln>
        </xdr:spPr>
        <xdr:txBody>
          <a:bodyPr rtlCol="0" anchor="ctr"/>
          <a:lstStyle/>
          <a:p>
            <a:endParaRPr lang="en-GB"/>
          </a:p>
        </xdr:txBody>
      </xdr:sp>
      <xdr:sp macro="" textlink="">
        <xdr:nvSpPr>
          <xdr:cNvPr id="11" name="Freeform 10">
            <a:extLst>
              <a:ext uri="{FF2B5EF4-FFF2-40B4-BE49-F238E27FC236}">
                <a16:creationId xmlns:a16="http://schemas.microsoft.com/office/drawing/2014/main" id="{4F2A013F-7CB1-9160-30E3-E5452F984A13}"/>
              </a:ext>
            </a:extLst>
          </xdr:cNvPr>
          <xdr:cNvSpPr/>
        </xdr:nvSpPr>
        <xdr:spPr>
          <a:xfrm flipV="1">
            <a:off x="4711745" y="1243602"/>
            <a:ext cx="153590" cy="153570"/>
          </a:xfrm>
          <a:custGeom>
            <a:avLst/>
            <a:gdLst>
              <a:gd name="connsiteX0" fmla="*/ 52369 w 153590"/>
              <a:gd name="connsiteY0" fmla="*/ 150916 h 153570"/>
              <a:gd name="connsiteX1" fmla="*/ 17553 w 153590"/>
              <a:gd name="connsiteY1" fmla="*/ 130055 h 153570"/>
              <a:gd name="connsiteX2" fmla="*/ -431 w 153590"/>
              <a:gd name="connsiteY2" fmla="*/ 50785 h 153570"/>
              <a:gd name="connsiteX3" fmla="*/ 117253 w 153590"/>
              <a:gd name="connsiteY3" fmla="*/ 14098 h 153570"/>
              <a:gd name="connsiteX4" fmla="*/ 148760 w 153590"/>
              <a:gd name="connsiteY4" fmla="*/ 76249 h 153570"/>
              <a:gd name="connsiteX5" fmla="*/ 91644 w 153590"/>
              <a:gd name="connsiteY5" fmla="*/ 150916 h 153570"/>
              <a:gd name="connsiteX6" fmla="*/ 52369 w 153590"/>
              <a:gd name="connsiteY6" fmla="*/ 150916 h 1535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53590" h="153570">
                <a:moveTo>
                  <a:pt x="52369" y="150916"/>
                </a:moveTo>
                <a:cubicBezTo>
                  <a:pt x="39852" y="147607"/>
                  <a:pt x="27767" y="140270"/>
                  <a:pt x="17553" y="130055"/>
                </a:cubicBezTo>
                <a:cubicBezTo>
                  <a:pt x="-3452" y="109051"/>
                  <a:pt x="-10214" y="78982"/>
                  <a:pt x="-431" y="50785"/>
                </a:cubicBezTo>
                <a:cubicBezTo>
                  <a:pt x="16546" y="2445"/>
                  <a:pt x="75244" y="-15970"/>
                  <a:pt x="117253" y="14098"/>
                </a:cubicBezTo>
                <a:cubicBezTo>
                  <a:pt x="137682" y="28629"/>
                  <a:pt x="148760" y="50353"/>
                  <a:pt x="148760" y="76249"/>
                </a:cubicBezTo>
                <a:cubicBezTo>
                  <a:pt x="148760" y="111928"/>
                  <a:pt x="125597" y="142140"/>
                  <a:pt x="91644" y="150916"/>
                </a:cubicBezTo>
                <a:cubicBezTo>
                  <a:pt x="80711" y="153793"/>
                  <a:pt x="62727" y="153793"/>
                  <a:pt x="52369" y="150916"/>
                </a:cubicBezTo>
                <a:close/>
              </a:path>
            </a:pathLst>
          </a:custGeom>
          <a:solidFill>
            <a:srgbClr val="000000"/>
          </a:solidFill>
          <a:ln w="144" cap="flat">
            <a:noFill/>
            <a:prstDash val="solid"/>
            <a:miter/>
          </a:ln>
        </xdr:spPr>
        <xdr:txBody>
          <a:bodyPr rtlCol="0" anchor="ctr"/>
          <a:lstStyle/>
          <a:p>
            <a:endParaRPr lang="en-GB"/>
          </a:p>
        </xdr:txBody>
      </xdr:sp>
      <xdr:sp macro="" textlink="">
        <xdr:nvSpPr>
          <xdr:cNvPr id="14" name="Freeform 13">
            <a:extLst>
              <a:ext uri="{FF2B5EF4-FFF2-40B4-BE49-F238E27FC236}">
                <a16:creationId xmlns:a16="http://schemas.microsoft.com/office/drawing/2014/main" id="{017BB05B-686A-39BF-07A7-BD3F0602162B}"/>
              </a:ext>
            </a:extLst>
          </xdr:cNvPr>
          <xdr:cNvSpPr/>
        </xdr:nvSpPr>
        <xdr:spPr>
          <a:xfrm flipV="1">
            <a:off x="5304705" y="1243587"/>
            <a:ext cx="153093" cy="153809"/>
          </a:xfrm>
          <a:custGeom>
            <a:avLst/>
            <a:gdLst>
              <a:gd name="connsiteX0" fmla="*/ 48721 w 153093"/>
              <a:gd name="connsiteY0" fmla="*/ 151284 h 153809"/>
              <a:gd name="connsiteX1" fmla="*/ 13617 w 153093"/>
              <a:gd name="connsiteY1" fmla="*/ 130567 h 153809"/>
              <a:gd name="connsiteX2" fmla="*/ -8538 w 153093"/>
              <a:gd name="connsiteY2" fmla="*/ 76473 h 153809"/>
              <a:gd name="connsiteX3" fmla="*/ -5086 w 153093"/>
              <a:gd name="connsiteY3" fmla="*/ 52303 h 153809"/>
              <a:gd name="connsiteX4" fmla="*/ 68143 w 153093"/>
              <a:gd name="connsiteY4" fmla="*/ -496 h 153809"/>
              <a:gd name="connsiteX5" fmla="*/ 142522 w 153093"/>
              <a:gd name="connsiteY5" fmla="*/ 57195 h 153809"/>
              <a:gd name="connsiteX6" fmla="*/ 142378 w 153093"/>
              <a:gd name="connsiteY6" fmla="*/ 96470 h 153809"/>
              <a:gd name="connsiteX7" fmla="*/ 84544 w 153093"/>
              <a:gd name="connsiteY7" fmla="*/ 151859 h 153809"/>
              <a:gd name="connsiteX8" fmla="*/ 48721 w 153093"/>
              <a:gd name="connsiteY8" fmla="*/ 151284 h 1538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3093" h="153809">
                <a:moveTo>
                  <a:pt x="48721" y="151284"/>
                </a:moveTo>
                <a:cubicBezTo>
                  <a:pt x="35773" y="147687"/>
                  <a:pt x="23688" y="140638"/>
                  <a:pt x="13617" y="130567"/>
                </a:cubicBezTo>
                <a:cubicBezTo>
                  <a:pt x="-1920" y="115029"/>
                  <a:pt x="-8538" y="99060"/>
                  <a:pt x="-8538" y="76473"/>
                </a:cubicBezTo>
                <a:cubicBezTo>
                  <a:pt x="-8538" y="65251"/>
                  <a:pt x="-7819" y="59928"/>
                  <a:pt x="-5086" y="52303"/>
                </a:cubicBezTo>
                <a:cubicBezTo>
                  <a:pt x="5561" y="20940"/>
                  <a:pt x="35485" y="-496"/>
                  <a:pt x="68143" y="-496"/>
                </a:cubicBezTo>
                <a:cubicBezTo>
                  <a:pt x="102239" y="-352"/>
                  <a:pt x="133746" y="24105"/>
                  <a:pt x="142522" y="57195"/>
                </a:cubicBezTo>
                <a:cubicBezTo>
                  <a:pt x="145256" y="67409"/>
                  <a:pt x="145256" y="85393"/>
                  <a:pt x="142378" y="96470"/>
                </a:cubicBezTo>
                <a:cubicBezTo>
                  <a:pt x="135473" y="123374"/>
                  <a:pt x="111591" y="146249"/>
                  <a:pt x="84544" y="151859"/>
                </a:cubicBezTo>
                <a:cubicBezTo>
                  <a:pt x="74185" y="154017"/>
                  <a:pt x="57784" y="153730"/>
                  <a:pt x="48721" y="151284"/>
                </a:cubicBezTo>
                <a:close/>
              </a:path>
            </a:pathLst>
          </a:custGeom>
          <a:solidFill>
            <a:srgbClr val="000000"/>
          </a:solidFill>
          <a:ln w="144" cap="flat">
            <a:noFill/>
            <a:prstDash val="solid"/>
            <a:miter/>
          </a:ln>
        </xdr:spPr>
        <xdr:txBody>
          <a:bodyPr rtlCol="0" anchor="ctr"/>
          <a:lstStyle/>
          <a:p>
            <a:endParaRPr lang="en-GB"/>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a Nandi" refreshedDate="45402.861781481479" createdVersion="8" refreshedVersion="8" minRefreshableVersion="3" recordCount="227" xr:uid="{A141188E-7431-E243-91BB-4C054BDDB767}">
  <cacheSource type="worksheet">
    <worksheetSource name="Table1"/>
  </cacheSource>
  <cacheFields count="18">
    <cacheField name="Invoice ID" numFmtId="0">
      <sharedItems/>
    </cacheField>
    <cacheField name="Branch" numFmtId="0">
      <sharedItems count="3">
        <s v="Central Area"/>
        <s v="Bodija"/>
        <s v="Lekki"/>
      </sharedItems>
    </cacheField>
    <cacheField name="City" numFmtId="0">
      <sharedItems count="3">
        <s v="Abuja"/>
        <s v="Ibadan"/>
        <s v="Lagos"/>
      </sharedItems>
    </cacheField>
    <cacheField name="Customer type" numFmtId="0">
      <sharedItems count="2">
        <s v="Normal"/>
        <s v="Member"/>
      </sharedItems>
    </cacheField>
    <cacheField name="Gender" numFmtId="0">
      <sharedItems count="2">
        <s v="Female"/>
        <s v="Male"/>
      </sharedItems>
    </cacheField>
    <cacheField name="Product line" numFmtId="0">
      <sharedItems count="6">
        <s v="Fashion accessories"/>
        <s v="Electronic accessories"/>
        <s v="Food and beverages"/>
        <s v="Health and beauty"/>
        <s v="Sports and travel"/>
        <s v="Home and lifestyle"/>
      </sharedItems>
    </cacheField>
    <cacheField name="Unit Price" numFmtId="2">
      <sharedItems containsSemiMixedTypes="0" containsString="0" containsNumber="1" minValue="48.63" maxValue="99.96"/>
    </cacheField>
    <cacheField name="Quantity" numFmtId="0">
      <sharedItems containsSemiMixedTypes="0" containsString="0" containsNumber="1" containsInteger="1" minValue="5" maxValue="10"/>
    </cacheField>
    <cacheField name=" Cog" numFmtId="0">
      <sharedItems containsSemiMixedTypes="0" containsString="0" containsNumber="1" minValue="479.58" maxValue="993"/>
    </cacheField>
    <cacheField name="Tax 5%" numFmtId="0">
      <sharedItems containsSemiMixedTypes="0" containsString="0" containsNumber="1" minValue="23.978999999999999" maxValue="49.65"/>
    </cacheField>
    <cacheField name="Total" numFmtId="2">
      <sharedItems containsSemiMixedTypes="0" containsString="0" containsNumber="1" minValue="503.56" maxValue="1042.6500000000001" count="226">
        <n v="621.24"/>
        <n v="779.31"/>
        <n v="888.62"/>
        <n v="520.79999999999995"/>
        <n v="629.84"/>
        <n v="548.97"/>
        <n v="579.84"/>
        <n v="690.02"/>
        <n v="939.54"/>
        <n v="760.44"/>
        <n v="614.94000000000005"/>
        <n v="575.98"/>
        <n v="575.74"/>
        <n v="783.3"/>
        <n v="684.92"/>
        <n v="688.72"/>
        <n v="1002.12"/>
        <n v="708.32"/>
        <n v="703.75"/>
        <n v="586.97"/>
        <n v="611.08000000000004"/>
        <n v="608.08000000000004"/>
        <n v="931.04"/>
        <n v="874.13"/>
        <n v="1023.75"/>
        <n v="769.1"/>
        <n v="536.99"/>
        <n v="507.68"/>
        <n v="523.37"/>
        <n v="588.41999999999996"/>
        <n v="590.44000000000005"/>
        <n v="575.32000000000005"/>
        <n v="843.03"/>
        <n v="697.94"/>
        <n v="597.04"/>
        <n v="1022.39"/>
        <n v="586.64"/>
        <n v="1003.59"/>
        <n v="881.31"/>
        <n v="666.94"/>
        <n v="667.38"/>
        <n v="852.71"/>
        <n v="695.24"/>
        <n v="856.45"/>
        <n v="561.08000000000004"/>
        <n v="548.76"/>
        <n v="674"/>
        <n v="624.33000000000004"/>
        <n v="759.68"/>
        <n v="749.7"/>
        <n v="536.59"/>
        <n v="624.9"/>
        <n v="705.63"/>
        <n v="942.9"/>
        <n v="527.75"/>
        <n v="620.74"/>
        <n v="503.74"/>
        <n v="734.71"/>
        <n v="827.09"/>
        <n v="728.11"/>
        <n v="557.72"/>
        <n v="804.3"/>
        <n v="950.25"/>
        <n v="663.3"/>
        <n v="655.55"/>
        <n v="640.04"/>
        <n v="510.96"/>
        <n v="568.51"/>
        <n v="514.77"/>
        <n v="514.61"/>
        <n v="737.76"/>
        <n v="680.15"/>
        <n v="681.44"/>
        <n v="832.94"/>
        <n v="633.11"/>
        <n v="786.62"/>
        <n v="529.52"/>
        <n v="616.98"/>
        <n v="509.41"/>
        <n v="1034.46"/>
        <n v="503.56"/>
        <n v="829.08"/>
        <n v="757.37"/>
        <n v="830.37"/>
        <n v="652.89"/>
        <n v="763.47"/>
        <n v="510.97"/>
        <n v="551.12"/>
        <n v="788.51"/>
        <n v="554.15"/>
        <n v="671.79"/>
        <n v="520.41"/>
        <n v="697.37"/>
        <n v="517.97"/>
        <n v="708.23"/>
        <n v="764.19"/>
        <n v="734.08"/>
        <n v="548.16"/>
        <n v="720.3"/>
        <n v="550.37"/>
        <n v="752.64"/>
        <n v="833.6"/>
        <n v="570.78"/>
        <n v="618.98"/>
        <n v="507.44"/>
        <n v="782.21"/>
        <n v="634.38"/>
        <n v="853.15"/>
        <n v="1039.29"/>
        <n v="1020.71"/>
        <n v="888.41"/>
        <n v="820.37"/>
        <n v="539.34"/>
        <n v="652.26"/>
        <n v="794.65"/>
        <n v="936.6"/>
        <n v="810.6"/>
        <n v="796.91"/>
        <n v="633.99"/>
        <n v="914.55"/>
        <n v="836.3"/>
        <n v="535.37"/>
        <n v="587.66"/>
        <n v="565.22"/>
        <n v="1042.6500000000001"/>
        <n v="731.43"/>
        <n v="833.96"/>
        <n v="545.05999999999995"/>
        <n v="718.76"/>
        <n v="550.94000000000005"/>
        <n v="745.84"/>
        <n v="680.06"/>
        <n v="926.95"/>
        <n v="649.29999999999995"/>
        <n v="657.53"/>
        <n v="733.6"/>
        <n v="603.88"/>
        <n v="932.34"/>
        <n v="701.85"/>
        <n v="513.23"/>
        <n v="714.33"/>
        <n v="772.38"/>
        <n v="554.29999999999995"/>
        <n v="571.41"/>
        <n v="628.16999999999996"/>
        <n v="535.72"/>
        <n v="736.44"/>
        <n v="793.55"/>
        <n v="631.14"/>
        <n v="680.61"/>
        <n v="781.62"/>
        <n v="722.23"/>
        <n v="507.91"/>
        <n v="742.3"/>
        <n v="597.63"/>
        <n v="942.45"/>
        <n v="572.78"/>
        <n v="543.75"/>
        <n v="835.29"/>
        <n v="629.16"/>
        <n v="1022.49"/>
        <n v="860.69"/>
        <n v="793.72"/>
        <n v="767.03"/>
        <n v="628.92999999999995"/>
        <n v="510.62"/>
        <n v="822.26"/>
        <n v="610.49"/>
        <n v="521.01"/>
        <n v="732.27"/>
        <n v="801.86"/>
        <n v="580.41999999999996"/>
        <n v="603.62"/>
        <n v="512.19000000000005"/>
        <n v="951.83"/>
        <n v="944.62"/>
        <n v="545.37"/>
        <n v="523.85"/>
        <n v="548.73"/>
        <n v="702.22"/>
        <n v="935.27"/>
        <n v="817.24"/>
        <n v="688.62"/>
        <n v="860.48"/>
        <n v="506.64"/>
        <n v="532.73"/>
        <n v="608.20000000000005"/>
        <n v="723.24"/>
        <n v="536.84"/>
        <n v="731.69"/>
        <n v="625.91"/>
        <n v="814.38"/>
        <n v="867.09"/>
        <n v="921.19"/>
        <n v="760.45"/>
        <n v="548.17999999999995"/>
        <n v="609"/>
        <n v="829.71"/>
        <n v="807.66"/>
        <n v="867.62"/>
        <n v="709.32"/>
        <n v="721.98"/>
        <n v="937.82"/>
        <n v="743.82"/>
        <n v="745.4"/>
        <n v="637.73"/>
        <n v="523.97"/>
        <n v="887.92"/>
        <n v="756.17"/>
        <n v="742.81"/>
        <n v="596.82000000000005"/>
        <n v="771.44"/>
        <n v="681.98"/>
        <n v="629.5"/>
        <n v="627.62"/>
        <n v="530.66999999999996"/>
        <n v="588.36"/>
        <n v="943.3"/>
        <n v="525.23"/>
        <n v="749.49"/>
        <n v="922.64"/>
        <n v="527.51"/>
        <n v="864.57"/>
        <n v="918.73"/>
        <n v="609.59"/>
        <n v="609.16999999999996"/>
      </sharedItems>
    </cacheField>
    <cacheField name="Date" numFmtId="14">
      <sharedItems containsDate="1" containsMixedTypes="1" minDate="2019-01-01T00:00:00" maxDate="2019-12-04T00:00:00"/>
    </cacheField>
    <cacheField name="Month" numFmtId="164">
      <sharedItems count="3">
        <s v="January"/>
        <s v="February"/>
        <s v="March"/>
      </sharedItems>
    </cacheField>
    <cacheField name="Time" numFmtId="20">
      <sharedItems containsSemiMixedTypes="0" containsNonDate="0" containsDate="1" containsString="0" minDate="1899-12-30T10:04:00" maxDate="1899-12-30T20:55:00"/>
    </cacheField>
    <cacheField name="Payment" numFmtId="0">
      <sharedItems count="3">
        <s v="Cash"/>
        <s v="Credit card"/>
        <s v="Ewallet"/>
      </sharedItems>
    </cacheField>
    <cacheField name="gross margin percentage" numFmtId="2">
      <sharedItems containsSemiMixedTypes="0" containsString="0" containsNumber="1" minValue="4.7619047620000003" maxValue="4.7619047620000003"/>
    </cacheField>
    <cacheField name="gross income" numFmtId="0">
      <sharedItems containsSemiMixedTypes="0" containsString="0" containsNumber="1" minValue="23.978999999999999" maxValue="49.65"/>
    </cacheField>
    <cacheField name="Rating" numFmtId="0">
      <sharedItems containsSemiMixedTypes="0" containsString="0" containsNumber="1" minValue="4" maxValue="10" count="61">
        <n v="7.7"/>
        <n v="4.3"/>
        <n v="9"/>
        <n v="6.2"/>
        <n v="9.6999999999999993"/>
        <n v="9.1"/>
        <n v="7.5"/>
        <n v="7.3"/>
        <n v="9.6"/>
        <n v="9.1999999999999993"/>
        <n v="9.9"/>
        <n v="6"/>
        <n v="8.5"/>
        <n v="9.5"/>
        <n v="5.2"/>
        <n v="4"/>
        <n v="5.0999999999999996"/>
        <n v="5.5"/>
        <n v="6.6"/>
        <n v="4.5"/>
        <n v="4.4000000000000004"/>
        <n v="8"/>
        <n v="4.2"/>
        <n v="7"/>
        <n v="4.7"/>
        <n v="6.5"/>
        <n v="5"/>
        <n v="4.9000000000000004"/>
        <n v="5.8"/>
        <n v="4.8"/>
        <n v="8.8000000000000007"/>
        <n v="6.3"/>
        <n v="6.7"/>
        <n v="5.4"/>
        <n v="9.4"/>
        <n v="6.1"/>
        <n v="6.4"/>
        <n v="7.2"/>
        <n v="8.9"/>
        <n v="8.1"/>
        <n v="9.3000000000000007"/>
        <n v="8.4"/>
        <n v="7.4"/>
        <n v="5.6"/>
        <n v="8.3000000000000007"/>
        <n v="10"/>
        <n v="9.8000000000000007"/>
        <n v="6.8"/>
        <n v="5.3"/>
        <n v="8.6999999999999993"/>
        <n v="5.9"/>
        <n v="7.6"/>
        <n v="8.1999999999999993"/>
        <n v="4.0999999999999996"/>
        <n v="7.8"/>
        <n v="7.9"/>
        <n v="7.1"/>
        <n v="4.5999999999999996"/>
        <n v="8.6"/>
        <n v="6.9"/>
        <n v="5.7"/>
      </sharedItems>
    </cacheField>
  </cacheFields>
  <extLst>
    <ext xmlns:x14="http://schemas.microsoft.com/office/spreadsheetml/2009/9/main" uri="{725AE2AE-9491-48be-B2B4-4EB974FC3084}">
      <x14:pivotCacheDefinition pivotCacheId="864729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651-88-7328"/>
    <x v="0"/>
    <x v="0"/>
    <x v="0"/>
    <x v="0"/>
    <x v="0"/>
    <n v="65.739999999999995"/>
    <n v="9"/>
    <n v="591.66"/>
    <n v="29.582999999999998"/>
    <x v="0"/>
    <d v="2019-01-01T00:00:00"/>
    <x v="0"/>
    <d v="1899-12-30T13:55:00"/>
    <x v="0"/>
    <n v="4.7619047620000003"/>
    <n v="29.582999999999998"/>
    <x v="0"/>
  </r>
  <r>
    <s v="416-17-9926"/>
    <x v="0"/>
    <x v="0"/>
    <x v="1"/>
    <x v="0"/>
    <x v="1"/>
    <n v="74.22"/>
    <n v="10"/>
    <n v="742.2"/>
    <n v="37.11"/>
    <x v="1"/>
    <d v="2019-01-01T00:00:00"/>
    <x v="0"/>
    <d v="1899-12-30T14:42:00"/>
    <x v="1"/>
    <n v="4.7619047620000003"/>
    <n v="37.11"/>
    <x v="1"/>
  </r>
  <r>
    <s v="746-04-1077"/>
    <x v="1"/>
    <x v="1"/>
    <x v="1"/>
    <x v="0"/>
    <x v="2"/>
    <n v="84.63"/>
    <n v="10"/>
    <n v="846.3"/>
    <n v="42.314999999999998"/>
    <x v="2"/>
    <d v="2019-01-01T00:00:00"/>
    <x v="0"/>
    <d v="1899-12-30T11:36:00"/>
    <x v="1"/>
    <n v="4.7619047620000003"/>
    <n v="42.314999999999998"/>
    <x v="2"/>
  </r>
  <r>
    <s v="552-44-5977"/>
    <x v="1"/>
    <x v="1"/>
    <x v="1"/>
    <x v="1"/>
    <x v="3"/>
    <n v="62"/>
    <n v="8"/>
    <n v="496"/>
    <n v="24.8"/>
    <x v="3"/>
    <d v="2019-03-01T00:00:00"/>
    <x v="0"/>
    <d v="1899-12-30T19:08:00"/>
    <x v="1"/>
    <n v="4.7619047620000003"/>
    <n v="24.8"/>
    <x v="3"/>
  </r>
  <r>
    <s v="672-51-8681"/>
    <x v="2"/>
    <x v="2"/>
    <x v="1"/>
    <x v="0"/>
    <x v="1"/>
    <n v="66.650000000000006"/>
    <n v="9"/>
    <n v="599.85"/>
    <n v="29.9925"/>
    <x v="4"/>
    <d v="2019-04-01T00:00:00"/>
    <x v="0"/>
    <d v="1899-12-30T18:19:00"/>
    <x v="1"/>
    <n v="4.7619047620000003"/>
    <n v="29.9925"/>
    <x v="4"/>
  </r>
  <r>
    <s v="750-67-8428"/>
    <x v="0"/>
    <x v="0"/>
    <x v="1"/>
    <x v="0"/>
    <x v="3"/>
    <n v="74.69"/>
    <n v="7"/>
    <n v="522.83000000000004"/>
    <n v="26.141500000000001"/>
    <x v="5"/>
    <d v="2019-05-01T00:00:00"/>
    <x v="0"/>
    <d v="1899-12-30T13:08:00"/>
    <x v="2"/>
    <n v="4.7619047620000003"/>
    <n v="26.141500000000001"/>
    <x v="5"/>
  </r>
  <r>
    <s v="433-08-7822"/>
    <x v="2"/>
    <x v="2"/>
    <x v="0"/>
    <x v="0"/>
    <x v="3"/>
    <n v="78.89"/>
    <n v="7"/>
    <n v="552.23"/>
    <n v="27.611499999999999"/>
    <x v="6"/>
    <d v="2019-05-01T00:00:00"/>
    <x v="0"/>
    <d v="1899-12-30T19:48:00"/>
    <x v="2"/>
    <n v="4.7619047620000003"/>
    <n v="27.611499999999999"/>
    <x v="6"/>
  </r>
  <r>
    <s v="489-82-1237"/>
    <x v="0"/>
    <x v="0"/>
    <x v="0"/>
    <x v="0"/>
    <x v="1"/>
    <n v="93.88"/>
    <n v="7"/>
    <n v="657.16"/>
    <n v="32.857999999999997"/>
    <x v="7"/>
    <d v="2019-05-01T00:00:00"/>
    <x v="0"/>
    <d v="1899-12-30T11:51:00"/>
    <x v="1"/>
    <n v="4.7619047620000003"/>
    <n v="32.857999999999997"/>
    <x v="7"/>
  </r>
  <r>
    <s v="393-65-2792"/>
    <x v="2"/>
    <x v="2"/>
    <x v="0"/>
    <x v="1"/>
    <x v="2"/>
    <n v="89.48"/>
    <n v="10"/>
    <n v="894.8"/>
    <n v="44.74"/>
    <x v="8"/>
    <d v="2019-06-01T00:00:00"/>
    <x v="0"/>
    <d v="1899-12-30T12:46:00"/>
    <x v="1"/>
    <n v="4.7619047620000003"/>
    <n v="44.74"/>
    <x v="8"/>
  </r>
  <r>
    <s v="729-06-2010"/>
    <x v="1"/>
    <x v="1"/>
    <x v="1"/>
    <x v="1"/>
    <x v="3"/>
    <n v="80.47"/>
    <n v="9"/>
    <n v="724.23"/>
    <n v="36.211500000000001"/>
    <x v="9"/>
    <d v="2019-06-01T00:00:00"/>
    <x v="0"/>
    <d v="1899-12-30T11:18:00"/>
    <x v="0"/>
    <n v="4.7619047620000003"/>
    <n v="36.211500000000001"/>
    <x v="9"/>
  </r>
  <r>
    <s v="109-28-2512"/>
    <x v="1"/>
    <x v="1"/>
    <x v="1"/>
    <x v="0"/>
    <x v="0"/>
    <n v="97.61"/>
    <n v="6"/>
    <n v="585.66"/>
    <n v="29.283000000000001"/>
    <x v="10"/>
    <d v="2019-07-01T00:00:00"/>
    <x v="0"/>
    <d v="1899-12-30T15:01:00"/>
    <x v="2"/>
    <n v="4.7619047620000003"/>
    <n v="29.283000000000001"/>
    <x v="10"/>
  </r>
  <r>
    <s v="541-48-8554"/>
    <x v="0"/>
    <x v="0"/>
    <x v="0"/>
    <x v="1"/>
    <x v="4"/>
    <n v="60.95"/>
    <n v="9"/>
    <n v="548.54999999999995"/>
    <n v="27.427499999999998"/>
    <x v="11"/>
    <d v="2019-07-01T00:00:00"/>
    <x v="0"/>
    <d v="1899-12-30T12:08:00"/>
    <x v="1"/>
    <n v="4.7619047620000003"/>
    <n v="27.427499999999998"/>
    <x v="11"/>
  </r>
  <r>
    <s v="663-86-9076"/>
    <x v="2"/>
    <x v="2"/>
    <x v="1"/>
    <x v="0"/>
    <x v="2"/>
    <n v="68.540000000000006"/>
    <n v="8"/>
    <n v="548.32000000000005"/>
    <n v="27.416"/>
    <x v="12"/>
    <d v="2019-08-01T00:00:00"/>
    <x v="0"/>
    <d v="1899-12-30T15:57:00"/>
    <x v="2"/>
    <n v="4.7619047620000003"/>
    <n v="27.416"/>
    <x v="12"/>
  </r>
  <r>
    <s v="571-94-0759"/>
    <x v="1"/>
    <x v="1"/>
    <x v="1"/>
    <x v="0"/>
    <x v="2"/>
    <n v="74.599999999999994"/>
    <n v="10"/>
    <n v="746"/>
    <n v="37.299999999999997"/>
    <x v="13"/>
    <d v="2019-08-01T00:00:00"/>
    <x v="0"/>
    <d v="1899-12-30T20:55:00"/>
    <x v="0"/>
    <n v="4.7619047620000003"/>
    <n v="37.299999999999997"/>
    <x v="13"/>
  </r>
  <r>
    <s v="457-13-1708"/>
    <x v="1"/>
    <x v="1"/>
    <x v="1"/>
    <x v="1"/>
    <x v="0"/>
    <n v="65.23"/>
    <n v="10"/>
    <n v="652.29999999999995"/>
    <n v="32.615000000000002"/>
    <x v="14"/>
    <d v="2019-08-01T00:00:00"/>
    <x v="0"/>
    <d v="1899-12-30T19:07:00"/>
    <x v="1"/>
    <n v="4.7619047620000003"/>
    <n v="32.615000000000002"/>
    <x v="14"/>
  </r>
  <r>
    <s v="845-94-6841"/>
    <x v="2"/>
    <x v="2"/>
    <x v="1"/>
    <x v="0"/>
    <x v="2"/>
    <n v="72.88"/>
    <n v="9"/>
    <n v="655.92"/>
    <n v="32.795999999999999"/>
    <x v="15"/>
    <d v="2019-08-01T00:00:00"/>
    <x v="0"/>
    <d v="1899-12-30T19:38:00"/>
    <x v="0"/>
    <n v="4.7619047620000003"/>
    <n v="32.795999999999999"/>
    <x v="15"/>
  </r>
  <r>
    <s v="554-42-2417"/>
    <x v="2"/>
    <x v="2"/>
    <x v="0"/>
    <x v="0"/>
    <x v="4"/>
    <n v="95.44"/>
    <n v="10"/>
    <n v="954.4"/>
    <n v="47.72"/>
    <x v="16"/>
    <d v="2019-09-01T00:00:00"/>
    <x v="0"/>
    <d v="1899-12-30T13:45:00"/>
    <x v="0"/>
    <n v="4.7619047620000003"/>
    <n v="47.72"/>
    <x v="14"/>
  </r>
  <r>
    <s v="189-40-5216"/>
    <x v="2"/>
    <x v="2"/>
    <x v="0"/>
    <x v="1"/>
    <x v="1"/>
    <n v="96.37"/>
    <n v="7"/>
    <n v="674.59"/>
    <n v="33.729500000000002"/>
    <x v="17"/>
    <d v="2019-09-01T00:00:00"/>
    <x v="0"/>
    <d v="1899-12-30T11:40:00"/>
    <x v="0"/>
    <n v="4.7619047620000003"/>
    <n v="33.729500000000002"/>
    <x v="11"/>
  </r>
  <r>
    <s v="640-49-2076"/>
    <x v="1"/>
    <x v="1"/>
    <x v="0"/>
    <x v="1"/>
    <x v="4"/>
    <n v="83.78"/>
    <n v="8"/>
    <n v="670.24"/>
    <n v="33.512"/>
    <x v="18"/>
    <d v="2019-10-01T00:00:00"/>
    <x v="0"/>
    <d v="1899-12-30T14:49:00"/>
    <x v="0"/>
    <n v="4.7619047620000003"/>
    <n v="33.512"/>
    <x v="16"/>
  </r>
  <r>
    <s v="241-11-2261"/>
    <x v="1"/>
    <x v="1"/>
    <x v="0"/>
    <x v="0"/>
    <x v="0"/>
    <n v="79.86"/>
    <n v="7"/>
    <n v="559.02"/>
    <n v="27.951000000000001"/>
    <x v="19"/>
    <d v="2019-10-01T00:00:00"/>
    <x v="0"/>
    <d v="1899-12-30T10:33:00"/>
    <x v="1"/>
    <n v="4.7619047620000003"/>
    <n v="27.951000000000001"/>
    <x v="17"/>
  </r>
  <r>
    <s v="887-42-0517"/>
    <x v="2"/>
    <x v="2"/>
    <x v="0"/>
    <x v="0"/>
    <x v="4"/>
    <n v="83.14"/>
    <n v="7"/>
    <n v="581.98"/>
    <n v="29.099"/>
    <x v="20"/>
    <d v="2019-10-01T00:00:00"/>
    <x v="0"/>
    <d v="1899-12-30T10:31:00"/>
    <x v="1"/>
    <n v="4.7619047620000003"/>
    <n v="29.099"/>
    <x v="18"/>
  </r>
  <r>
    <s v="406-46-7107"/>
    <x v="0"/>
    <x v="0"/>
    <x v="0"/>
    <x v="0"/>
    <x v="5"/>
    <n v="96.52"/>
    <n v="6"/>
    <n v="579.12"/>
    <n v="28.956"/>
    <x v="21"/>
    <d v="2019-11-01T00:00:00"/>
    <x v="0"/>
    <d v="1899-12-30T11:52:00"/>
    <x v="0"/>
    <n v="4.7619047620000003"/>
    <n v="28.956"/>
    <x v="19"/>
  </r>
  <r>
    <s v="704-48-3927"/>
    <x v="0"/>
    <x v="0"/>
    <x v="1"/>
    <x v="1"/>
    <x v="1"/>
    <n v="88.67"/>
    <n v="10"/>
    <n v="886.7"/>
    <n v="44.335000000000001"/>
    <x v="22"/>
    <d v="2019-12-01T00:00:00"/>
    <x v="0"/>
    <d v="1899-12-30T14:50:00"/>
    <x v="2"/>
    <n v="4.7619047620000003"/>
    <n v="44.335000000000001"/>
    <x v="7"/>
  </r>
  <r>
    <s v="852-62-7105"/>
    <x v="1"/>
    <x v="1"/>
    <x v="0"/>
    <x v="0"/>
    <x v="0"/>
    <n v="83.25"/>
    <n v="10"/>
    <n v="832.5"/>
    <n v="41.625"/>
    <x v="23"/>
    <d v="2019-12-01T00:00:00"/>
    <x v="0"/>
    <d v="1899-12-30T11:25:00"/>
    <x v="1"/>
    <n v="4.7619047620000003"/>
    <n v="41.625"/>
    <x v="20"/>
  </r>
  <r>
    <s v="751-41-9720"/>
    <x v="2"/>
    <x v="2"/>
    <x v="0"/>
    <x v="1"/>
    <x v="5"/>
    <n v="97.5"/>
    <n v="10"/>
    <n v="975"/>
    <n v="48.75"/>
    <x v="24"/>
    <d v="2019-12-01T00:00:00"/>
    <x v="0"/>
    <d v="1899-12-30T16:18:00"/>
    <x v="2"/>
    <n v="4.7619047620000003"/>
    <n v="48.75"/>
    <x v="21"/>
  </r>
  <r>
    <s v="197-77-7132"/>
    <x v="1"/>
    <x v="1"/>
    <x v="1"/>
    <x v="1"/>
    <x v="1"/>
    <n v="91.56"/>
    <n v="8"/>
    <n v="732.48"/>
    <n v="36.624000000000002"/>
    <x v="25"/>
    <d v="2019-12-01T00:00:00"/>
    <x v="0"/>
    <d v="1899-12-30T18:22:00"/>
    <x v="2"/>
    <n v="4.7619047620000003"/>
    <n v="36.624000000000002"/>
    <x v="11"/>
  </r>
  <r>
    <s v="785-13-7708"/>
    <x v="1"/>
    <x v="1"/>
    <x v="0"/>
    <x v="1"/>
    <x v="2"/>
    <n v="73.06"/>
    <n v="7"/>
    <n v="511.42"/>
    <n v="25.571000000000002"/>
    <x v="26"/>
    <s v="1/14/19"/>
    <x v="0"/>
    <d v="1899-12-30T19:06:00"/>
    <x v="1"/>
    <n v="4.7619047620000003"/>
    <n v="25.571000000000002"/>
    <x v="22"/>
  </r>
  <r>
    <s v="667-23-5919"/>
    <x v="0"/>
    <x v="0"/>
    <x v="1"/>
    <x v="0"/>
    <x v="0"/>
    <n v="96.7"/>
    <n v="5"/>
    <n v="483.5"/>
    <n v="24.175000000000001"/>
    <x v="27"/>
    <s v="1/14/2019"/>
    <x v="0"/>
    <d v="1899-12-30T12:52:00"/>
    <x v="2"/>
    <n v="4.7619047620000003"/>
    <n v="24.175000000000001"/>
    <x v="23"/>
  </r>
  <r>
    <s v="868-52-7573"/>
    <x v="1"/>
    <x v="1"/>
    <x v="0"/>
    <x v="0"/>
    <x v="2"/>
    <n v="99.69"/>
    <n v="5"/>
    <n v="498.45"/>
    <n v="24.922499999999999"/>
    <x v="28"/>
    <s v="1/14/2019"/>
    <x v="0"/>
    <d v="1899-12-30T12:09:00"/>
    <x v="0"/>
    <n v="4.7619047620000003"/>
    <n v="24.922499999999999"/>
    <x v="10"/>
  </r>
  <r>
    <s v="588-47-8641"/>
    <x v="0"/>
    <x v="0"/>
    <x v="1"/>
    <x v="1"/>
    <x v="0"/>
    <n v="56.04"/>
    <n v="10"/>
    <n v="560.4"/>
    <n v="28.02"/>
    <x v="29"/>
    <s v="1/14/2019"/>
    <x v="0"/>
    <d v="1899-12-30T19:30:00"/>
    <x v="2"/>
    <n v="4.7619047620000003"/>
    <n v="28.02"/>
    <x v="20"/>
  </r>
  <r>
    <s v="299-46-1805"/>
    <x v="1"/>
    <x v="1"/>
    <x v="1"/>
    <x v="0"/>
    <x v="4"/>
    <n v="93.72"/>
    <n v="6"/>
    <n v="562.32000000000005"/>
    <n v="28.116"/>
    <x v="30"/>
    <s v="1/15/2019"/>
    <x v="0"/>
    <d v="1899-12-30T16:19:00"/>
    <x v="0"/>
    <n v="4.7619047620000003"/>
    <n v="28.116"/>
    <x v="19"/>
  </r>
  <r>
    <s v="272-65-1806"/>
    <x v="0"/>
    <x v="0"/>
    <x v="0"/>
    <x v="0"/>
    <x v="1"/>
    <n v="60.88"/>
    <n v="9"/>
    <n v="547.91999999999996"/>
    <n v="27.396000000000001"/>
    <x v="31"/>
    <s v="1/15/2019"/>
    <x v="0"/>
    <d v="1899-12-30T17:17:00"/>
    <x v="2"/>
    <n v="4.7619047620000003"/>
    <n v="27.396000000000001"/>
    <x v="24"/>
  </r>
  <r>
    <s v="138-17-5109"/>
    <x v="0"/>
    <x v="0"/>
    <x v="1"/>
    <x v="0"/>
    <x v="5"/>
    <n v="89.21"/>
    <n v="9"/>
    <n v="802.89"/>
    <n v="40.144500000000001"/>
    <x v="32"/>
    <s v="1/15/2019"/>
    <x v="0"/>
    <d v="1899-12-30T15:42:00"/>
    <x v="1"/>
    <n v="4.7619047620000003"/>
    <n v="40.144500000000001"/>
    <x v="25"/>
  </r>
  <r>
    <s v="188-55-0967"/>
    <x v="1"/>
    <x v="1"/>
    <x v="1"/>
    <x v="1"/>
    <x v="3"/>
    <n v="66.47"/>
    <n v="10"/>
    <n v="664.7"/>
    <n v="33.234999999999999"/>
    <x v="33"/>
    <s v="1/15/2019"/>
    <x v="0"/>
    <d v="1899-12-30T15:01:00"/>
    <x v="1"/>
    <n v="4.7619047620000003"/>
    <n v="33.234999999999999"/>
    <x v="26"/>
  </r>
  <r>
    <s v="314-23-4520"/>
    <x v="2"/>
    <x v="2"/>
    <x v="1"/>
    <x v="1"/>
    <x v="3"/>
    <n v="81.23"/>
    <n v="7"/>
    <n v="568.61"/>
    <n v="28.430499999999999"/>
    <x v="34"/>
    <s v="1/15/2019"/>
    <x v="0"/>
    <d v="1899-12-30T20:44:00"/>
    <x v="0"/>
    <n v="4.7619047620000003"/>
    <n v="28.430499999999999"/>
    <x v="2"/>
  </r>
  <r>
    <s v="744-16-7898"/>
    <x v="1"/>
    <x v="1"/>
    <x v="0"/>
    <x v="0"/>
    <x v="5"/>
    <n v="97.37"/>
    <n v="10"/>
    <n v="973.7"/>
    <n v="48.685000000000002"/>
    <x v="35"/>
    <s v="1/15/2019"/>
    <x v="0"/>
    <d v="1899-12-30T13:48:00"/>
    <x v="1"/>
    <n v="4.7619047620000003"/>
    <n v="48.685000000000002"/>
    <x v="27"/>
  </r>
  <r>
    <s v="660-29-7083"/>
    <x v="2"/>
    <x v="2"/>
    <x v="0"/>
    <x v="1"/>
    <x v="1"/>
    <n v="55.87"/>
    <n v="10"/>
    <n v="558.70000000000005"/>
    <n v="27.934999999999999"/>
    <x v="36"/>
    <s v="1/15/2019"/>
    <x v="0"/>
    <d v="1899-12-30T15:01:00"/>
    <x v="0"/>
    <n v="4.7619047620000003"/>
    <n v="27.934999999999999"/>
    <x v="28"/>
  </r>
  <r>
    <s v="234-65-2137"/>
    <x v="2"/>
    <x v="2"/>
    <x v="0"/>
    <x v="1"/>
    <x v="5"/>
    <n v="95.58"/>
    <n v="10"/>
    <n v="955.8"/>
    <n v="47.79"/>
    <x v="37"/>
    <s v="1/16/2019"/>
    <x v="0"/>
    <d v="1899-12-30T13:32:00"/>
    <x v="0"/>
    <n v="4.7619047620000003"/>
    <n v="47.79"/>
    <x v="29"/>
  </r>
  <r>
    <s v="677-11-0152"/>
    <x v="2"/>
    <x v="2"/>
    <x v="0"/>
    <x v="0"/>
    <x v="2"/>
    <n v="93.26"/>
    <n v="9"/>
    <n v="839.34"/>
    <n v="41.966999999999999"/>
    <x v="38"/>
    <s v="1/16/2019"/>
    <x v="0"/>
    <d v="1899-12-30T18:08:00"/>
    <x v="0"/>
    <n v="4.7619047620000003"/>
    <n v="41.966999999999999"/>
    <x v="30"/>
  </r>
  <r>
    <s v="347-72-6115"/>
    <x v="1"/>
    <x v="1"/>
    <x v="1"/>
    <x v="0"/>
    <x v="4"/>
    <n v="90.74"/>
    <n v="7"/>
    <n v="635.17999999999995"/>
    <n v="31.759"/>
    <x v="39"/>
    <s v="1/16/2019"/>
    <x v="0"/>
    <d v="1899-12-30T18:03:00"/>
    <x v="1"/>
    <n v="4.7619047620000003"/>
    <n v="31.759"/>
    <x v="3"/>
  </r>
  <r>
    <s v="648-83-1321"/>
    <x v="0"/>
    <x v="0"/>
    <x v="1"/>
    <x v="1"/>
    <x v="5"/>
    <n v="63.56"/>
    <n v="10"/>
    <n v="635.6"/>
    <n v="31.78"/>
    <x v="40"/>
    <s v="1/16/2019"/>
    <x v="0"/>
    <d v="1899-12-30T17:59:00"/>
    <x v="0"/>
    <n v="4.7619047620000003"/>
    <n v="31.78"/>
    <x v="1"/>
  </r>
  <r>
    <s v="698-98-5964"/>
    <x v="0"/>
    <x v="0"/>
    <x v="0"/>
    <x v="0"/>
    <x v="2"/>
    <n v="81.209999999999994"/>
    <n v="10"/>
    <n v="812.1"/>
    <n v="40.604999999999997"/>
    <x v="41"/>
    <s v="1/17/2019"/>
    <x v="0"/>
    <d v="1899-12-30T13:01:00"/>
    <x v="1"/>
    <n v="4.7619047620000003"/>
    <n v="40.604999999999997"/>
    <x v="31"/>
  </r>
  <r>
    <s v="670-79-6321"/>
    <x v="1"/>
    <x v="1"/>
    <x v="1"/>
    <x v="0"/>
    <x v="5"/>
    <n v="94.59"/>
    <n v="7"/>
    <n v="662.13"/>
    <n v="33.106499999999997"/>
    <x v="42"/>
    <s v="1/17/2019"/>
    <x v="0"/>
    <d v="1899-12-30T15:27:00"/>
    <x v="1"/>
    <n v="4.7619047620000003"/>
    <n v="33.106499999999997"/>
    <x v="27"/>
  </r>
  <r>
    <s v="678-79-0726"/>
    <x v="2"/>
    <x v="2"/>
    <x v="1"/>
    <x v="0"/>
    <x v="4"/>
    <n v="90.63"/>
    <n v="9"/>
    <n v="815.67"/>
    <n v="40.783499999999997"/>
    <x v="43"/>
    <s v="1/18/2019"/>
    <x v="0"/>
    <d v="1899-12-30T15:28:00"/>
    <x v="0"/>
    <n v="4.7619047620000003"/>
    <n v="40.783499999999997"/>
    <x v="16"/>
  </r>
  <r>
    <s v="166-19-2553"/>
    <x v="0"/>
    <x v="0"/>
    <x v="1"/>
    <x v="1"/>
    <x v="4"/>
    <n v="89.06"/>
    <n v="6"/>
    <n v="534.36"/>
    <n v="26.718"/>
    <x v="44"/>
    <s v="1/18/2019"/>
    <x v="0"/>
    <d v="1899-12-30T17:26:00"/>
    <x v="0"/>
    <n v="4.7619047620000003"/>
    <n v="26.718"/>
    <x v="10"/>
  </r>
  <r>
    <s v="645-44-1170"/>
    <x v="0"/>
    <x v="0"/>
    <x v="1"/>
    <x v="1"/>
    <x v="5"/>
    <n v="58.07"/>
    <n v="9"/>
    <n v="522.63"/>
    <n v="26.131499999999999"/>
    <x v="45"/>
    <s v="1/19/2019"/>
    <x v="0"/>
    <d v="1899-12-30T20:07:00"/>
    <x v="2"/>
    <n v="4.7619047620000003"/>
    <n v="26.131499999999999"/>
    <x v="1"/>
  </r>
  <r>
    <s v="149-61-1929"/>
    <x v="0"/>
    <x v="0"/>
    <x v="0"/>
    <x v="1"/>
    <x v="4"/>
    <n v="64.19"/>
    <n v="10"/>
    <n v="641.9"/>
    <n v="32.094999999999999"/>
    <x v="46"/>
    <s v="1/19/2019"/>
    <x v="0"/>
    <d v="1899-12-30T14:08:00"/>
    <x v="1"/>
    <n v="4.7619047620000003"/>
    <n v="32.094999999999999"/>
    <x v="32"/>
  </r>
  <r>
    <s v="125-45-2293"/>
    <x v="0"/>
    <x v="0"/>
    <x v="0"/>
    <x v="0"/>
    <x v="0"/>
    <n v="99.1"/>
    <n v="6"/>
    <n v="594.6"/>
    <n v="29.73"/>
    <x v="47"/>
    <s v="1/19/2019"/>
    <x v="0"/>
    <d v="1899-12-30T13:11:00"/>
    <x v="0"/>
    <n v="4.7619047620000003"/>
    <n v="29.73"/>
    <x v="22"/>
  </r>
  <r>
    <s v="817-48-8732"/>
    <x v="0"/>
    <x v="0"/>
    <x v="1"/>
    <x v="0"/>
    <x v="5"/>
    <n v="72.349999999999994"/>
    <n v="10"/>
    <n v="723.5"/>
    <n v="36.174999999999997"/>
    <x v="48"/>
    <s v="1/20/2019"/>
    <x v="0"/>
    <d v="1899-12-30T15:55:00"/>
    <x v="0"/>
    <n v="4.7619047620000003"/>
    <n v="36.174999999999997"/>
    <x v="33"/>
  </r>
  <r>
    <s v="725-96-3778"/>
    <x v="2"/>
    <x v="2"/>
    <x v="1"/>
    <x v="0"/>
    <x v="5"/>
    <n v="89.25"/>
    <n v="8"/>
    <n v="714"/>
    <n v="35.700000000000003"/>
    <x v="49"/>
    <s v="1/20/2019"/>
    <x v="0"/>
    <d v="1899-12-30T10:13:00"/>
    <x v="0"/>
    <n v="4.7619047620000003"/>
    <n v="35.700000000000003"/>
    <x v="24"/>
  </r>
  <r>
    <s v="410-67-1709"/>
    <x v="0"/>
    <x v="0"/>
    <x v="1"/>
    <x v="0"/>
    <x v="0"/>
    <n v="63.88"/>
    <n v="8"/>
    <n v="511.04"/>
    <n v="25.552"/>
    <x v="50"/>
    <s v="1/20/2019"/>
    <x v="0"/>
    <d v="1899-12-30T17:48:00"/>
    <x v="2"/>
    <n v="4.7619047620000003"/>
    <n v="25.552"/>
    <x v="10"/>
  </r>
  <r>
    <s v="870-72-4431"/>
    <x v="2"/>
    <x v="2"/>
    <x v="0"/>
    <x v="0"/>
    <x v="3"/>
    <n v="99.19"/>
    <n v="6"/>
    <n v="595.14"/>
    <n v="29.757000000000001"/>
    <x v="51"/>
    <s v="1/21/2019"/>
    <x v="0"/>
    <d v="1899-12-30T14:42:00"/>
    <x v="1"/>
    <n v="4.7619047620000003"/>
    <n v="29.757000000000001"/>
    <x v="17"/>
  </r>
  <r>
    <s v="287-21-9091"/>
    <x v="0"/>
    <x v="0"/>
    <x v="0"/>
    <x v="1"/>
    <x v="5"/>
    <n v="74.67"/>
    <n v="9"/>
    <n v="672.03"/>
    <n v="33.601500000000001"/>
    <x v="52"/>
    <s v="1/22/2019"/>
    <x v="0"/>
    <d v="1899-12-30T10:55:00"/>
    <x v="2"/>
    <n v="4.7619047620000003"/>
    <n v="33.601500000000001"/>
    <x v="34"/>
  </r>
  <r>
    <s v="731-81-9469"/>
    <x v="2"/>
    <x v="2"/>
    <x v="1"/>
    <x v="0"/>
    <x v="4"/>
    <n v="89.8"/>
    <n v="10"/>
    <n v="898"/>
    <n v="44.9"/>
    <x v="53"/>
    <s v="1/23/2019"/>
    <x v="0"/>
    <d v="1899-12-30T13:00:00"/>
    <x v="1"/>
    <n v="4.7619047620000003"/>
    <n v="44.9"/>
    <x v="33"/>
  </r>
  <r>
    <s v="767-05-1286"/>
    <x v="2"/>
    <x v="2"/>
    <x v="1"/>
    <x v="0"/>
    <x v="5"/>
    <n v="83.77"/>
    <n v="6"/>
    <n v="502.62"/>
    <n v="25.131"/>
    <x v="54"/>
    <s v="1/23/2019"/>
    <x v="0"/>
    <d v="1899-12-30T12:10:00"/>
    <x v="2"/>
    <n v="4.7619047620000003"/>
    <n v="25.131"/>
    <x v="33"/>
  </r>
  <r>
    <s v="828-46-6863"/>
    <x v="0"/>
    <x v="0"/>
    <x v="1"/>
    <x v="1"/>
    <x v="2"/>
    <n v="98.53"/>
    <n v="6"/>
    <n v="591.17999999999995"/>
    <n v="29.559000000000001"/>
    <x v="55"/>
    <s v="1/23/2019"/>
    <x v="0"/>
    <d v="1899-12-30T11:22:00"/>
    <x v="1"/>
    <n v="4.7619047620000003"/>
    <n v="29.559000000000001"/>
    <x v="15"/>
  </r>
  <r>
    <s v="160-22-2687"/>
    <x v="0"/>
    <x v="0"/>
    <x v="1"/>
    <x v="0"/>
    <x v="3"/>
    <n v="95.95"/>
    <n v="5"/>
    <n v="479.75"/>
    <n v="23.987500000000001"/>
    <x v="56"/>
    <s v="1/23/2019"/>
    <x v="0"/>
    <d v="1899-12-30T14:21:00"/>
    <x v="2"/>
    <n v="4.7619047620000003"/>
    <n v="23.987500000000001"/>
    <x v="30"/>
  </r>
  <r>
    <s v="148-41-7930"/>
    <x v="2"/>
    <x v="2"/>
    <x v="0"/>
    <x v="1"/>
    <x v="3"/>
    <n v="99.96"/>
    <n v="7"/>
    <n v="699.72"/>
    <n v="34.985999999999997"/>
    <x v="57"/>
    <s v="1/23/2019"/>
    <x v="0"/>
    <d v="1899-12-30T10:33:00"/>
    <x v="0"/>
    <n v="4.7619047620000003"/>
    <n v="34.985999999999997"/>
    <x v="35"/>
  </r>
  <r>
    <s v="232-11-3025"/>
    <x v="0"/>
    <x v="0"/>
    <x v="0"/>
    <x v="1"/>
    <x v="4"/>
    <n v="78.77"/>
    <n v="10"/>
    <n v="787.7"/>
    <n v="39.384999999999998"/>
    <x v="58"/>
    <s v="1/24/2019"/>
    <x v="0"/>
    <d v="1899-12-30T10:04:00"/>
    <x v="0"/>
    <n v="4.7619047620000003"/>
    <n v="39.384999999999998"/>
    <x v="36"/>
  </r>
  <r>
    <s v="435-13-4908"/>
    <x v="0"/>
    <x v="0"/>
    <x v="1"/>
    <x v="1"/>
    <x v="0"/>
    <n v="86.68"/>
    <n v="8"/>
    <n v="693.44"/>
    <n v="34.671999999999997"/>
    <x v="59"/>
    <s v="1/24/2019"/>
    <x v="0"/>
    <d v="1899-12-30T18:04:00"/>
    <x v="1"/>
    <n v="4.7619047620000003"/>
    <n v="34.671999999999997"/>
    <x v="37"/>
  </r>
  <r>
    <s v="438-23-1242"/>
    <x v="1"/>
    <x v="1"/>
    <x v="0"/>
    <x v="1"/>
    <x v="1"/>
    <n v="75.88"/>
    <n v="7"/>
    <n v="531.16"/>
    <n v="26.558"/>
    <x v="60"/>
    <s v="1/24/2019"/>
    <x v="0"/>
    <d v="1899-12-30T10:38:00"/>
    <x v="2"/>
    <n v="4.7619047620000003"/>
    <n v="26.558"/>
    <x v="38"/>
  </r>
  <r>
    <s v="602-16-6955"/>
    <x v="1"/>
    <x v="1"/>
    <x v="0"/>
    <x v="0"/>
    <x v="4"/>
    <n v="76.599999999999994"/>
    <n v="10"/>
    <n v="766"/>
    <n v="38.299999999999997"/>
    <x v="61"/>
    <s v="1/24/2019"/>
    <x v="0"/>
    <d v="1899-12-30T18:10:00"/>
    <x v="2"/>
    <n v="4.7619047620000003"/>
    <n v="38.299999999999997"/>
    <x v="11"/>
  </r>
  <r>
    <s v="280-17-4359"/>
    <x v="2"/>
    <x v="2"/>
    <x v="1"/>
    <x v="1"/>
    <x v="3"/>
    <n v="90.5"/>
    <n v="10"/>
    <n v="905"/>
    <n v="45.25"/>
    <x v="62"/>
    <s v="1/25/2019"/>
    <x v="0"/>
    <d v="1899-12-30T13:48:00"/>
    <x v="0"/>
    <n v="4.7619047620000003"/>
    <n v="45.25"/>
    <x v="39"/>
  </r>
  <r>
    <s v="394-55-6384"/>
    <x v="2"/>
    <x v="2"/>
    <x v="1"/>
    <x v="0"/>
    <x v="4"/>
    <n v="70.19"/>
    <n v="9"/>
    <n v="631.71"/>
    <n v="31.5855"/>
    <x v="63"/>
    <s v="1/25/2019"/>
    <x v="0"/>
    <d v="1899-12-30T13:38:00"/>
    <x v="0"/>
    <n v="4.7619047620000003"/>
    <n v="31.5855"/>
    <x v="32"/>
  </r>
  <r>
    <s v="836-82-5858"/>
    <x v="1"/>
    <x v="1"/>
    <x v="1"/>
    <x v="1"/>
    <x v="3"/>
    <n v="69.37"/>
    <n v="9"/>
    <n v="624.33000000000004"/>
    <n v="31.2165"/>
    <x v="64"/>
    <s v="1/26/2019"/>
    <x v="0"/>
    <d v="1899-12-30T19:14:00"/>
    <x v="2"/>
    <n v="4.7619047620000003"/>
    <n v="31.2165"/>
    <x v="15"/>
  </r>
  <r>
    <s v="452-04-8808"/>
    <x v="1"/>
    <x v="1"/>
    <x v="0"/>
    <x v="1"/>
    <x v="1"/>
    <n v="87.08"/>
    <n v="7"/>
    <n v="609.55999999999995"/>
    <n v="30.478000000000002"/>
    <x v="65"/>
    <s v="1/26/2019"/>
    <x v="0"/>
    <d v="1899-12-30T15:17:00"/>
    <x v="0"/>
    <n v="4.7619047620000003"/>
    <n v="30.478000000000002"/>
    <x v="17"/>
  </r>
  <r>
    <s v="394-41-0748"/>
    <x v="2"/>
    <x v="2"/>
    <x v="1"/>
    <x v="0"/>
    <x v="0"/>
    <n v="54.07"/>
    <n v="9"/>
    <n v="486.63"/>
    <n v="24.331499999999998"/>
    <x v="66"/>
    <s v="1/27/2019"/>
    <x v="0"/>
    <d v="1899-12-30T14:55:00"/>
    <x v="2"/>
    <n v="4.7619047620000003"/>
    <n v="24.331499999999998"/>
    <x v="13"/>
  </r>
  <r>
    <s v="862-59-8517"/>
    <x v="2"/>
    <x v="2"/>
    <x v="0"/>
    <x v="0"/>
    <x v="2"/>
    <n v="90.24"/>
    <n v="6"/>
    <n v="541.44000000000005"/>
    <n v="27.071999999999999"/>
    <x v="67"/>
    <s v="1/27/2019"/>
    <x v="0"/>
    <d v="1899-12-30T11:17:00"/>
    <x v="0"/>
    <n v="4.7619047620000003"/>
    <n v="27.071999999999999"/>
    <x v="3"/>
  </r>
  <r>
    <s v="534-01-4457"/>
    <x v="0"/>
    <x v="0"/>
    <x v="0"/>
    <x v="1"/>
    <x v="2"/>
    <n v="81.709999999999994"/>
    <n v="6"/>
    <n v="490.26"/>
    <n v="24.513000000000002"/>
    <x v="68"/>
    <s v="1/27/2019"/>
    <x v="0"/>
    <d v="1899-12-30T14:36:00"/>
    <x v="1"/>
    <n v="4.7619047620000003"/>
    <n v="24.513000000000002"/>
    <x v="21"/>
  </r>
  <r>
    <s v="624-01-8356"/>
    <x v="1"/>
    <x v="1"/>
    <x v="0"/>
    <x v="0"/>
    <x v="5"/>
    <n v="49.01"/>
    <n v="10"/>
    <n v="490.1"/>
    <n v="24.504999999999999"/>
    <x v="69"/>
    <s v="1/27/2019"/>
    <x v="0"/>
    <d v="1899-12-30T10:44:00"/>
    <x v="1"/>
    <n v="4.7619047620000003"/>
    <n v="24.504999999999999"/>
    <x v="22"/>
  </r>
  <r>
    <s v="149-71-6266"/>
    <x v="1"/>
    <x v="1"/>
    <x v="1"/>
    <x v="1"/>
    <x v="4"/>
    <n v="78.069999999999993"/>
    <n v="9"/>
    <n v="702.63"/>
    <n v="35.131500000000003"/>
    <x v="70"/>
    <s v="1/28/2019"/>
    <x v="0"/>
    <d v="1899-12-30T12:43:00"/>
    <x v="0"/>
    <n v="4.7619047620000003"/>
    <n v="35.131500000000003"/>
    <x v="19"/>
  </r>
  <r>
    <s v="400-89-4171"/>
    <x v="2"/>
    <x v="2"/>
    <x v="0"/>
    <x v="0"/>
    <x v="4"/>
    <n v="80.97"/>
    <n v="8"/>
    <n v="647.76"/>
    <n v="32.387999999999998"/>
    <x v="71"/>
    <s v="1/28/2019"/>
    <x v="0"/>
    <d v="1899-12-30T13:05:00"/>
    <x v="0"/>
    <n v="4.7619047620000003"/>
    <n v="32.387999999999998"/>
    <x v="40"/>
  </r>
  <r>
    <s v="222-42-0244"/>
    <x v="1"/>
    <x v="1"/>
    <x v="1"/>
    <x v="0"/>
    <x v="3"/>
    <n v="72.11"/>
    <n v="9"/>
    <n v="648.99"/>
    <n v="32.4495"/>
    <x v="72"/>
    <s v="1/28/2019"/>
    <x v="0"/>
    <d v="1899-12-30T13:53:00"/>
    <x v="1"/>
    <n v="4.7619047620000003"/>
    <n v="32.4495"/>
    <x v="0"/>
  </r>
  <r>
    <s v="699-88-1972"/>
    <x v="1"/>
    <x v="1"/>
    <x v="0"/>
    <x v="1"/>
    <x v="3"/>
    <n v="99.16"/>
    <n v="8"/>
    <n v="793.28"/>
    <n v="39.664000000000001"/>
    <x v="73"/>
    <s v="1/28/2019"/>
    <x v="0"/>
    <d v="1899-12-30T17:47:00"/>
    <x v="1"/>
    <n v="4.7619047620000003"/>
    <n v="39.664000000000001"/>
    <x v="22"/>
  </r>
  <r>
    <s v="430-53-4718"/>
    <x v="1"/>
    <x v="1"/>
    <x v="1"/>
    <x v="1"/>
    <x v="3"/>
    <n v="75.37"/>
    <n v="8"/>
    <n v="602.96"/>
    <n v="30.148"/>
    <x v="74"/>
    <s v="1/28/2019"/>
    <x v="0"/>
    <d v="1899-12-30T15:46:00"/>
    <x v="1"/>
    <n v="4.7619047620000003"/>
    <n v="30.148"/>
    <x v="41"/>
  </r>
  <r>
    <s v="746-94-0204"/>
    <x v="0"/>
    <x v="0"/>
    <x v="0"/>
    <x v="1"/>
    <x v="0"/>
    <n v="83.24"/>
    <n v="9"/>
    <n v="749.16"/>
    <n v="37.457999999999998"/>
    <x v="75"/>
    <s v="1/29/2019"/>
    <x v="0"/>
    <d v="1899-12-30T11:56:00"/>
    <x v="1"/>
    <n v="4.7619047620000003"/>
    <n v="37.457999999999998"/>
    <x v="42"/>
  </r>
  <r>
    <s v="862-17-9201"/>
    <x v="1"/>
    <x v="1"/>
    <x v="0"/>
    <x v="0"/>
    <x v="2"/>
    <n v="84.05"/>
    <n v="6"/>
    <n v="504.3"/>
    <n v="25.215"/>
    <x v="76"/>
    <s v="1/29/2019"/>
    <x v="0"/>
    <d v="1899-12-30T10:48:00"/>
    <x v="1"/>
    <n v="4.7619047620000003"/>
    <n v="25.215"/>
    <x v="0"/>
  </r>
  <r>
    <s v="137-63-5492"/>
    <x v="2"/>
    <x v="2"/>
    <x v="0"/>
    <x v="1"/>
    <x v="1"/>
    <n v="58.76"/>
    <n v="10"/>
    <n v="587.6"/>
    <n v="29.38"/>
    <x v="77"/>
    <s v="1/29/2019"/>
    <x v="0"/>
    <d v="1899-12-30T14:26:00"/>
    <x v="2"/>
    <n v="4.7619047620000003"/>
    <n v="29.38"/>
    <x v="2"/>
  </r>
  <r>
    <s v="416-13-5917"/>
    <x v="2"/>
    <x v="2"/>
    <x v="0"/>
    <x v="0"/>
    <x v="2"/>
    <n v="97.03"/>
    <n v="5"/>
    <n v="485.15"/>
    <n v="24.2575"/>
    <x v="78"/>
    <s v="1/30/2019"/>
    <x v="0"/>
    <d v="1899-12-30T16:24:00"/>
    <x v="2"/>
    <n v="4.7619047620000003"/>
    <n v="24.2575"/>
    <x v="40"/>
  </r>
  <r>
    <s v="283-26-5248"/>
    <x v="2"/>
    <x v="2"/>
    <x v="1"/>
    <x v="0"/>
    <x v="2"/>
    <n v="98.52"/>
    <n v="10"/>
    <n v="985.2"/>
    <n v="49.26"/>
    <x v="79"/>
    <s v="1/30/2019"/>
    <x v="0"/>
    <d v="1899-12-30T20:23:00"/>
    <x v="2"/>
    <n v="4.7619047620000003"/>
    <n v="49.26"/>
    <x v="19"/>
  </r>
  <r>
    <s v="532-59-7201"/>
    <x v="1"/>
    <x v="1"/>
    <x v="1"/>
    <x v="1"/>
    <x v="4"/>
    <n v="79.930000000000007"/>
    <n v="6"/>
    <n v="479.58"/>
    <n v="23.978999999999999"/>
    <x v="80"/>
    <s v="1/31/2019"/>
    <x v="0"/>
    <d v="1899-12-30T14:04:00"/>
    <x v="0"/>
    <n v="4.7619047620000003"/>
    <n v="23.978999999999999"/>
    <x v="17"/>
  </r>
  <r>
    <s v="735-32-9839"/>
    <x v="2"/>
    <x v="2"/>
    <x v="1"/>
    <x v="1"/>
    <x v="0"/>
    <n v="98.7"/>
    <n v="8"/>
    <n v="789.6"/>
    <n v="39.479999999999997"/>
    <x v="81"/>
    <s v="1/31/2019"/>
    <x v="0"/>
    <d v="1899-12-30T10:36:00"/>
    <x v="2"/>
    <n v="4.7619047620000003"/>
    <n v="39.479999999999997"/>
    <x v="12"/>
  </r>
  <r>
    <s v="525-09-8450"/>
    <x v="1"/>
    <x v="1"/>
    <x v="0"/>
    <x v="1"/>
    <x v="1"/>
    <n v="72.13"/>
    <n v="10"/>
    <n v="721.3"/>
    <n v="36.064999999999998"/>
    <x v="82"/>
    <s v="1/31/2019"/>
    <x v="0"/>
    <d v="1899-12-30T15:12:00"/>
    <x v="1"/>
    <n v="4.7619047620000003"/>
    <n v="36.064999999999998"/>
    <x v="22"/>
  </r>
  <r>
    <s v="457-94-0464"/>
    <x v="1"/>
    <x v="1"/>
    <x v="1"/>
    <x v="1"/>
    <x v="1"/>
    <n v="87.87"/>
    <n v="9"/>
    <n v="790.83"/>
    <n v="39.541499999999999"/>
    <x v="83"/>
    <s v="1/31/2019"/>
    <x v="0"/>
    <d v="1899-12-30T20:32:00"/>
    <x v="2"/>
    <n v="4.7619047620000003"/>
    <n v="39.541499999999999"/>
    <x v="43"/>
  </r>
  <r>
    <s v="189-55-2313"/>
    <x v="2"/>
    <x v="2"/>
    <x v="0"/>
    <x v="0"/>
    <x v="0"/>
    <n v="62.18"/>
    <n v="10"/>
    <n v="621.79999999999995"/>
    <n v="31.09"/>
    <x v="84"/>
    <s v="1/31/2019"/>
    <x v="0"/>
    <d v="1899-12-30T10:33:00"/>
    <x v="2"/>
    <n v="4.7619047620000003"/>
    <n v="31.09"/>
    <x v="11"/>
  </r>
  <r>
    <s v="237-01-6122"/>
    <x v="2"/>
    <x v="2"/>
    <x v="1"/>
    <x v="0"/>
    <x v="5"/>
    <n v="80.790000000000006"/>
    <n v="9"/>
    <n v="727.11"/>
    <n v="36.355499999999999"/>
    <x v="85"/>
    <d v="2019-01-02T00:00:00"/>
    <x v="1"/>
    <d v="1899-12-30T20:31:00"/>
    <x v="1"/>
    <n v="4.7619047620000003"/>
    <n v="36.355499999999999"/>
    <x v="13"/>
  </r>
  <r>
    <s v="105-31-1824"/>
    <x v="0"/>
    <x v="0"/>
    <x v="1"/>
    <x v="1"/>
    <x v="4"/>
    <n v="69.52"/>
    <n v="7"/>
    <n v="486.64"/>
    <n v="24.332000000000001"/>
    <x v="86"/>
    <d v="2019-01-02T00:00:00"/>
    <x v="1"/>
    <d v="1899-12-30T15:10:00"/>
    <x v="1"/>
    <n v="4.7619047620000003"/>
    <n v="24.332000000000001"/>
    <x v="12"/>
  </r>
  <r>
    <s v="358-88-9262"/>
    <x v="2"/>
    <x v="2"/>
    <x v="1"/>
    <x v="0"/>
    <x v="2"/>
    <n v="87.48"/>
    <n v="6"/>
    <n v="524.88"/>
    <n v="26.244"/>
    <x v="87"/>
    <d v="2019-01-02T00:00:00"/>
    <x v="1"/>
    <d v="1899-12-30T18:43:00"/>
    <x v="2"/>
    <n v="4.7619047620000003"/>
    <n v="26.244"/>
    <x v="16"/>
  </r>
  <r>
    <s v="376-02-8238"/>
    <x v="1"/>
    <x v="1"/>
    <x v="0"/>
    <x v="1"/>
    <x v="5"/>
    <n v="93.87"/>
    <n v="8"/>
    <n v="750.96"/>
    <n v="37.548000000000002"/>
    <x v="88"/>
    <d v="2019-02-02T00:00:00"/>
    <x v="1"/>
    <d v="1899-12-30T18:42:00"/>
    <x v="1"/>
    <n v="4.7619047620000003"/>
    <n v="37.548000000000002"/>
    <x v="44"/>
  </r>
  <r>
    <s v="541-08-3113"/>
    <x v="2"/>
    <x v="2"/>
    <x v="0"/>
    <x v="1"/>
    <x v="2"/>
    <n v="65.97"/>
    <n v="8"/>
    <n v="527.76"/>
    <n v="26.388000000000002"/>
    <x v="89"/>
    <d v="2019-02-02T00:00:00"/>
    <x v="1"/>
    <d v="1899-12-30T20:29:00"/>
    <x v="0"/>
    <n v="4.7619047620000003"/>
    <n v="26.388000000000002"/>
    <x v="41"/>
  </r>
  <r>
    <s v="326-78-5178"/>
    <x v="2"/>
    <x v="2"/>
    <x v="1"/>
    <x v="1"/>
    <x v="2"/>
    <n v="91.4"/>
    <n v="7"/>
    <n v="639.79999999999995"/>
    <n v="31.99"/>
    <x v="90"/>
    <d v="2019-03-02T00:00:00"/>
    <x v="1"/>
    <d v="1899-12-30T10:19:00"/>
    <x v="0"/>
    <n v="4.7619047620000003"/>
    <n v="31.99"/>
    <x v="13"/>
  </r>
  <r>
    <s v="347-34-2234"/>
    <x v="1"/>
    <x v="1"/>
    <x v="1"/>
    <x v="0"/>
    <x v="4"/>
    <n v="55.07"/>
    <n v="9"/>
    <n v="495.63"/>
    <n v="24.781500000000001"/>
    <x v="91"/>
    <d v="2019-03-02T00:00:00"/>
    <x v="1"/>
    <d v="1899-12-30T13:40:00"/>
    <x v="2"/>
    <n v="4.7619047620000003"/>
    <n v="24.781500000000001"/>
    <x v="45"/>
  </r>
  <r>
    <s v="430-60-3493"/>
    <x v="0"/>
    <x v="0"/>
    <x v="1"/>
    <x v="0"/>
    <x v="5"/>
    <n v="94.88"/>
    <n v="7"/>
    <n v="664.16"/>
    <n v="33.207999999999998"/>
    <x v="92"/>
    <d v="2019-03-02T00:00:00"/>
    <x v="1"/>
    <d v="1899-12-30T14:38:00"/>
    <x v="0"/>
    <n v="4.7619047620000003"/>
    <n v="33.207999999999998"/>
    <x v="22"/>
  </r>
  <r>
    <s v="718-57-9773"/>
    <x v="2"/>
    <x v="2"/>
    <x v="0"/>
    <x v="0"/>
    <x v="4"/>
    <n v="49.33"/>
    <n v="10"/>
    <n v="493.3"/>
    <n v="24.664999999999999"/>
    <x v="93"/>
    <d v="2019-03-02T00:00:00"/>
    <x v="1"/>
    <d v="1899-12-30T16:40:00"/>
    <x v="1"/>
    <n v="4.7619047620000003"/>
    <n v="24.664999999999999"/>
    <x v="34"/>
  </r>
  <r>
    <s v="443-59-0061"/>
    <x v="0"/>
    <x v="0"/>
    <x v="1"/>
    <x v="1"/>
    <x v="2"/>
    <n v="67.45"/>
    <n v="10"/>
    <n v="674.5"/>
    <n v="33.725000000000001"/>
    <x v="94"/>
    <d v="2019-03-02T00:00:00"/>
    <x v="1"/>
    <d v="1899-12-30T11:25:00"/>
    <x v="2"/>
    <n v="4.7619047620000003"/>
    <n v="33.725000000000001"/>
    <x v="22"/>
  </r>
  <r>
    <s v="742-04-5161"/>
    <x v="0"/>
    <x v="0"/>
    <x v="1"/>
    <x v="1"/>
    <x v="5"/>
    <n v="72.78"/>
    <n v="10"/>
    <n v="727.8"/>
    <n v="36.39"/>
    <x v="95"/>
    <d v="2019-03-02T00:00:00"/>
    <x v="1"/>
    <d v="1899-12-30T17:24:00"/>
    <x v="0"/>
    <n v="4.7619047620000003"/>
    <n v="36.39"/>
    <x v="7"/>
  </r>
  <r>
    <s v="627-95-3243"/>
    <x v="1"/>
    <x v="1"/>
    <x v="1"/>
    <x v="0"/>
    <x v="5"/>
    <n v="77.680000000000007"/>
    <n v="9"/>
    <n v="699.12"/>
    <n v="34.956000000000003"/>
    <x v="96"/>
    <d v="2019-04-02T00:00:00"/>
    <x v="1"/>
    <d v="1899-12-30T13:21:00"/>
    <x v="2"/>
    <n v="4.7619047620000003"/>
    <n v="34.956000000000003"/>
    <x v="46"/>
  </r>
  <r>
    <s v="404-91-5964"/>
    <x v="0"/>
    <x v="0"/>
    <x v="0"/>
    <x v="1"/>
    <x v="1"/>
    <n v="74.58"/>
    <n v="7"/>
    <n v="522.05999999999995"/>
    <n v="26.103000000000002"/>
    <x v="97"/>
    <d v="2019-04-02T00:00:00"/>
    <x v="1"/>
    <d v="1899-12-30T16:09:00"/>
    <x v="1"/>
    <n v="4.7619047620000003"/>
    <n v="26.103000000000002"/>
    <x v="2"/>
  </r>
  <r>
    <s v="338-65-2210"/>
    <x v="2"/>
    <x v="2"/>
    <x v="1"/>
    <x v="0"/>
    <x v="3"/>
    <n v="68.599999999999994"/>
    <n v="10"/>
    <n v="686"/>
    <n v="34.299999999999997"/>
    <x v="98"/>
    <d v="2019-05-02T00:00:00"/>
    <x v="1"/>
    <d v="1899-12-30T19:57:00"/>
    <x v="0"/>
    <n v="4.7619047620000003"/>
    <n v="34.299999999999997"/>
    <x v="5"/>
  </r>
  <r>
    <s v="210-57-1719"/>
    <x v="1"/>
    <x v="1"/>
    <x v="0"/>
    <x v="0"/>
    <x v="3"/>
    <n v="58.24"/>
    <n v="9"/>
    <n v="524.16"/>
    <n v="26.207999999999998"/>
    <x v="99"/>
    <d v="2019-05-02T00:00:00"/>
    <x v="1"/>
    <d v="1899-12-30T12:34:00"/>
    <x v="0"/>
    <n v="4.7619047620000003"/>
    <n v="26.207999999999998"/>
    <x v="4"/>
  </r>
  <r>
    <s v="635-40-6220"/>
    <x v="0"/>
    <x v="0"/>
    <x v="0"/>
    <x v="1"/>
    <x v="3"/>
    <n v="89.6"/>
    <n v="8"/>
    <n v="716.8"/>
    <n v="35.840000000000003"/>
    <x v="100"/>
    <d v="2019-07-02T00:00:00"/>
    <x v="1"/>
    <d v="1899-12-30T11:28:00"/>
    <x v="2"/>
    <n v="4.7619047620000003"/>
    <n v="35.840000000000003"/>
    <x v="18"/>
  </r>
  <r>
    <s v="533-33-5337"/>
    <x v="1"/>
    <x v="1"/>
    <x v="0"/>
    <x v="1"/>
    <x v="1"/>
    <n v="79.39"/>
    <n v="10"/>
    <n v="793.9"/>
    <n v="39.695"/>
    <x v="101"/>
    <d v="2019-07-02T00:00:00"/>
    <x v="1"/>
    <d v="1899-12-30T20:24:00"/>
    <x v="0"/>
    <n v="4.7619047620000003"/>
    <n v="39.695"/>
    <x v="3"/>
  </r>
  <r>
    <s v="827-44-5872"/>
    <x v="1"/>
    <x v="1"/>
    <x v="1"/>
    <x v="0"/>
    <x v="2"/>
    <n v="54.36"/>
    <n v="10"/>
    <n v="543.6"/>
    <n v="27.18"/>
    <x v="102"/>
    <d v="2019-07-02T00:00:00"/>
    <x v="1"/>
    <d v="1899-12-30T11:28:00"/>
    <x v="1"/>
    <n v="4.7619047620000003"/>
    <n v="27.18"/>
    <x v="35"/>
  </r>
  <r>
    <s v="648-94-3045"/>
    <x v="2"/>
    <x v="2"/>
    <x v="0"/>
    <x v="1"/>
    <x v="3"/>
    <n v="58.95"/>
    <n v="10"/>
    <n v="589.5"/>
    <n v="29.475000000000001"/>
    <x v="103"/>
    <d v="2019-07-02T00:00:00"/>
    <x v="1"/>
    <d v="1899-12-30T14:27:00"/>
    <x v="2"/>
    <n v="4.7619047620000003"/>
    <n v="29.475000000000001"/>
    <x v="39"/>
  </r>
  <r>
    <s v="626-43-7888"/>
    <x v="2"/>
    <x v="2"/>
    <x v="0"/>
    <x v="0"/>
    <x v="0"/>
    <n v="60.41"/>
    <n v="8"/>
    <n v="483.28"/>
    <n v="24.164000000000001"/>
    <x v="104"/>
    <d v="2019-07-02T00:00:00"/>
    <x v="1"/>
    <d v="1899-12-30T12:23:00"/>
    <x v="2"/>
    <n v="4.7619047620000003"/>
    <n v="24.164000000000001"/>
    <x v="8"/>
  </r>
  <r>
    <s v="453-33-6436"/>
    <x v="0"/>
    <x v="0"/>
    <x v="0"/>
    <x v="0"/>
    <x v="5"/>
    <n v="93.12"/>
    <n v="8"/>
    <n v="744.96"/>
    <n v="37.247999999999998"/>
    <x v="105"/>
    <d v="2019-07-02T00:00:00"/>
    <x v="1"/>
    <d v="1899-12-30T10:09:00"/>
    <x v="0"/>
    <n v="4.7619047620000003"/>
    <n v="37.247999999999998"/>
    <x v="47"/>
  </r>
  <r>
    <s v="373-73-7910"/>
    <x v="0"/>
    <x v="0"/>
    <x v="0"/>
    <x v="1"/>
    <x v="4"/>
    <n v="86.31"/>
    <n v="7"/>
    <n v="604.16999999999996"/>
    <n v="30.208500000000001"/>
    <x v="106"/>
    <d v="2019-08-02T00:00:00"/>
    <x v="1"/>
    <d v="1899-12-30T10:37:00"/>
    <x v="2"/>
    <n v="4.7619047620000003"/>
    <n v="30.208500000000001"/>
    <x v="48"/>
  </r>
  <r>
    <s v="549-84-7482"/>
    <x v="1"/>
    <x v="1"/>
    <x v="0"/>
    <x v="0"/>
    <x v="4"/>
    <n v="90.28"/>
    <n v="9"/>
    <n v="812.52"/>
    <n v="40.625999999999998"/>
    <x v="107"/>
    <d v="2019-08-02T00:00:00"/>
    <x v="1"/>
    <d v="1899-12-30T11:15:00"/>
    <x v="2"/>
    <n v="4.7619047620000003"/>
    <n v="40.625999999999998"/>
    <x v="37"/>
  </r>
  <r>
    <s v="687-47-8271"/>
    <x v="0"/>
    <x v="0"/>
    <x v="0"/>
    <x v="1"/>
    <x v="0"/>
    <n v="98.98"/>
    <n v="10"/>
    <n v="989.8"/>
    <n v="49.49"/>
    <x v="108"/>
    <d v="2019-08-02T00:00:00"/>
    <x v="1"/>
    <d v="1899-12-30T16:20:00"/>
    <x v="1"/>
    <n v="4.7619047620000003"/>
    <n v="49.49"/>
    <x v="49"/>
  </r>
  <r>
    <s v="271-88-8734"/>
    <x v="2"/>
    <x v="2"/>
    <x v="1"/>
    <x v="0"/>
    <x v="0"/>
    <n v="97.21"/>
    <n v="10"/>
    <n v="972.1"/>
    <n v="48.604999999999997"/>
    <x v="109"/>
    <d v="2019-08-02T00:00:00"/>
    <x v="1"/>
    <d v="1899-12-30T13:00:00"/>
    <x v="1"/>
    <n v="4.7619047620000003"/>
    <n v="48.604999999999997"/>
    <x v="49"/>
  </r>
  <r>
    <s v="450-42-3339"/>
    <x v="2"/>
    <x v="2"/>
    <x v="0"/>
    <x v="1"/>
    <x v="3"/>
    <n v="84.61"/>
    <n v="10"/>
    <n v="846.1"/>
    <n v="42.305"/>
    <x v="110"/>
    <d v="2019-09-02T00:00:00"/>
    <x v="1"/>
    <d v="1899-12-30T18:58:00"/>
    <x v="1"/>
    <n v="4.7619047620000003"/>
    <n v="42.305"/>
    <x v="30"/>
  </r>
  <r>
    <s v="227-07-4446"/>
    <x v="2"/>
    <x v="2"/>
    <x v="1"/>
    <x v="0"/>
    <x v="1"/>
    <n v="78.13"/>
    <n v="10"/>
    <n v="781.3"/>
    <n v="39.064999999999998"/>
    <x v="111"/>
    <d v="2019-10-02T00:00:00"/>
    <x v="1"/>
    <d v="1899-12-30T20:51:00"/>
    <x v="0"/>
    <n v="4.7619047620000003"/>
    <n v="39.064999999999998"/>
    <x v="20"/>
  </r>
  <r>
    <s v="196-01-2849"/>
    <x v="2"/>
    <x v="2"/>
    <x v="1"/>
    <x v="0"/>
    <x v="0"/>
    <n v="73.38"/>
    <n v="7"/>
    <n v="513.66"/>
    <n v="25.683"/>
    <x v="112"/>
    <d v="2019-10-02T00:00:00"/>
    <x v="1"/>
    <d v="1899-12-30T13:56:00"/>
    <x v="0"/>
    <n v="4.7619047620000003"/>
    <n v="25.683"/>
    <x v="13"/>
  </r>
  <r>
    <s v="796-12-2025"/>
    <x v="2"/>
    <x v="2"/>
    <x v="0"/>
    <x v="1"/>
    <x v="0"/>
    <n v="62.12"/>
    <n v="10"/>
    <n v="621.20000000000005"/>
    <n v="31.06"/>
    <x v="113"/>
    <d v="2019-11-02T00:00:00"/>
    <x v="1"/>
    <d v="1899-12-30T16:19:00"/>
    <x v="0"/>
    <n v="4.7619047620000003"/>
    <n v="31.06"/>
    <x v="50"/>
  </r>
  <r>
    <s v="418-02-5978"/>
    <x v="1"/>
    <x v="1"/>
    <x v="0"/>
    <x v="0"/>
    <x v="3"/>
    <n v="84.09"/>
    <n v="9"/>
    <n v="756.81"/>
    <n v="37.840499999999999"/>
    <x v="114"/>
    <d v="2019-11-02T00:00:00"/>
    <x v="1"/>
    <d v="1899-12-30T10:54:00"/>
    <x v="0"/>
    <n v="4.7619047620000003"/>
    <n v="37.840499999999999"/>
    <x v="21"/>
  </r>
  <r>
    <s v="866-99-7614"/>
    <x v="2"/>
    <x v="2"/>
    <x v="0"/>
    <x v="1"/>
    <x v="2"/>
    <n v="89.2"/>
    <n v="10"/>
    <n v="892"/>
    <n v="44.6"/>
    <x v="115"/>
    <d v="2019-11-02T00:00:00"/>
    <x v="1"/>
    <d v="1899-12-30T15:42:00"/>
    <x v="1"/>
    <n v="4.7619047620000003"/>
    <n v="44.6"/>
    <x v="20"/>
  </r>
  <r>
    <s v="842-40-8179"/>
    <x v="1"/>
    <x v="1"/>
    <x v="1"/>
    <x v="0"/>
    <x v="2"/>
    <n v="77.2"/>
    <n v="10"/>
    <n v="772"/>
    <n v="38.6"/>
    <x v="116"/>
    <d v="2019-11-02T00:00:00"/>
    <x v="1"/>
    <d v="1899-12-30T10:38:00"/>
    <x v="1"/>
    <n v="4.7619047620000003"/>
    <n v="38.6"/>
    <x v="43"/>
  </r>
  <r>
    <s v="549-03-9315"/>
    <x v="1"/>
    <x v="1"/>
    <x v="0"/>
    <x v="1"/>
    <x v="0"/>
    <n v="94.87"/>
    <n v="8"/>
    <n v="758.96"/>
    <n v="37.948"/>
    <x v="117"/>
    <d v="2019-12-02T00:00:00"/>
    <x v="1"/>
    <d v="1899-12-30T12:58:00"/>
    <x v="2"/>
    <n v="4.7619047620000003"/>
    <n v="37.948"/>
    <x v="49"/>
  </r>
  <r>
    <s v="305-18-3552"/>
    <x v="1"/>
    <x v="1"/>
    <x v="1"/>
    <x v="1"/>
    <x v="5"/>
    <n v="60.38"/>
    <n v="10"/>
    <n v="603.79999999999995"/>
    <n v="30.19"/>
    <x v="118"/>
    <d v="2019-12-02T00:00:00"/>
    <x v="1"/>
    <d v="1899-12-30T16:19:00"/>
    <x v="0"/>
    <n v="4.7619047620000003"/>
    <n v="30.19"/>
    <x v="11"/>
  </r>
  <r>
    <s v="641-51-2661"/>
    <x v="2"/>
    <x v="2"/>
    <x v="1"/>
    <x v="0"/>
    <x v="2"/>
    <n v="87.1"/>
    <n v="10"/>
    <n v="871"/>
    <n v="43.55"/>
    <x v="119"/>
    <d v="2019-12-02T00:00:00"/>
    <x v="1"/>
    <d v="1899-12-30T14:45:00"/>
    <x v="1"/>
    <n v="4.7619047620000003"/>
    <n v="43.55"/>
    <x v="10"/>
  </r>
  <r>
    <s v="638-60-7125"/>
    <x v="0"/>
    <x v="0"/>
    <x v="0"/>
    <x v="0"/>
    <x v="1"/>
    <n v="99.56"/>
    <n v="8"/>
    <n v="796.48"/>
    <n v="39.823999999999998"/>
    <x v="120"/>
    <s v="2/14/2019"/>
    <x v="1"/>
    <d v="1899-12-30T17:03:00"/>
    <x v="1"/>
    <n v="4.7619047620000003"/>
    <n v="39.823999999999998"/>
    <x v="14"/>
  </r>
  <r>
    <s v="227-78-1148"/>
    <x v="1"/>
    <x v="1"/>
    <x v="0"/>
    <x v="0"/>
    <x v="0"/>
    <n v="72.84"/>
    <n v="7"/>
    <n v="509.88"/>
    <n v="25.494"/>
    <x v="121"/>
    <s v="2/15/2019"/>
    <x v="1"/>
    <d v="1899-12-30T12:44:00"/>
    <x v="0"/>
    <n v="4.7619047620000003"/>
    <n v="25.494"/>
    <x v="41"/>
  </r>
  <r>
    <s v="136-08-6195"/>
    <x v="0"/>
    <x v="0"/>
    <x v="0"/>
    <x v="0"/>
    <x v="5"/>
    <n v="69.959999999999994"/>
    <n v="8"/>
    <n v="559.67999999999995"/>
    <n v="27.984000000000002"/>
    <x v="122"/>
    <s v="2/15/2019"/>
    <x v="1"/>
    <d v="1899-12-30T17:01:00"/>
    <x v="1"/>
    <n v="4.7619047620000003"/>
    <n v="27.984000000000002"/>
    <x v="36"/>
  </r>
  <r>
    <s v="873-95-4984"/>
    <x v="1"/>
    <x v="1"/>
    <x v="1"/>
    <x v="0"/>
    <x v="3"/>
    <n v="76.900000000000006"/>
    <n v="7"/>
    <n v="538.29999999999995"/>
    <n v="26.914999999999999"/>
    <x v="123"/>
    <s v="2/15/2019"/>
    <x v="1"/>
    <d v="1899-12-30T20:21:00"/>
    <x v="0"/>
    <n v="4.7619047620000003"/>
    <n v="26.914999999999999"/>
    <x v="0"/>
  </r>
  <r>
    <s v="860-79-0874"/>
    <x v="2"/>
    <x v="2"/>
    <x v="1"/>
    <x v="0"/>
    <x v="0"/>
    <n v="99.3"/>
    <n v="10"/>
    <n v="993"/>
    <n v="49.65"/>
    <x v="124"/>
    <s v="2/15/2019"/>
    <x v="1"/>
    <d v="1899-12-30T14:53:00"/>
    <x v="1"/>
    <n v="4.7619047620000003"/>
    <n v="49.65"/>
    <x v="18"/>
  </r>
  <r>
    <s v="710-46-4433"/>
    <x v="1"/>
    <x v="1"/>
    <x v="1"/>
    <x v="0"/>
    <x v="2"/>
    <n v="77.400000000000006"/>
    <n v="9"/>
    <n v="696.6"/>
    <n v="34.83"/>
    <x v="125"/>
    <s v="2/15/2019"/>
    <x v="1"/>
    <d v="1899-12-30T14:15:00"/>
    <x v="1"/>
    <n v="4.7619047620000003"/>
    <n v="34.83"/>
    <x v="19"/>
  </r>
  <r>
    <s v="431-66-2305"/>
    <x v="1"/>
    <x v="1"/>
    <x v="0"/>
    <x v="0"/>
    <x v="1"/>
    <n v="88.25"/>
    <n v="9"/>
    <n v="794.25"/>
    <n v="39.712499999999999"/>
    <x v="126"/>
    <s v="2/15/2019"/>
    <x v="1"/>
    <d v="1899-12-30T20:51:00"/>
    <x v="1"/>
    <n v="4.7619047620000003"/>
    <n v="39.712499999999999"/>
    <x v="51"/>
  </r>
  <r>
    <s v="241-72-9525"/>
    <x v="1"/>
    <x v="1"/>
    <x v="0"/>
    <x v="1"/>
    <x v="4"/>
    <n v="51.91"/>
    <n v="10"/>
    <n v="519.1"/>
    <n v="25.954999999999998"/>
    <x v="127"/>
    <s v="2/16/2019"/>
    <x v="1"/>
    <d v="1899-12-30T12:21:00"/>
    <x v="0"/>
    <n v="4.7619047620000003"/>
    <n v="25.954999999999998"/>
    <x v="52"/>
  </r>
  <r>
    <s v="587-03-7455"/>
    <x v="2"/>
    <x v="2"/>
    <x v="1"/>
    <x v="0"/>
    <x v="0"/>
    <n v="97.79"/>
    <n v="7"/>
    <n v="684.53"/>
    <n v="34.226500000000001"/>
    <x v="128"/>
    <s v="2/16/2019"/>
    <x v="1"/>
    <d v="1899-12-30T17:30:00"/>
    <x v="2"/>
    <n v="4.7619047620000003"/>
    <n v="34.226500000000001"/>
    <x v="27"/>
  </r>
  <r>
    <s v="590-83-4591"/>
    <x v="1"/>
    <x v="1"/>
    <x v="1"/>
    <x v="1"/>
    <x v="1"/>
    <n v="87.45"/>
    <n v="6"/>
    <n v="524.70000000000005"/>
    <n v="26.234999999999999"/>
    <x v="129"/>
    <s v="2/17/2019"/>
    <x v="1"/>
    <d v="1899-12-30T14:40:00"/>
    <x v="1"/>
    <n v="4.7619047620000003"/>
    <n v="26.234999999999999"/>
    <x v="30"/>
  </r>
  <r>
    <s v="803-17-8013"/>
    <x v="0"/>
    <x v="0"/>
    <x v="1"/>
    <x v="0"/>
    <x v="5"/>
    <n v="88.79"/>
    <n v="8"/>
    <n v="710.32"/>
    <n v="35.515999999999998"/>
    <x v="130"/>
    <s v="2/17/2019"/>
    <x v="1"/>
    <d v="1899-12-30T17:09:00"/>
    <x v="0"/>
    <n v="4.7619047620000003"/>
    <n v="35.515999999999998"/>
    <x v="53"/>
  </r>
  <r>
    <s v="612-36-5536"/>
    <x v="0"/>
    <x v="0"/>
    <x v="1"/>
    <x v="1"/>
    <x v="2"/>
    <n v="80.959999999999994"/>
    <n v="8"/>
    <n v="647.67999999999995"/>
    <n v="32.384"/>
    <x v="131"/>
    <s v="2/17/2019"/>
    <x v="1"/>
    <d v="1899-12-30T11:12:00"/>
    <x v="1"/>
    <n v="4.7619047620000003"/>
    <n v="32.384"/>
    <x v="42"/>
  </r>
  <r>
    <s v="827-77-7633"/>
    <x v="0"/>
    <x v="0"/>
    <x v="0"/>
    <x v="1"/>
    <x v="4"/>
    <n v="98.09"/>
    <n v="9"/>
    <n v="882.81"/>
    <n v="44.140500000000003"/>
    <x v="132"/>
    <s v="2/17/2019"/>
    <x v="1"/>
    <d v="1899-12-30T19:41:00"/>
    <x v="0"/>
    <n v="4.7619047620000003"/>
    <n v="44.140500000000003"/>
    <x v="40"/>
  </r>
  <r>
    <s v="849-09-3807"/>
    <x v="0"/>
    <x v="0"/>
    <x v="1"/>
    <x v="0"/>
    <x v="0"/>
    <n v="88.34"/>
    <n v="7"/>
    <n v="618.38"/>
    <n v="30.919"/>
    <x v="133"/>
    <s v="2/18/2019"/>
    <x v="1"/>
    <d v="1899-12-30T13:28:00"/>
    <x v="0"/>
    <n v="4.7619047620000003"/>
    <n v="30.919"/>
    <x v="18"/>
  </r>
  <r>
    <s v="868-06-0466"/>
    <x v="0"/>
    <x v="0"/>
    <x v="1"/>
    <x v="1"/>
    <x v="1"/>
    <n v="69.58"/>
    <n v="9"/>
    <n v="626.22"/>
    <n v="31.311"/>
    <x v="134"/>
    <s v="2/19/2019"/>
    <x v="1"/>
    <d v="1899-12-30T19:38:00"/>
    <x v="1"/>
    <n v="4.7619047620000003"/>
    <n v="31.311"/>
    <x v="54"/>
  </r>
  <r>
    <s v="183-21-3799"/>
    <x v="2"/>
    <x v="2"/>
    <x v="0"/>
    <x v="0"/>
    <x v="1"/>
    <n v="77.63"/>
    <n v="9"/>
    <n v="698.67"/>
    <n v="34.933500000000002"/>
    <x v="135"/>
    <s v="2/19/2019"/>
    <x v="1"/>
    <d v="1899-12-30T15:14:00"/>
    <x v="2"/>
    <n v="4.7619047620000003"/>
    <n v="34.933500000000002"/>
    <x v="37"/>
  </r>
  <r>
    <s v="886-77-9084"/>
    <x v="2"/>
    <x v="2"/>
    <x v="0"/>
    <x v="1"/>
    <x v="1"/>
    <n v="71.89"/>
    <n v="8"/>
    <n v="575.12"/>
    <n v="28.756"/>
    <x v="136"/>
    <s v="2/19/2019"/>
    <x v="1"/>
    <d v="1899-12-30T11:33:00"/>
    <x v="2"/>
    <n v="4.7619047620000003"/>
    <n v="28.756"/>
    <x v="17"/>
  </r>
  <r>
    <s v="384-59-6655"/>
    <x v="0"/>
    <x v="0"/>
    <x v="1"/>
    <x v="0"/>
    <x v="2"/>
    <n v="98.66"/>
    <n v="9"/>
    <n v="887.94"/>
    <n v="44.396999999999998"/>
    <x v="137"/>
    <s v="2/19/2019"/>
    <x v="1"/>
    <d v="1899-12-30T15:07:00"/>
    <x v="0"/>
    <n v="4.7619047620000003"/>
    <n v="44.396999999999998"/>
    <x v="41"/>
  </r>
  <r>
    <s v="743-88-1662"/>
    <x v="2"/>
    <x v="2"/>
    <x v="0"/>
    <x v="1"/>
    <x v="4"/>
    <n v="95.49"/>
    <n v="7"/>
    <n v="668.43"/>
    <n v="33.421500000000002"/>
    <x v="138"/>
    <s v="2/22/2019"/>
    <x v="1"/>
    <d v="1899-12-30T18:17:00"/>
    <x v="2"/>
    <n v="4.7619047620000003"/>
    <n v="33.421500000000002"/>
    <x v="49"/>
  </r>
  <r>
    <s v="582-52-8065"/>
    <x v="1"/>
    <x v="1"/>
    <x v="0"/>
    <x v="0"/>
    <x v="0"/>
    <n v="54.31"/>
    <n v="9"/>
    <n v="488.79"/>
    <n v="24.439499999999999"/>
    <x v="139"/>
    <s v="2/22/2019"/>
    <x v="1"/>
    <d v="1899-12-30T10:49:00"/>
    <x v="0"/>
    <n v="4.7619047620000003"/>
    <n v="24.439499999999999"/>
    <x v="38"/>
  </r>
  <r>
    <s v="831-81-6575"/>
    <x v="1"/>
    <x v="1"/>
    <x v="1"/>
    <x v="0"/>
    <x v="1"/>
    <n v="75.59"/>
    <n v="9"/>
    <n v="680.31"/>
    <n v="34.015500000000003"/>
    <x v="140"/>
    <s v="2/23/2019"/>
    <x v="1"/>
    <d v="1899-12-30T11:12:00"/>
    <x v="0"/>
    <n v="4.7619047620000003"/>
    <n v="34.015500000000003"/>
    <x v="21"/>
  </r>
  <r>
    <s v="315-22-5665"/>
    <x v="2"/>
    <x v="2"/>
    <x v="0"/>
    <x v="0"/>
    <x v="5"/>
    <n v="73.56"/>
    <n v="10"/>
    <n v="735.6"/>
    <n v="36.78"/>
    <x v="141"/>
    <s v="2/24/2019"/>
    <x v="1"/>
    <d v="1899-12-30T11:38:00"/>
    <x v="2"/>
    <n v="4.7619047620000003"/>
    <n v="36.78"/>
    <x v="21"/>
  </r>
  <r>
    <s v="866-70-2814"/>
    <x v="1"/>
    <x v="1"/>
    <x v="0"/>
    <x v="0"/>
    <x v="1"/>
    <n v="52.79"/>
    <n v="10"/>
    <n v="527.9"/>
    <n v="26.395"/>
    <x v="142"/>
    <s v="2/25/2019"/>
    <x v="1"/>
    <d v="1899-12-30T11:58:00"/>
    <x v="2"/>
    <n v="4.7619047620000003"/>
    <n v="26.395"/>
    <x v="45"/>
  </r>
  <r>
    <s v="466-61-5506"/>
    <x v="1"/>
    <x v="1"/>
    <x v="1"/>
    <x v="0"/>
    <x v="1"/>
    <n v="90.7"/>
    <n v="6"/>
    <n v="544.20000000000005"/>
    <n v="27.21"/>
    <x v="143"/>
    <s v="2/26/2019"/>
    <x v="1"/>
    <d v="1899-12-30T10:52:00"/>
    <x v="0"/>
    <n v="4.7619047620000003"/>
    <n v="27.21"/>
    <x v="48"/>
  </r>
  <r>
    <s v="477-24-6490"/>
    <x v="1"/>
    <x v="1"/>
    <x v="0"/>
    <x v="0"/>
    <x v="3"/>
    <n v="99.71"/>
    <n v="6"/>
    <n v="598.26"/>
    <n v="29.913"/>
    <x v="144"/>
    <s v="2/26/2019"/>
    <x v="1"/>
    <d v="1899-12-30T16:52:00"/>
    <x v="2"/>
    <n v="4.7619047620000003"/>
    <n v="29.913"/>
    <x v="55"/>
  </r>
  <r>
    <s v="370-41-7321"/>
    <x v="1"/>
    <x v="1"/>
    <x v="1"/>
    <x v="1"/>
    <x v="3"/>
    <n v="56.69"/>
    <n v="9"/>
    <n v="510.21"/>
    <n v="25.5105"/>
    <x v="145"/>
    <s v="2/27/2019"/>
    <x v="1"/>
    <d v="1899-12-30T17:24:00"/>
    <x v="1"/>
    <n v="4.7619047620000003"/>
    <n v="25.5105"/>
    <x v="41"/>
  </r>
  <r>
    <s v="135-84-8019"/>
    <x v="0"/>
    <x v="0"/>
    <x v="0"/>
    <x v="0"/>
    <x v="0"/>
    <n v="77.930000000000007"/>
    <n v="9"/>
    <n v="701.37"/>
    <n v="35.0685"/>
    <x v="146"/>
    <s v="2/27/2019"/>
    <x v="1"/>
    <d v="1899-12-30T16:10:00"/>
    <x v="2"/>
    <n v="4.7619047620000003"/>
    <n v="35.0685"/>
    <x v="51"/>
  </r>
  <r>
    <s v="605-72-4132"/>
    <x v="2"/>
    <x v="2"/>
    <x v="0"/>
    <x v="0"/>
    <x v="2"/>
    <n v="94.47"/>
    <n v="8"/>
    <n v="755.76"/>
    <n v="37.787999999999997"/>
    <x v="147"/>
    <s v="2/27/2019"/>
    <x v="1"/>
    <d v="1899-12-30T15:12:00"/>
    <x v="0"/>
    <n v="4.7619047620000003"/>
    <n v="37.787999999999997"/>
    <x v="5"/>
  </r>
  <r>
    <s v="759-98-4285"/>
    <x v="2"/>
    <x v="2"/>
    <x v="1"/>
    <x v="0"/>
    <x v="3"/>
    <n v="85.87"/>
    <n v="7"/>
    <n v="601.09"/>
    <n v="30.054500000000001"/>
    <x v="148"/>
    <s v="2/27/2019"/>
    <x v="1"/>
    <d v="1899-12-30T19:01:00"/>
    <x v="1"/>
    <n v="4.7619047620000003"/>
    <n v="30.054500000000001"/>
    <x v="21"/>
  </r>
  <r>
    <s v="263-12-5321"/>
    <x v="0"/>
    <x v="0"/>
    <x v="1"/>
    <x v="1"/>
    <x v="1"/>
    <n v="92.6"/>
    <n v="7"/>
    <n v="648.20000000000005"/>
    <n v="32.409999999999997"/>
    <x v="149"/>
    <s v="2/27/2019"/>
    <x v="1"/>
    <d v="1899-12-30T12:52:00"/>
    <x v="1"/>
    <n v="4.7619047620000003"/>
    <n v="32.409999999999997"/>
    <x v="40"/>
  </r>
  <r>
    <s v="243-55-8457"/>
    <x v="0"/>
    <x v="0"/>
    <x v="0"/>
    <x v="0"/>
    <x v="2"/>
    <n v="74.44"/>
    <n v="10"/>
    <n v="744.4"/>
    <n v="37.22"/>
    <x v="150"/>
    <s v="2/27/2019"/>
    <x v="1"/>
    <d v="1899-12-30T11:40:00"/>
    <x v="2"/>
    <n v="4.7619047620000003"/>
    <n v="37.22"/>
    <x v="16"/>
  </r>
  <r>
    <s v="399-46-5918"/>
    <x v="2"/>
    <x v="2"/>
    <x v="0"/>
    <x v="0"/>
    <x v="1"/>
    <n v="85.98"/>
    <n v="8"/>
    <n v="687.84"/>
    <n v="34.392000000000003"/>
    <x v="151"/>
    <s v="2/28/2019"/>
    <x v="1"/>
    <d v="1899-12-30T19:01:00"/>
    <x v="0"/>
    <n v="4.7619047620000003"/>
    <n v="34.392000000000003"/>
    <x v="52"/>
  </r>
  <r>
    <s v="786-94-2700"/>
    <x v="0"/>
    <x v="0"/>
    <x v="1"/>
    <x v="1"/>
    <x v="2"/>
    <n v="80.62"/>
    <n v="6"/>
    <n v="483.72"/>
    <n v="24.186"/>
    <x v="152"/>
    <s v="2/28/2019"/>
    <x v="1"/>
    <d v="1899-12-30T20:18:00"/>
    <x v="0"/>
    <n v="4.7619047620000003"/>
    <n v="24.186"/>
    <x v="5"/>
  </r>
  <r>
    <s v="189-98-2939"/>
    <x v="2"/>
    <x v="2"/>
    <x v="0"/>
    <x v="1"/>
    <x v="0"/>
    <n v="78.55"/>
    <n v="9"/>
    <n v="706.95"/>
    <n v="35.347499999999997"/>
    <x v="153"/>
    <d v="2019-01-03T00:00:00"/>
    <x v="2"/>
    <d v="1899-12-30T13:22:00"/>
    <x v="0"/>
    <n v="4.7619047620000003"/>
    <n v="35.347499999999997"/>
    <x v="37"/>
  </r>
  <r>
    <s v="339-96-8318"/>
    <x v="1"/>
    <x v="1"/>
    <x v="1"/>
    <x v="1"/>
    <x v="0"/>
    <n v="81.31"/>
    <n v="7"/>
    <n v="569.16999999999996"/>
    <n v="28.458500000000001"/>
    <x v="154"/>
    <d v="2019-01-03T00:00:00"/>
    <x v="2"/>
    <d v="1899-12-30T19:49:00"/>
    <x v="2"/>
    <n v="4.7619047620000003"/>
    <n v="28.458500000000001"/>
    <x v="31"/>
  </r>
  <r>
    <s v="817-69-8206"/>
    <x v="1"/>
    <x v="1"/>
    <x v="0"/>
    <x v="0"/>
    <x v="1"/>
    <n v="99.73"/>
    <n v="9"/>
    <n v="897.57"/>
    <n v="44.878500000000003"/>
    <x v="155"/>
    <d v="2019-02-03T00:00:00"/>
    <x v="2"/>
    <d v="1899-12-30T19:42:00"/>
    <x v="1"/>
    <n v="4.7619047620000003"/>
    <n v="44.878500000000003"/>
    <x v="25"/>
  </r>
  <r>
    <s v="878-30-2331"/>
    <x v="2"/>
    <x v="2"/>
    <x v="1"/>
    <x v="0"/>
    <x v="4"/>
    <n v="54.55"/>
    <n v="10"/>
    <n v="545.5"/>
    <n v="27.274999999999999"/>
    <x v="156"/>
    <d v="2019-02-03T00:00:00"/>
    <x v="2"/>
    <d v="1899-12-30T11:22:00"/>
    <x v="1"/>
    <n v="4.7619047620000003"/>
    <n v="27.274999999999999"/>
    <x v="56"/>
  </r>
  <r>
    <s v="408-26-9866"/>
    <x v="2"/>
    <x v="2"/>
    <x v="0"/>
    <x v="0"/>
    <x v="4"/>
    <n v="73.98"/>
    <n v="7"/>
    <n v="517.86"/>
    <n v="25.893000000000001"/>
    <x v="157"/>
    <d v="2019-02-03T00:00:00"/>
    <x v="2"/>
    <d v="1899-12-30T16:42:00"/>
    <x v="2"/>
    <n v="4.7619047620000003"/>
    <n v="25.893000000000001"/>
    <x v="53"/>
  </r>
  <r>
    <s v="640-48-5028"/>
    <x v="1"/>
    <x v="1"/>
    <x v="1"/>
    <x v="0"/>
    <x v="5"/>
    <n v="88.39"/>
    <n v="9"/>
    <n v="795.51"/>
    <n v="39.775500000000001"/>
    <x v="158"/>
    <d v="2019-02-03T00:00:00"/>
    <x v="2"/>
    <d v="1899-12-30T12:40:00"/>
    <x v="0"/>
    <n v="4.7619047620000003"/>
    <n v="39.775500000000001"/>
    <x v="31"/>
  </r>
  <r>
    <s v="725-54-0677"/>
    <x v="2"/>
    <x v="2"/>
    <x v="1"/>
    <x v="1"/>
    <x v="3"/>
    <n v="85.6"/>
    <n v="7"/>
    <n v="599.20000000000005"/>
    <n v="29.96"/>
    <x v="159"/>
    <d v="2019-02-03T00:00:00"/>
    <x v="2"/>
    <d v="1899-12-30T13:50:00"/>
    <x v="0"/>
    <n v="4.7619047620000003"/>
    <n v="29.96"/>
    <x v="48"/>
  </r>
  <r>
    <s v="303-96-2227"/>
    <x v="1"/>
    <x v="1"/>
    <x v="0"/>
    <x v="0"/>
    <x v="5"/>
    <n v="97.38"/>
    <n v="10"/>
    <n v="973.8"/>
    <n v="48.69"/>
    <x v="160"/>
    <d v="2019-02-03T00:00:00"/>
    <x v="2"/>
    <d v="1899-12-30T17:16:00"/>
    <x v="2"/>
    <n v="4.7619047620000003"/>
    <n v="48.69"/>
    <x v="20"/>
  </r>
  <r>
    <s v="861-77-0145"/>
    <x v="2"/>
    <x v="2"/>
    <x v="1"/>
    <x v="1"/>
    <x v="1"/>
    <n v="81.97"/>
    <n v="10"/>
    <n v="819.7"/>
    <n v="40.984999999999999"/>
    <x v="161"/>
    <d v="2019-03-03T00:00:00"/>
    <x v="2"/>
    <d v="1899-12-30T14:30:00"/>
    <x v="0"/>
    <n v="4.7619047620000003"/>
    <n v="40.984999999999999"/>
    <x v="9"/>
  </r>
  <r>
    <s v="305-14-0245"/>
    <x v="1"/>
    <x v="1"/>
    <x v="1"/>
    <x v="0"/>
    <x v="5"/>
    <n v="94.49"/>
    <n v="8"/>
    <n v="755.92"/>
    <n v="37.795999999999999"/>
    <x v="162"/>
    <d v="2019-03-03T00:00:00"/>
    <x v="2"/>
    <d v="1899-12-30T19:00:00"/>
    <x v="2"/>
    <n v="4.7619047620000003"/>
    <n v="37.795999999999999"/>
    <x v="6"/>
  </r>
  <r>
    <s v="234-03-4040"/>
    <x v="1"/>
    <x v="1"/>
    <x v="1"/>
    <x v="0"/>
    <x v="2"/>
    <n v="73.05"/>
    <n v="10"/>
    <n v="730.5"/>
    <n v="36.524999999999999"/>
    <x v="163"/>
    <d v="2019-03-03T00:00:00"/>
    <x v="2"/>
    <d v="1899-12-30T12:25:00"/>
    <x v="1"/>
    <n v="4.7619047620000003"/>
    <n v="36.524999999999999"/>
    <x v="49"/>
  </r>
  <r>
    <s v="228-96-1411"/>
    <x v="2"/>
    <x v="2"/>
    <x v="1"/>
    <x v="0"/>
    <x v="2"/>
    <n v="98.7"/>
    <n v="8"/>
    <n v="789.6"/>
    <n v="39.479999999999997"/>
    <x v="81"/>
    <d v="2019-04-03T00:00:00"/>
    <x v="2"/>
    <d v="1899-12-30T20:39:00"/>
    <x v="0"/>
    <n v="4.7619047620000003"/>
    <n v="39.479999999999997"/>
    <x v="51"/>
  </r>
  <r>
    <s v="667-92-0055"/>
    <x v="0"/>
    <x v="0"/>
    <x v="1"/>
    <x v="1"/>
    <x v="3"/>
    <n v="99.83"/>
    <n v="6"/>
    <n v="598.98"/>
    <n v="29.949000000000002"/>
    <x v="164"/>
    <d v="2019-04-03T00:00:00"/>
    <x v="2"/>
    <d v="1899-12-30T15:02:00"/>
    <x v="2"/>
    <n v="4.7619047620000003"/>
    <n v="29.949000000000002"/>
    <x v="12"/>
  </r>
  <r>
    <s v="689-05-1884"/>
    <x v="0"/>
    <x v="0"/>
    <x v="1"/>
    <x v="1"/>
    <x v="3"/>
    <n v="48.63"/>
    <n v="10"/>
    <n v="486.3"/>
    <n v="24.315000000000001"/>
    <x v="165"/>
    <d v="2019-04-03T00:00:00"/>
    <x v="2"/>
    <d v="1899-12-30T12:44:00"/>
    <x v="0"/>
    <n v="4.7619047620000003"/>
    <n v="24.315000000000001"/>
    <x v="30"/>
  </r>
  <r>
    <s v="829-49-1914"/>
    <x v="2"/>
    <x v="2"/>
    <x v="1"/>
    <x v="0"/>
    <x v="2"/>
    <n v="78.31"/>
    <n v="10"/>
    <n v="783.1"/>
    <n v="39.155000000000001"/>
    <x v="166"/>
    <d v="2019-05-03T00:00:00"/>
    <x v="2"/>
    <d v="1899-12-30T16:24:00"/>
    <x v="2"/>
    <n v="4.7619047620000003"/>
    <n v="39.155000000000001"/>
    <x v="18"/>
  </r>
  <r>
    <s v="730-50-9884"/>
    <x v="2"/>
    <x v="2"/>
    <x v="0"/>
    <x v="0"/>
    <x v="4"/>
    <n v="83.06"/>
    <n v="7"/>
    <n v="581.41999999999996"/>
    <n v="29.071000000000002"/>
    <x v="167"/>
    <d v="2019-05-03T00:00:00"/>
    <x v="2"/>
    <d v="1899-12-30T14:31:00"/>
    <x v="2"/>
    <n v="4.7619047620000003"/>
    <n v="29.071000000000002"/>
    <x v="15"/>
  </r>
  <r>
    <s v="733-01-9107"/>
    <x v="1"/>
    <x v="1"/>
    <x v="0"/>
    <x v="1"/>
    <x v="5"/>
    <n v="82.7"/>
    <n v="6"/>
    <n v="496.2"/>
    <n v="24.81"/>
    <x v="168"/>
    <d v="2019-05-03T00:00:00"/>
    <x v="2"/>
    <d v="1899-12-30T18:14:00"/>
    <x v="0"/>
    <n v="4.7619047620000003"/>
    <n v="24.81"/>
    <x v="42"/>
  </r>
  <r>
    <s v="174-64-0215"/>
    <x v="1"/>
    <x v="1"/>
    <x v="0"/>
    <x v="1"/>
    <x v="4"/>
    <n v="69.739999999999995"/>
    <n v="10"/>
    <n v="697.4"/>
    <n v="34.869999999999997"/>
    <x v="169"/>
    <d v="2019-05-03T00:00:00"/>
    <x v="2"/>
    <d v="1899-12-30T17:49:00"/>
    <x v="1"/>
    <n v="4.7619047620000003"/>
    <n v="34.869999999999997"/>
    <x v="38"/>
  </r>
  <r>
    <s v="593-14-4239"/>
    <x v="1"/>
    <x v="1"/>
    <x v="0"/>
    <x v="0"/>
    <x v="5"/>
    <n v="95.46"/>
    <n v="8"/>
    <n v="763.68"/>
    <n v="38.183999999999997"/>
    <x v="170"/>
    <d v="2019-05-03T00:00:00"/>
    <x v="2"/>
    <d v="1899-12-30T19:40:00"/>
    <x v="2"/>
    <n v="4.7619047620000003"/>
    <n v="38.183999999999997"/>
    <x v="24"/>
  </r>
  <r>
    <s v="802-70-5316"/>
    <x v="0"/>
    <x v="0"/>
    <x v="1"/>
    <x v="0"/>
    <x v="4"/>
    <n v="92.13"/>
    <n v="6"/>
    <n v="552.78"/>
    <n v="27.638999999999999"/>
    <x v="171"/>
    <d v="2019-06-03T00:00:00"/>
    <x v="2"/>
    <d v="1899-12-30T20:34:00"/>
    <x v="0"/>
    <n v="4.7619047620000003"/>
    <n v="27.638999999999999"/>
    <x v="44"/>
  </r>
  <r>
    <s v="262-47-2794"/>
    <x v="1"/>
    <x v="1"/>
    <x v="1"/>
    <x v="1"/>
    <x v="5"/>
    <n v="71.86"/>
    <n v="8"/>
    <n v="574.88"/>
    <n v="28.744"/>
    <x v="172"/>
    <d v="2019-06-03T00:00:00"/>
    <x v="2"/>
    <d v="1899-12-30T15:07:00"/>
    <x v="1"/>
    <n v="4.7619047620000003"/>
    <n v="28.744"/>
    <x v="3"/>
  </r>
  <r>
    <s v="483-71-1164"/>
    <x v="2"/>
    <x v="2"/>
    <x v="0"/>
    <x v="0"/>
    <x v="3"/>
    <n v="81.3"/>
    <n v="6"/>
    <n v="487.8"/>
    <n v="24.39"/>
    <x v="173"/>
    <d v="2019-08-03T00:00:00"/>
    <x v="2"/>
    <d v="1899-12-30T16:43:00"/>
    <x v="2"/>
    <n v="4.7619047620000003"/>
    <n v="24.39"/>
    <x v="48"/>
  </r>
  <r>
    <s v="325-77-6186"/>
    <x v="0"/>
    <x v="0"/>
    <x v="1"/>
    <x v="0"/>
    <x v="5"/>
    <n v="90.65"/>
    <n v="10"/>
    <n v="906.5"/>
    <n v="45.325000000000003"/>
    <x v="174"/>
    <d v="2019-08-03T00:00:00"/>
    <x v="2"/>
    <d v="1899-12-30T10:53:00"/>
    <x v="2"/>
    <n v="4.7619047620000003"/>
    <n v="45.325000000000003"/>
    <x v="7"/>
  </r>
  <r>
    <s v="219-22-9386"/>
    <x v="1"/>
    <x v="1"/>
    <x v="1"/>
    <x v="1"/>
    <x v="4"/>
    <n v="99.96"/>
    <n v="9"/>
    <n v="899.64"/>
    <n v="44.981999999999999"/>
    <x v="175"/>
    <d v="2019-09-03T00:00:00"/>
    <x v="2"/>
    <d v="1899-12-30T17:26:00"/>
    <x v="1"/>
    <n v="4.7619047620000003"/>
    <n v="44.981999999999999"/>
    <x v="22"/>
  </r>
  <r>
    <s v="157-13-5295"/>
    <x v="0"/>
    <x v="0"/>
    <x v="1"/>
    <x v="1"/>
    <x v="3"/>
    <n v="51.94"/>
    <n v="10"/>
    <n v="519.4"/>
    <n v="25.97"/>
    <x v="176"/>
    <d v="2019-09-03T00:00:00"/>
    <x v="2"/>
    <d v="1899-12-30T18:24:00"/>
    <x v="2"/>
    <n v="4.7619047620000003"/>
    <n v="25.97"/>
    <x v="25"/>
  </r>
  <r>
    <s v="815-11-1168"/>
    <x v="0"/>
    <x v="0"/>
    <x v="1"/>
    <x v="1"/>
    <x v="2"/>
    <n v="99.78"/>
    <n v="5"/>
    <n v="498.9"/>
    <n v="24.945"/>
    <x v="177"/>
    <d v="2019-09-03T00:00:00"/>
    <x v="2"/>
    <d v="1899-12-30T19:09:00"/>
    <x v="0"/>
    <n v="4.7619047620000003"/>
    <n v="24.945"/>
    <x v="33"/>
  </r>
  <r>
    <s v="308-47-4913"/>
    <x v="0"/>
    <x v="0"/>
    <x v="1"/>
    <x v="0"/>
    <x v="4"/>
    <n v="52.26"/>
    <n v="10"/>
    <n v="522.6"/>
    <n v="26.13"/>
    <x v="178"/>
    <d v="2019-09-03T00:00:00"/>
    <x v="2"/>
    <d v="1899-12-30T12:45:00"/>
    <x v="1"/>
    <n v="4.7619047620000003"/>
    <n v="26.13"/>
    <x v="3"/>
  </r>
  <r>
    <s v="616-87-0016"/>
    <x v="1"/>
    <x v="1"/>
    <x v="0"/>
    <x v="1"/>
    <x v="0"/>
    <n v="95.54"/>
    <n v="7"/>
    <n v="668.78"/>
    <n v="33.439"/>
    <x v="179"/>
    <d v="2019-09-03T00:00:00"/>
    <x v="2"/>
    <d v="1899-12-30T14:36:00"/>
    <x v="1"/>
    <n v="4.7619047620000003"/>
    <n v="33.439"/>
    <x v="8"/>
  </r>
  <r>
    <s v="277-35-5865"/>
    <x v="2"/>
    <x v="2"/>
    <x v="1"/>
    <x v="0"/>
    <x v="2"/>
    <n v="98.97"/>
    <n v="9"/>
    <n v="890.73"/>
    <n v="44.536499999999997"/>
    <x v="180"/>
    <d v="2019-09-03T00:00:00"/>
    <x v="2"/>
    <d v="1899-12-30T11:23:00"/>
    <x v="0"/>
    <n v="4.7619047620000003"/>
    <n v="44.536499999999997"/>
    <x v="32"/>
  </r>
  <r>
    <s v="652-43-6591"/>
    <x v="0"/>
    <x v="0"/>
    <x v="0"/>
    <x v="0"/>
    <x v="0"/>
    <n v="97.29"/>
    <n v="8"/>
    <n v="778.32"/>
    <n v="38.915999999999997"/>
    <x v="181"/>
    <d v="2019-09-03T00:00:00"/>
    <x v="2"/>
    <d v="1899-12-30T13:18:00"/>
    <x v="1"/>
    <n v="4.7619047620000003"/>
    <n v="38.915999999999997"/>
    <x v="3"/>
  </r>
  <r>
    <s v="668-90-8900"/>
    <x v="0"/>
    <x v="0"/>
    <x v="0"/>
    <x v="0"/>
    <x v="5"/>
    <n v="93.69"/>
    <n v="7"/>
    <n v="655.83"/>
    <n v="32.791499999999999"/>
    <x v="182"/>
    <d v="2019-10-03T00:00:00"/>
    <x v="2"/>
    <d v="1899-12-30T18:44:00"/>
    <x v="1"/>
    <n v="4.7619047620000003"/>
    <n v="32.791499999999999"/>
    <x v="19"/>
  </r>
  <r>
    <s v="607-65-2441"/>
    <x v="2"/>
    <x v="2"/>
    <x v="1"/>
    <x v="1"/>
    <x v="3"/>
    <n v="81.95"/>
    <n v="10"/>
    <n v="819.5"/>
    <n v="40.975000000000001"/>
    <x v="183"/>
    <d v="2019-10-03T00:00:00"/>
    <x v="2"/>
    <d v="1899-12-30T12:39:00"/>
    <x v="1"/>
    <n v="4.7619047620000003"/>
    <n v="40.975000000000001"/>
    <x v="11"/>
  </r>
  <r>
    <s v="656-95-9349"/>
    <x v="0"/>
    <x v="0"/>
    <x v="1"/>
    <x v="0"/>
    <x v="3"/>
    <n v="68.930000000000007"/>
    <n v="7"/>
    <n v="482.51"/>
    <n v="24.125499999999999"/>
    <x v="184"/>
    <d v="2019-11-03T00:00:00"/>
    <x v="2"/>
    <d v="1899-12-30T11:03:00"/>
    <x v="1"/>
    <n v="4.7619047620000003"/>
    <n v="24.125499999999999"/>
    <x v="57"/>
  </r>
  <r>
    <s v="721-86-6247"/>
    <x v="0"/>
    <x v="0"/>
    <x v="0"/>
    <x v="0"/>
    <x v="5"/>
    <n v="63.42"/>
    <n v="8"/>
    <n v="507.36"/>
    <n v="25.367999999999999"/>
    <x v="185"/>
    <d v="2019-11-03T00:00:00"/>
    <x v="2"/>
    <d v="1899-12-30T12:55:00"/>
    <x v="2"/>
    <n v="4.7619047620000003"/>
    <n v="25.367999999999999"/>
    <x v="42"/>
  </r>
  <r>
    <s v="152-08-9985"/>
    <x v="1"/>
    <x v="1"/>
    <x v="1"/>
    <x v="1"/>
    <x v="3"/>
    <n v="64.36"/>
    <n v="9"/>
    <n v="579.24"/>
    <n v="28.962"/>
    <x v="186"/>
    <d v="2019-12-03T00:00:00"/>
    <x v="2"/>
    <d v="1899-12-30T12:09:00"/>
    <x v="1"/>
    <n v="4.7619047620000003"/>
    <n v="28.962"/>
    <x v="58"/>
  </r>
  <r>
    <s v="253-12-6086"/>
    <x v="0"/>
    <x v="0"/>
    <x v="1"/>
    <x v="0"/>
    <x v="4"/>
    <n v="98.4"/>
    <n v="7"/>
    <n v="688.8"/>
    <n v="34.44"/>
    <x v="187"/>
    <d v="2019-12-03T00:00:00"/>
    <x v="2"/>
    <d v="1899-12-30T12:43:00"/>
    <x v="1"/>
    <n v="4.7619047620000003"/>
    <n v="34.44"/>
    <x v="49"/>
  </r>
  <r>
    <s v="336-78-2147"/>
    <x v="2"/>
    <x v="2"/>
    <x v="1"/>
    <x v="1"/>
    <x v="5"/>
    <n v="63.91"/>
    <n v="8"/>
    <n v="511.28"/>
    <n v="25.564"/>
    <x v="188"/>
    <s v="3/13/2019"/>
    <x v="2"/>
    <d v="1899-12-30T19:52:00"/>
    <x v="1"/>
    <n v="4.7619047620000003"/>
    <n v="25.564"/>
    <x v="57"/>
  </r>
  <r>
    <s v="189-52-0236"/>
    <x v="0"/>
    <x v="0"/>
    <x v="0"/>
    <x v="1"/>
    <x v="1"/>
    <n v="99.55"/>
    <n v="7"/>
    <n v="696.85"/>
    <n v="34.842500000000001"/>
    <x v="189"/>
    <s v="3/14/2019"/>
    <x v="2"/>
    <d v="1899-12-30T12:07:00"/>
    <x v="0"/>
    <n v="4.7619047620000003"/>
    <n v="34.842500000000001"/>
    <x v="51"/>
  </r>
  <r>
    <s v="379-17-6588"/>
    <x v="2"/>
    <x v="2"/>
    <x v="0"/>
    <x v="1"/>
    <x v="0"/>
    <n v="59.61"/>
    <n v="10"/>
    <n v="596.1"/>
    <n v="29.805"/>
    <x v="190"/>
    <s v="3/14/2019"/>
    <x v="2"/>
    <d v="1899-12-30T11:07:00"/>
    <x v="0"/>
    <n v="4.7619047620000003"/>
    <n v="29.805"/>
    <x v="48"/>
  </r>
  <r>
    <s v="373-09-4567"/>
    <x v="2"/>
    <x v="2"/>
    <x v="0"/>
    <x v="1"/>
    <x v="2"/>
    <n v="77.56"/>
    <n v="10"/>
    <n v="775.6"/>
    <n v="38.78"/>
    <x v="191"/>
    <s v="3/14/2019"/>
    <x v="2"/>
    <d v="1899-12-30T20:35:00"/>
    <x v="2"/>
    <n v="4.7619047620000003"/>
    <n v="38.78"/>
    <x v="59"/>
  </r>
  <r>
    <s v="628-90-8624"/>
    <x v="1"/>
    <x v="1"/>
    <x v="1"/>
    <x v="1"/>
    <x v="3"/>
    <n v="82.58"/>
    <n v="10"/>
    <n v="825.8"/>
    <n v="41.29"/>
    <x v="192"/>
    <s v="3/14/2019"/>
    <x v="2"/>
    <d v="1899-12-30T14:41:00"/>
    <x v="0"/>
    <n v="4.7619047620000003"/>
    <n v="41.29"/>
    <x v="26"/>
  </r>
  <r>
    <s v="139-32-4183"/>
    <x v="0"/>
    <x v="0"/>
    <x v="1"/>
    <x v="0"/>
    <x v="4"/>
    <n v="97.48"/>
    <n v="9"/>
    <n v="877.32"/>
    <n v="43.866"/>
    <x v="193"/>
    <s v="3/14/2019"/>
    <x v="2"/>
    <d v="1899-12-30T14:19:00"/>
    <x v="2"/>
    <n v="4.7619047620000003"/>
    <n v="43.866"/>
    <x v="42"/>
  </r>
  <r>
    <s v="361-59-0574"/>
    <x v="1"/>
    <x v="1"/>
    <x v="1"/>
    <x v="1"/>
    <x v="4"/>
    <n v="90.53"/>
    <n v="8"/>
    <n v="724.24"/>
    <n v="36.212000000000003"/>
    <x v="194"/>
    <s v="3/15/2019"/>
    <x v="2"/>
    <d v="1899-12-30T14:48:00"/>
    <x v="1"/>
    <n v="4.7619047620000003"/>
    <n v="36.212000000000003"/>
    <x v="25"/>
  </r>
  <r>
    <s v="154-87-7367"/>
    <x v="2"/>
    <x v="2"/>
    <x v="0"/>
    <x v="1"/>
    <x v="5"/>
    <n v="65.260000000000005"/>
    <n v="8"/>
    <n v="522.08000000000004"/>
    <n v="26.103999999999999"/>
    <x v="195"/>
    <s v="3/15/2019"/>
    <x v="2"/>
    <d v="1899-12-30T14:04:00"/>
    <x v="2"/>
    <n v="4.7619047620000003"/>
    <n v="26.103999999999999"/>
    <x v="31"/>
  </r>
  <r>
    <s v="575-30-8091"/>
    <x v="0"/>
    <x v="0"/>
    <x v="0"/>
    <x v="1"/>
    <x v="4"/>
    <n v="72.5"/>
    <n v="8"/>
    <n v="580"/>
    <n v="29"/>
    <x v="196"/>
    <s v="3/16/2019"/>
    <x v="2"/>
    <d v="1899-12-30T19:25:00"/>
    <x v="2"/>
    <n v="4.7619047620000003"/>
    <n v="29"/>
    <x v="9"/>
  </r>
  <r>
    <s v="286-43-6208"/>
    <x v="2"/>
    <x v="2"/>
    <x v="0"/>
    <x v="0"/>
    <x v="2"/>
    <n v="87.8"/>
    <n v="9"/>
    <n v="790.2"/>
    <n v="39.51"/>
    <x v="197"/>
    <s v="3/16/2019"/>
    <x v="2"/>
    <d v="1899-12-30T19:08:00"/>
    <x v="0"/>
    <n v="4.7619047620000003"/>
    <n v="39.51"/>
    <x v="9"/>
  </r>
  <r>
    <s v="880-46-5796"/>
    <x v="0"/>
    <x v="0"/>
    <x v="1"/>
    <x v="1"/>
    <x v="4"/>
    <n v="76.92"/>
    <n v="10"/>
    <n v="769.2"/>
    <n v="38.46"/>
    <x v="198"/>
    <s v="3/17/2019"/>
    <x v="2"/>
    <d v="1899-12-30T19:53:00"/>
    <x v="2"/>
    <n v="4.7619047620000003"/>
    <n v="38.46"/>
    <x v="43"/>
  </r>
  <r>
    <s v="574-22-5561"/>
    <x v="2"/>
    <x v="2"/>
    <x v="1"/>
    <x v="0"/>
    <x v="0"/>
    <n v="82.63"/>
    <n v="10"/>
    <n v="826.3"/>
    <n v="41.314999999999998"/>
    <x v="199"/>
    <s v="3/19/2019"/>
    <x v="2"/>
    <d v="1899-12-30T17:08:00"/>
    <x v="2"/>
    <n v="4.7619047620000003"/>
    <n v="41.314999999999998"/>
    <x v="55"/>
  </r>
  <r>
    <s v="850-41-9669"/>
    <x v="0"/>
    <x v="0"/>
    <x v="0"/>
    <x v="0"/>
    <x v="1"/>
    <n v="75.06"/>
    <n v="9"/>
    <n v="675.54"/>
    <n v="33.777000000000001"/>
    <x v="200"/>
    <s v="3/19/2019"/>
    <x v="2"/>
    <d v="1899-12-30T13:25:00"/>
    <x v="2"/>
    <n v="4.7619047620000003"/>
    <n v="33.777000000000001"/>
    <x v="3"/>
  </r>
  <r>
    <s v="898-04-2717"/>
    <x v="0"/>
    <x v="0"/>
    <x v="0"/>
    <x v="1"/>
    <x v="0"/>
    <n v="76.400000000000006"/>
    <n v="9"/>
    <n v="687.6"/>
    <n v="34.380000000000003"/>
    <x v="201"/>
    <s v="3/19/2019"/>
    <x v="2"/>
    <d v="1899-12-30T15:49:00"/>
    <x v="2"/>
    <n v="4.7619047620000003"/>
    <n v="34.380000000000003"/>
    <x v="6"/>
  </r>
  <r>
    <s v="751-69-0068"/>
    <x v="2"/>
    <x v="2"/>
    <x v="0"/>
    <x v="1"/>
    <x v="4"/>
    <n v="99.24"/>
    <n v="9"/>
    <n v="893.16"/>
    <n v="44.658000000000001"/>
    <x v="202"/>
    <s v="3/19/2019"/>
    <x v="2"/>
    <d v="1899-12-30T19:09:00"/>
    <x v="2"/>
    <n v="4.7619047620000003"/>
    <n v="44.658000000000001"/>
    <x v="2"/>
  </r>
  <r>
    <s v="155-45-3814"/>
    <x v="2"/>
    <x v="2"/>
    <x v="1"/>
    <x v="0"/>
    <x v="1"/>
    <n v="88.55"/>
    <n v="8"/>
    <n v="708.4"/>
    <n v="35.42"/>
    <x v="203"/>
    <s v="3/19/2019"/>
    <x v="2"/>
    <d v="1899-12-30T15:29:00"/>
    <x v="2"/>
    <n v="4.7619047620000003"/>
    <n v="35.42"/>
    <x v="24"/>
  </r>
  <r>
    <s v="537-72-0426"/>
    <x v="2"/>
    <x v="2"/>
    <x v="1"/>
    <x v="1"/>
    <x v="0"/>
    <n v="70.989999999999995"/>
    <n v="10"/>
    <n v="709.9"/>
    <n v="35.494999999999997"/>
    <x v="204"/>
    <s v="3/20/2019"/>
    <x v="2"/>
    <d v="1899-12-30T16:28:00"/>
    <x v="0"/>
    <n v="4.7619047620000003"/>
    <n v="35.494999999999997"/>
    <x v="60"/>
  </r>
  <r>
    <s v="632-32-4574"/>
    <x v="1"/>
    <x v="1"/>
    <x v="0"/>
    <x v="1"/>
    <x v="4"/>
    <n v="75.92"/>
    <n v="8"/>
    <n v="607.36"/>
    <n v="30.367999999999999"/>
    <x v="205"/>
    <s v="3/20/2019"/>
    <x v="2"/>
    <d v="1899-12-30T14:14:00"/>
    <x v="0"/>
    <n v="4.7619047620000003"/>
    <n v="30.367999999999999"/>
    <x v="17"/>
  </r>
  <r>
    <s v="451-28-5717"/>
    <x v="2"/>
    <x v="2"/>
    <x v="1"/>
    <x v="0"/>
    <x v="5"/>
    <n v="83.17"/>
    <n v="6"/>
    <n v="499.02"/>
    <n v="24.951000000000001"/>
    <x v="206"/>
    <s v="3/20/2019"/>
    <x v="2"/>
    <d v="1899-12-30T11:23:00"/>
    <x v="0"/>
    <n v="4.7619047620000003"/>
    <n v="24.951000000000001"/>
    <x v="7"/>
  </r>
  <r>
    <s v="805-86-0265"/>
    <x v="0"/>
    <x v="0"/>
    <x v="0"/>
    <x v="1"/>
    <x v="5"/>
    <n v="93.96"/>
    <n v="9"/>
    <n v="845.64"/>
    <n v="42.281999999999996"/>
    <x v="207"/>
    <s v="3/20/2019"/>
    <x v="2"/>
    <d v="1899-12-30T11:32:00"/>
    <x v="0"/>
    <n v="4.7619047620000003"/>
    <n v="42.281999999999996"/>
    <x v="46"/>
  </r>
  <r>
    <s v="448-61-3783"/>
    <x v="0"/>
    <x v="0"/>
    <x v="0"/>
    <x v="0"/>
    <x v="1"/>
    <n v="90.02"/>
    <n v="8"/>
    <n v="720.16"/>
    <n v="36.008000000000003"/>
    <x v="208"/>
    <s v="3/21/2019"/>
    <x v="2"/>
    <d v="1899-12-30T16:08:00"/>
    <x v="1"/>
    <n v="4.7619047620000003"/>
    <n v="36.008000000000003"/>
    <x v="19"/>
  </r>
  <r>
    <s v="394-30-3170"/>
    <x v="1"/>
    <x v="1"/>
    <x v="1"/>
    <x v="0"/>
    <x v="4"/>
    <n v="88.43"/>
    <n v="8"/>
    <n v="707.44"/>
    <n v="35.372"/>
    <x v="209"/>
    <s v="3/22/2019"/>
    <x v="2"/>
    <d v="1899-12-30T19:35:00"/>
    <x v="1"/>
    <n v="4.7619047620000003"/>
    <n v="35.372"/>
    <x v="1"/>
  </r>
  <r>
    <s v="386-27-7606"/>
    <x v="2"/>
    <x v="2"/>
    <x v="1"/>
    <x v="0"/>
    <x v="5"/>
    <n v="81.2"/>
    <n v="7"/>
    <n v="568.4"/>
    <n v="28.42"/>
    <x v="210"/>
    <s v="3/23/2019"/>
    <x v="2"/>
    <d v="1899-12-30T15:59:00"/>
    <x v="1"/>
    <n v="4.7619047620000003"/>
    <n v="28.42"/>
    <x v="39"/>
  </r>
  <r>
    <s v="884-80-6021"/>
    <x v="0"/>
    <x v="0"/>
    <x v="1"/>
    <x v="0"/>
    <x v="1"/>
    <n v="73.47"/>
    <n v="10"/>
    <n v="734.7"/>
    <n v="36.734999999999999"/>
    <x v="211"/>
    <s v="3/23/2019"/>
    <x v="2"/>
    <d v="1899-12-30T13:14:00"/>
    <x v="2"/>
    <n v="4.7619047620000003"/>
    <n v="36.734999999999999"/>
    <x v="13"/>
  </r>
  <r>
    <s v="538-22-0304"/>
    <x v="2"/>
    <x v="2"/>
    <x v="0"/>
    <x v="1"/>
    <x v="1"/>
    <n v="64.95"/>
    <n v="10"/>
    <n v="649.5"/>
    <n v="32.475000000000001"/>
    <x v="212"/>
    <s v="3/24/2019"/>
    <x v="2"/>
    <d v="1899-12-30T18:27:00"/>
    <x v="0"/>
    <n v="4.7619047620000003"/>
    <n v="32.475000000000001"/>
    <x v="14"/>
  </r>
  <r>
    <s v="641-62-7288"/>
    <x v="1"/>
    <x v="1"/>
    <x v="0"/>
    <x v="1"/>
    <x v="5"/>
    <n v="99.92"/>
    <n v="6"/>
    <n v="599.52"/>
    <n v="29.975999999999999"/>
    <x v="213"/>
    <s v="3/24/2019"/>
    <x v="2"/>
    <d v="1899-12-30T13:33:00"/>
    <x v="2"/>
    <n v="4.7619047620000003"/>
    <n v="29.975999999999999"/>
    <x v="56"/>
  </r>
  <r>
    <s v="699-14-3026"/>
    <x v="2"/>
    <x v="2"/>
    <x v="0"/>
    <x v="1"/>
    <x v="1"/>
    <n v="85.39"/>
    <n v="7"/>
    <n v="597.73"/>
    <n v="29.886500000000002"/>
    <x v="214"/>
    <s v="3/25/2019"/>
    <x v="2"/>
    <d v="1899-12-30T18:30:00"/>
    <x v="2"/>
    <n v="4.7619047620000003"/>
    <n v="29.886500000000002"/>
    <x v="53"/>
  </r>
  <r>
    <s v="411-77-0180"/>
    <x v="0"/>
    <x v="0"/>
    <x v="1"/>
    <x v="1"/>
    <x v="1"/>
    <n v="72.2"/>
    <n v="7"/>
    <n v="505.4"/>
    <n v="25.27"/>
    <x v="215"/>
    <s v="3/26/2019"/>
    <x v="2"/>
    <d v="1899-12-30T20:14:00"/>
    <x v="2"/>
    <n v="4.7619047620000003"/>
    <n v="25.27"/>
    <x v="1"/>
  </r>
  <r>
    <s v="423-57-2993"/>
    <x v="1"/>
    <x v="1"/>
    <x v="0"/>
    <x v="1"/>
    <x v="4"/>
    <n v="93.39"/>
    <n v="6"/>
    <n v="560.34"/>
    <n v="28.016999999999999"/>
    <x v="216"/>
    <s v="3/27/2019"/>
    <x v="2"/>
    <d v="1899-12-30T19:18:00"/>
    <x v="2"/>
    <n v="4.7619047620000003"/>
    <n v="28.016999999999999"/>
    <x v="45"/>
  </r>
  <r>
    <s v="702-83-5291"/>
    <x v="2"/>
    <x v="2"/>
    <x v="1"/>
    <x v="1"/>
    <x v="0"/>
    <n v="99.82"/>
    <n v="9"/>
    <n v="898.38"/>
    <n v="44.918999999999997"/>
    <x v="217"/>
    <s v="3/27/2019"/>
    <x v="2"/>
    <d v="1899-12-30T10:43:00"/>
    <x v="0"/>
    <n v="4.7619047620000003"/>
    <n v="44.918999999999997"/>
    <x v="18"/>
  </r>
  <r>
    <s v="857-16-3520"/>
    <x v="0"/>
    <x v="0"/>
    <x v="1"/>
    <x v="0"/>
    <x v="0"/>
    <n v="71.459999999999994"/>
    <n v="7"/>
    <n v="500.22"/>
    <n v="25.010999999999999"/>
    <x v="218"/>
    <s v="3/28/2019"/>
    <x v="2"/>
    <d v="1899-12-30T16:06:00"/>
    <x v="2"/>
    <n v="4.7619047620000003"/>
    <n v="25.010999999999999"/>
    <x v="19"/>
  </r>
  <r>
    <s v="829-34-3910"/>
    <x v="0"/>
    <x v="0"/>
    <x v="0"/>
    <x v="0"/>
    <x v="3"/>
    <n v="71.38"/>
    <n v="10"/>
    <n v="713.8"/>
    <n v="35.69"/>
    <x v="219"/>
    <s v="3/29/2019"/>
    <x v="2"/>
    <d v="1899-12-30T19:21:00"/>
    <x v="0"/>
    <n v="4.7619047620000003"/>
    <n v="35.69"/>
    <x v="60"/>
  </r>
  <r>
    <s v="766-85-7061"/>
    <x v="1"/>
    <x v="1"/>
    <x v="0"/>
    <x v="1"/>
    <x v="3"/>
    <n v="87.87"/>
    <n v="10"/>
    <n v="878.7"/>
    <n v="43.935000000000002"/>
    <x v="220"/>
    <s v="3/29/2019"/>
    <x v="2"/>
    <d v="1899-12-30T10:25:00"/>
    <x v="2"/>
    <n v="4.7619047620000003"/>
    <n v="43.935000000000002"/>
    <x v="16"/>
  </r>
  <r>
    <s v="186-79-9562"/>
    <x v="1"/>
    <x v="1"/>
    <x v="0"/>
    <x v="1"/>
    <x v="3"/>
    <n v="71.77"/>
    <n v="7"/>
    <n v="502.39"/>
    <n v="25.119499999999999"/>
    <x v="221"/>
    <s v="3/29/2019"/>
    <x v="2"/>
    <d v="1899-12-30T14:06:00"/>
    <x v="0"/>
    <n v="4.7619047620000003"/>
    <n v="25.119499999999999"/>
    <x v="38"/>
  </r>
  <r>
    <s v="267-62-7380"/>
    <x v="2"/>
    <x v="2"/>
    <x v="1"/>
    <x v="1"/>
    <x v="1"/>
    <n v="82.34"/>
    <n v="10"/>
    <n v="823.4"/>
    <n v="41.17"/>
    <x v="222"/>
    <s v="3/29/2019"/>
    <x v="2"/>
    <d v="1899-12-30T19:12:00"/>
    <x v="2"/>
    <n v="4.7619047620000003"/>
    <n v="41.17"/>
    <x v="1"/>
  </r>
  <r>
    <s v="743-04-1105"/>
    <x v="1"/>
    <x v="1"/>
    <x v="1"/>
    <x v="1"/>
    <x v="3"/>
    <n v="97.22"/>
    <n v="9"/>
    <n v="874.98"/>
    <n v="43.749000000000002"/>
    <x v="223"/>
    <s v="3/30/2019"/>
    <x v="2"/>
    <d v="1899-12-30T14:43:00"/>
    <x v="2"/>
    <n v="4.7619047620000003"/>
    <n v="43.749000000000002"/>
    <x v="11"/>
  </r>
  <r>
    <s v="731-59-7531"/>
    <x v="1"/>
    <x v="1"/>
    <x v="1"/>
    <x v="1"/>
    <x v="3"/>
    <n v="72.569999999999993"/>
    <n v="8"/>
    <n v="580.55999999999995"/>
    <n v="29.027999999999999"/>
    <x v="224"/>
    <s v="3/30/2019"/>
    <x v="2"/>
    <d v="1899-12-30T17:58:00"/>
    <x v="0"/>
    <n v="4.7619047620000003"/>
    <n v="29.027999999999999"/>
    <x v="57"/>
  </r>
  <r>
    <s v="131-15-8856"/>
    <x v="2"/>
    <x v="2"/>
    <x v="1"/>
    <x v="0"/>
    <x v="2"/>
    <n v="72.52"/>
    <n v="8"/>
    <n v="580.16"/>
    <n v="29.007999999999999"/>
    <x v="225"/>
    <s v="3/30/2019"/>
    <x v="2"/>
    <d v="1899-12-30T19:26:00"/>
    <x v="1"/>
    <n v="4.7619047620000003"/>
    <n v="29.007999999999999"/>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4CE54-DC91-E54C-8047-FFA66114C2B1}"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0:I30" firstHeaderRow="0" firstDataRow="1" firstDataCol="1"/>
  <pivotFields count="18">
    <pivotField dataField="1" showAll="0"/>
    <pivotField axis="axisRow" showAll="0">
      <items count="4">
        <item x="1"/>
        <item x="0"/>
        <item x="2"/>
        <item t="default"/>
      </items>
    </pivotField>
    <pivotField showAll="0"/>
    <pivotField showAll="0"/>
    <pivotField axis="axisRow" showAll="0">
      <items count="3">
        <item x="0"/>
        <item x="1"/>
        <item t="default"/>
      </items>
    </pivotField>
    <pivotField showAll="0"/>
    <pivotField dataField="1" numFmtId="2" showAll="0"/>
    <pivotField showAll="0"/>
    <pivotField showAll="0"/>
    <pivotField showAll="0"/>
    <pivotField numFmtId="2" showAll="0"/>
    <pivotField showAll="0"/>
    <pivotField showAll="0"/>
    <pivotField numFmtId="20" showAll="0"/>
    <pivotField showAll="0"/>
    <pivotField numFmtId="2" showAll="0"/>
    <pivotField showAll="0"/>
    <pivotField dataField="1" showAll="0">
      <items count="62">
        <item x="15"/>
        <item x="53"/>
        <item x="22"/>
        <item x="1"/>
        <item x="20"/>
        <item x="19"/>
        <item x="57"/>
        <item x="24"/>
        <item x="29"/>
        <item x="27"/>
        <item x="26"/>
        <item x="16"/>
        <item x="14"/>
        <item x="48"/>
        <item x="33"/>
        <item x="17"/>
        <item x="43"/>
        <item x="60"/>
        <item x="28"/>
        <item x="50"/>
        <item x="11"/>
        <item x="35"/>
        <item x="3"/>
        <item x="31"/>
        <item x="36"/>
        <item x="25"/>
        <item x="18"/>
        <item x="32"/>
        <item x="47"/>
        <item x="59"/>
        <item x="23"/>
        <item x="56"/>
        <item x="37"/>
        <item x="7"/>
        <item x="42"/>
        <item x="6"/>
        <item x="51"/>
        <item x="0"/>
        <item x="54"/>
        <item x="55"/>
        <item x="21"/>
        <item x="39"/>
        <item x="52"/>
        <item x="44"/>
        <item x="41"/>
        <item x="12"/>
        <item x="58"/>
        <item x="49"/>
        <item x="30"/>
        <item x="38"/>
        <item x="2"/>
        <item x="5"/>
        <item x="9"/>
        <item x="40"/>
        <item x="34"/>
        <item x="13"/>
        <item x="8"/>
        <item x="4"/>
        <item x="46"/>
        <item x="10"/>
        <item x="45"/>
        <item t="default"/>
      </items>
    </pivotField>
  </pivotFields>
  <rowFields count="2">
    <field x="1"/>
    <field x="4"/>
  </rowFields>
  <rowItems count="10">
    <i>
      <x/>
    </i>
    <i r="1">
      <x/>
    </i>
    <i r="1">
      <x v="1"/>
    </i>
    <i>
      <x v="1"/>
    </i>
    <i r="1">
      <x/>
    </i>
    <i r="1">
      <x v="1"/>
    </i>
    <i>
      <x v="2"/>
    </i>
    <i r="1">
      <x/>
    </i>
    <i r="1">
      <x v="1"/>
    </i>
    <i t="grand">
      <x/>
    </i>
  </rowItems>
  <colFields count="1">
    <field x="-2"/>
  </colFields>
  <colItems count="3">
    <i>
      <x/>
    </i>
    <i i="1">
      <x v="1"/>
    </i>
    <i i="2">
      <x v="2"/>
    </i>
  </colItems>
  <dataFields count="3">
    <dataField name="Sum of Rating" fld="17" baseField="0" baseItem="0"/>
    <dataField name="Sum of Unit Price" fld="6" baseField="0" baseItem="0"/>
    <dataField name="Count of Invoice ID" fld="0" subtotal="count" baseField="0" baseItem="0"/>
  </dataFields>
  <formats count="2">
    <format dxfId="1">
      <pivotArea dataOnly="0" labelOnly="1" outline="0" fieldPosition="0">
        <references count="1">
          <reference field="4294967294" count="1">
            <x v="2"/>
          </reference>
        </references>
      </pivotArea>
    </format>
    <format dxfId="0">
      <pivotArea dataOnly="0" labelOnly="1" outline="0" fieldPosition="0">
        <references count="1">
          <reference field="4294967294" count="1">
            <x v="1"/>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6B55B-9CD8-DC45-B135-54F7723B5F6D}"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I11" firstHeaderRow="1" firstDataRow="2" firstDataCol="1"/>
  <pivotFields count="18">
    <pivotField showAll="0"/>
    <pivotField axis="axisRow" showAll="0">
      <items count="4">
        <item h="1" x="1"/>
        <item h="1" x="0"/>
        <item x="2"/>
        <item t="default"/>
      </items>
    </pivotField>
    <pivotField showAll="0"/>
    <pivotField showAll="0"/>
    <pivotField axis="axisCol" showAll="0">
      <items count="3">
        <item x="0"/>
        <item x="1"/>
        <item t="default"/>
      </items>
    </pivotField>
    <pivotField showAll="0"/>
    <pivotField numFmtId="2" showAll="0"/>
    <pivotField showAll="0"/>
    <pivotField showAll="0"/>
    <pivotField showAll="0"/>
    <pivotField numFmtId="2" showAll="0"/>
    <pivotField showAll="0"/>
    <pivotField showAll="0"/>
    <pivotField numFmtId="20" showAll="0"/>
    <pivotField axis="axisRow" showAll="0">
      <items count="4">
        <item x="0"/>
        <item x="1"/>
        <item x="2"/>
        <item t="default"/>
      </items>
    </pivotField>
    <pivotField numFmtId="2" showAll="0"/>
    <pivotField showAll="0"/>
    <pivotField dataField="1" showAll="0"/>
  </pivotFields>
  <rowFields count="2">
    <field x="14"/>
    <field x="1"/>
  </rowFields>
  <rowItems count="7">
    <i>
      <x/>
    </i>
    <i r="1">
      <x v="2"/>
    </i>
    <i>
      <x v="1"/>
    </i>
    <i r="1">
      <x v="2"/>
    </i>
    <i>
      <x v="2"/>
    </i>
    <i r="1">
      <x v="2"/>
    </i>
    <i t="grand">
      <x/>
    </i>
  </rowItems>
  <colFields count="1">
    <field x="4"/>
  </colFields>
  <colItems count="3">
    <i>
      <x/>
    </i>
    <i>
      <x v="1"/>
    </i>
    <i t="grand">
      <x/>
    </i>
  </colItems>
  <dataFields count="1">
    <dataField name="Sum of Rating" fld="17" baseField="0" baseItem="0"/>
  </dataFields>
  <chartFormats count="63">
    <chartFormat chart="1" format="2" series="1">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4">
          <reference field="4294967294" count="1" selected="0">
            <x v="0"/>
          </reference>
          <reference field="1" count="1" selected="0">
            <x v="0"/>
          </reference>
          <reference field="4" count="1" selected="0">
            <x v="0"/>
          </reference>
          <reference field="14" count="1" selected="0">
            <x v="0"/>
          </reference>
        </references>
      </pivotArea>
    </chartFormat>
    <chartFormat chart="1" format="4">
      <pivotArea type="data" outline="0" fieldPosition="0">
        <references count="4">
          <reference field="4294967294" count="1" selected="0">
            <x v="0"/>
          </reference>
          <reference field="1" count="1" selected="0">
            <x v="1"/>
          </reference>
          <reference field="4" count="1" selected="0">
            <x v="0"/>
          </reference>
          <reference field="14" count="1" selected="0">
            <x v="0"/>
          </reference>
        </references>
      </pivotArea>
    </chartFormat>
    <chartFormat chart="1" format="5">
      <pivotArea type="data" outline="0" fieldPosition="0">
        <references count="4">
          <reference field="4294967294" count="1" selected="0">
            <x v="0"/>
          </reference>
          <reference field="1" count="1" selected="0">
            <x v="2"/>
          </reference>
          <reference field="4" count="1" selected="0">
            <x v="0"/>
          </reference>
          <reference field="14" count="1" selected="0">
            <x v="0"/>
          </reference>
        </references>
      </pivotArea>
    </chartFormat>
    <chartFormat chart="1" format="6">
      <pivotArea type="data" outline="0" fieldPosition="0">
        <references count="4">
          <reference field="4294967294" count="1" selected="0">
            <x v="0"/>
          </reference>
          <reference field="1" count="1" selected="0">
            <x v="0"/>
          </reference>
          <reference field="4" count="1" selected="0">
            <x v="0"/>
          </reference>
          <reference field="14" count="1" selected="0">
            <x v="1"/>
          </reference>
        </references>
      </pivotArea>
    </chartFormat>
    <chartFormat chart="1" format="7">
      <pivotArea type="data" outline="0" fieldPosition="0">
        <references count="4">
          <reference field="4294967294" count="1" selected="0">
            <x v="0"/>
          </reference>
          <reference field="1" count="1" selected="0">
            <x v="1"/>
          </reference>
          <reference field="4" count="1" selected="0">
            <x v="0"/>
          </reference>
          <reference field="14" count="1" selected="0">
            <x v="1"/>
          </reference>
        </references>
      </pivotArea>
    </chartFormat>
    <chartFormat chart="1" format="8">
      <pivotArea type="data" outline="0" fieldPosition="0">
        <references count="4">
          <reference field="4294967294" count="1" selected="0">
            <x v="0"/>
          </reference>
          <reference field="1" count="1" selected="0">
            <x v="2"/>
          </reference>
          <reference field="4" count="1" selected="0">
            <x v="0"/>
          </reference>
          <reference field="14" count="1" selected="0">
            <x v="1"/>
          </reference>
        </references>
      </pivotArea>
    </chartFormat>
    <chartFormat chart="1" format="9">
      <pivotArea type="data" outline="0" fieldPosition="0">
        <references count="4">
          <reference field="4294967294" count="1" selected="0">
            <x v="0"/>
          </reference>
          <reference field="1" count="1" selected="0">
            <x v="0"/>
          </reference>
          <reference field="4" count="1" selected="0">
            <x v="0"/>
          </reference>
          <reference field="14" count="1" selected="0">
            <x v="2"/>
          </reference>
        </references>
      </pivotArea>
    </chartFormat>
    <chartFormat chart="1" format="10">
      <pivotArea type="data" outline="0" fieldPosition="0">
        <references count="4">
          <reference field="4294967294" count="1" selected="0">
            <x v="0"/>
          </reference>
          <reference field="1" count="1" selected="0">
            <x v="1"/>
          </reference>
          <reference field="4" count="1" selected="0">
            <x v="0"/>
          </reference>
          <reference field="14" count="1" selected="0">
            <x v="2"/>
          </reference>
        </references>
      </pivotArea>
    </chartFormat>
    <chartFormat chart="1" format="11">
      <pivotArea type="data" outline="0" fieldPosition="0">
        <references count="4">
          <reference field="4294967294" count="1" selected="0">
            <x v="0"/>
          </reference>
          <reference field="1" count="1" selected="0">
            <x v="2"/>
          </reference>
          <reference field="4" count="1" selected="0">
            <x v="0"/>
          </reference>
          <reference field="14" count="1" selected="0">
            <x v="2"/>
          </reference>
        </references>
      </pivotArea>
    </chartFormat>
    <chartFormat chart="1" format="12" series="1">
      <pivotArea type="data" outline="0" fieldPosition="0">
        <references count="2">
          <reference field="4294967294" count="1" selected="0">
            <x v="0"/>
          </reference>
          <reference field="4" count="1" selected="0">
            <x v="1"/>
          </reference>
        </references>
      </pivotArea>
    </chartFormat>
    <chartFormat chart="1" format="13">
      <pivotArea type="data" outline="0" fieldPosition="0">
        <references count="4">
          <reference field="4294967294" count="1" selected="0">
            <x v="0"/>
          </reference>
          <reference field="1" count="1" selected="0">
            <x v="0"/>
          </reference>
          <reference field="4" count="1" selected="0">
            <x v="1"/>
          </reference>
          <reference field="14" count="1" selected="0">
            <x v="0"/>
          </reference>
        </references>
      </pivotArea>
    </chartFormat>
    <chartFormat chart="1" format="14">
      <pivotArea type="data" outline="0" fieldPosition="0">
        <references count="4">
          <reference field="4294967294" count="1" selected="0">
            <x v="0"/>
          </reference>
          <reference field="1" count="1" selected="0">
            <x v="1"/>
          </reference>
          <reference field="4" count="1" selected="0">
            <x v="1"/>
          </reference>
          <reference field="14" count="1" selected="0">
            <x v="0"/>
          </reference>
        </references>
      </pivotArea>
    </chartFormat>
    <chartFormat chart="1" format="15">
      <pivotArea type="data" outline="0" fieldPosition="0">
        <references count="4">
          <reference field="4294967294" count="1" selected="0">
            <x v="0"/>
          </reference>
          <reference field="1" count="1" selected="0">
            <x v="2"/>
          </reference>
          <reference field="4" count="1" selected="0">
            <x v="1"/>
          </reference>
          <reference field="14" count="1" selected="0">
            <x v="0"/>
          </reference>
        </references>
      </pivotArea>
    </chartFormat>
    <chartFormat chart="1" format="16">
      <pivotArea type="data" outline="0" fieldPosition="0">
        <references count="4">
          <reference field="4294967294" count="1" selected="0">
            <x v="0"/>
          </reference>
          <reference field="1" count="1" selected="0">
            <x v="0"/>
          </reference>
          <reference field="4" count="1" selected="0">
            <x v="1"/>
          </reference>
          <reference field="14" count="1" selected="0">
            <x v="1"/>
          </reference>
        </references>
      </pivotArea>
    </chartFormat>
    <chartFormat chart="1" format="17">
      <pivotArea type="data" outline="0" fieldPosition="0">
        <references count="4">
          <reference field="4294967294" count="1" selected="0">
            <x v="0"/>
          </reference>
          <reference field="1" count="1" selected="0">
            <x v="1"/>
          </reference>
          <reference field="4" count="1" selected="0">
            <x v="1"/>
          </reference>
          <reference field="14" count="1" selected="0">
            <x v="1"/>
          </reference>
        </references>
      </pivotArea>
    </chartFormat>
    <chartFormat chart="1" format="18">
      <pivotArea type="data" outline="0" fieldPosition="0">
        <references count="4">
          <reference field="4294967294" count="1" selected="0">
            <x v="0"/>
          </reference>
          <reference field="1" count="1" selected="0">
            <x v="2"/>
          </reference>
          <reference field="4" count="1" selected="0">
            <x v="1"/>
          </reference>
          <reference field="14" count="1" selected="0">
            <x v="1"/>
          </reference>
        </references>
      </pivotArea>
    </chartFormat>
    <chartFormat chart="1" format="19">
      <pivotArea type="data" outline="0" fieldPosition="0">
        <references count="4">
          <reference field="4294967294" count="1" selected="0">
            <x v="0"/>
          </reference>
          <reference field="1" count="1" selected="0">
            <x v="0"/>
          </reference>
          <reference field="4" count="1" selected="0">
            <x v="1"/>
          </reference>
          <reference field="14" count="1" selected="0">
            <x v="2"/>
          </reference>
        </references>
      </pivotArea>
    </chartFormat>
    <chartFormat chart="1" format="20">
      <pivotArea type="data" outline="0" fieldPosition="0">
        <references count="4">
          <reference field="4294967294" count="1" selected="0">
            <x v="0"/>
          </reference>
          <reference field="1" count="1" selected="0">
            <x v="1"/>
          </reference>
          <reference field="4" count="1" selected="0">
            <x v="1"/>
          </reference>
          <reference field="14" count="1" selected="0">
            <x v="2"/>
          </reference>
        </references>
      </pivotArea>
    </chartFormat>
    <chartFormat chart="1" format="21">
      <pivotArea type="data" outline="0" fieldPosition="0">
        <references count="4">
          <reference field="4294967294" count="1" selected="0">
            <x v="0"/>
          </reference>
          <reference field="1" count="1" selected="0">
            <x v="2"/>
          </reference>
          <reference field="4" count="1" selected="0">
            <x v="1"/>
          </reference>
          <reference field="14" count="1" selected="0">
            <x v="2"/>
          </reference>
        </references>
      </pivotArea>
    </chartFormat>
    <chartFormat chart="3" format="22" series="1">
      <pivotArea type="data" outline="0" fieldPosition="0">
        <references count="2">
          <reference field="4294967294" count="1" selected="0">
            <x v="0"/>
          </reference>
          <reference field="4" count="1" selected="0">
            <x v="0"/>
          </reference>
        </references>
      </pivotArea>
    </chartFormat>
    <chartFormat chart="3" format="23">
      <pivotArea type="data" outline="0" fieldPosition="0">
        <references count="4">
          <reference field="4294967294" count="1" selected="0">
            <x v="0"/>
          </reference>
          <reference field="1" count="1" selected="0">
            <x v="0"/>
          </reference>
          <reference field="4" count="1" selected="0">
            <x v="0"/>
          </reference>
          <reference field="14" count="1" selected="0">
            <x v="0"/>
          </reference>
        </references>
      </pivotArea>
    </chartFormat>
    <chartFormat chart="3" format="24">
      <pivotArea type="data" outline="0" fieldPosition="0">
        <references count="4">
          <reference field="4294967294" count="1" selected="0">
            <x v="0"/>
          </reference>
          <reference field="1" count="1" selected="0">
            <x v="1"/>
          </reference>
          <reference field="4" count="1" selected="0">
            <x v="0"/>
          </reference>
          <reference field="14" count="1" selected="0">
            <x v="0"/>
          </reference>
        </references>
      </pivotArea>
    </chartFormat>
    <chartFormat chart="3" format="25">
      <pivotArea type="data" outline="0" fieldPosition="0">
        <references count="4">
          <reference field="4294967294" count="1" selected="0">
            <x v="0"/>
          </reference>
          <reference field="1" count="1" selected="0">
            <x v="2"/>
          </reference>
          <reference field="4" count="1" selected="0">
            <x v="0"/>
          </reference>
          <reference field="14" count="1" selected="0">
            <x v="0"/>
          </reference>
        </references>
      </pivotArea>
    </chartFormat>
    <chartFormat chart="3" format="26">
      <pivotArea type="data" outline="0" fieldPosition="0">
        <references count="4">
          <reference field="4294967294" count="1" selected="0">
            <x v="0"/>
          </reference>
          <reference field="1" count="1" selected="0">
            <x v="0"/>
          </reference>
          <reference field="4" count="1" selected="0">
            <x v="0"/>
          </reference>
          <reference field="14" count="1" selected="0">
            <x v="1"/>
          </reference>
        </references>
      </pivotArea>
    </chartFormat>
    <chartFormat chart="3" format="27">
      <pivotArea type="data" outline="0" fieldPosition="0">
        <references count="4">
          <reference field="4294967294" count="1" selected="0">
            <x v="0"/>
          </reference>
          <reference field="1" count="1" selected="0">
            <x v="1"/>
          </reference>
          <reference field="4" count="1" selected="0">
            <x v="0"/>
          </reference>
          <reference field="14" count="1" selected="0">
            <x v="1"/>
          </reference>
        </references>
      </pivotArea>
    </chartFormat>
    <chartFormat chart="3" format="28">
      <pivotArea type="data" outline="0" fieldPosition="0">
        <references count="4">
          <reference field="4294967294" count="1" selected="0">
            <x v="0"/>
          </reference>
          <reference field="1" count="1" selected="0">
            <x v="2"/>
          </reference>
          <reference field="4" count="1" selected="0">
            <x v="0"/>
          </reference>
          <reference field="14" count="1" selected="0">
            <x v="1"/>
          </reference>
        </references>
      </pivotArea>
    </chartFormat>
    <chartFormat chart="3" format="29">
      <pivotArea type="data" outline="0" fieldPosition="0">
        <references count="4">
          <reference field="4294967294" count="1" selected="0">
            <x v="0"/>
          </reference>
          <reference field="1" count="1" selected="0">
            <x v="0"/>
          </reference>
          <reference field="4" count="1" selected="0">
            <x v="0"/>
          </reference>
          <reference field="14" count="1" selected="0">
            <x v="2"/>
          </reference>
        </references>
      </pivotArea>
    </chartFormat>
    <chartFormat chart="3" format="30">
      <pivotArea type="data" outline="0" fieldPosition="0">
        <references count="4">
          <reference field="4294967294" count="1" selected="0">
            <x v="0"/>
          </reference>
          <reference field="1" count="1" selected="0">
            <x v="1"/>
          </reference>
          <reference field="4" count="1" selected="0">
            <x v="0"/>
          </reference>
          <reference field="14" count="1" selected="0">
            <x v="2"/>
          </reference>
        </references>
      </pivotArea>
    </chartFormat>
    <chartFormat chart="3" format="31">
      <pivotArea type="data" outline="0" fieldPosition="0">
        <references count="4">
          <reference field="4294967294" count="1" selected="0">
            <x v="0"/>
          </reference>
          <reference field="1" count="1" selected="0">
            <x v="2"/>
          </reference>
          <reference field="4" count="1" selected="0">
            <x v="0"/>
          </reference>
          <reference field="14" count="1" selected="0">
            <x v="2"/>
          </reference>
        </references>
      </pivotArea>
    </chartFormat>
    <chartFormat chart="3" format="32" series="1">
      <pivotArea type="data" outline="0" fieldPosition="0">
        <references count="2">
          <reference field="4294967294" count="1" selected="0">
            <x v="0"/>
          </reference>
          <reference field="4" count="1" selected="0">
            <x v="1"/>
          </reference>
        </references>
      </pivotArea>
    </chartFormat>
    <chartFormat chart="3" format="33">
      <pivotArea type="data" outline="0" fieldPosition="0">
        <references count="4">
          <reference field="4294967294" count="1" selected="0">
            <x v="0"/>
          </reference>
          <reference field="1" count="1" selected="0">
            <x v="0"/>
          </reference>
          <reference field="4" count="1" selected="0">
            <x v="1"/>
          </reference>
          <reference field="14" count="1" selected="0">
            <x v="0"/>
          </reference>
        </references>
      </pivotArea>
    </chartFormat>
    <chartFormat chart="3" format="34">
      <pivotArea type="data" outline="0" fieldPosition="0">
        <references count="4">
          <reference field="4294967294" count="1" selected="0">
            <x v="0"/>
          </reference>
          <reference field="1" count="1" selected="0">
            <x v="1"/>
          </reference>
          <reference field="4" count="1" selected="0">
            <x v="1"/>
          </reference>
          <reference field="14" count="1" selected="0">
            <x v="0"/>
          </reference>
        </references>
      </pivotArea>
    </chartFormat>
    <chartFormat chart="3" format="35">
      <pivotArea type="data" outline="0" fieldPosition="0">
        <references count="4">
          <reference field="4294967294" count="1" selected="0">
            <x v="0"/>
          </reference>
          <reference field="1" count="1" selected="0">
            <x v="2"/>
          </reference>
          <reference field="4" count="1" selected="0">
            <x v="1"/>
          </reference>
          <reference field="14" count="1" selected="0">
            <x v="0"/>
          </reference>
        </references>
      </pivotArea>
    </chartFormat>
    <chartFormat chart="3" format="36">
      <pivotArea type="data" outline="0" fieldPosition="0">
        <references count="4">
          <reference field="4294967294" count="1" selected="0">
            <x v="0"/>
          </reference>
          <reference field="1" count="1" selected="0">
            <x v="0"/>
          </reference>
          <reference field="4" count="1" selected="0">
            <x v="1"/>
          </reference>
          <reference field="14" count="1" selected="0">
            <x v="1"/>
          </reference>
        </references>
      </pivotArea>
    </chartFormat>
    <chartFormat chart="3" format="37">
      <pivotArea type="data" outline="0" fieldPosition="0">
        <references count="4">
          <reference field="4294967294" count="1" selected="0">
            <x v="0"/>
          </reference>
          <reference field="1" count="1" selected="0">
            <x v="1"/>
          </reference>
          <reference field="4" count="1" selected="0">
            <x v="1"/>
          </reference>
          <reference field="14" count="1" selected="0">
            <x v="1"/>
          </reference>
        </references>
      </pivotArea>
    </chartFormat>
    <chartFormat chart="3" format="38">
      <pivotArea type="data" outline="0" fieldPosition="0">
        <references count="4">
          <reference field="4294967294" count="1" selected="0">
            <x v="0"/>
          </reference>
          <reference field="1" count="1" selected="0">
            <x v="2"/>
          </reference>
          <reference field="4" count="1" selected="0">
            <x v="1"/>
          </reference>
          <reference field="14" count="1" selected="0">
            <x v="1"/>
          </reference>
        </references>
      </pivotArea>
    </chartFormat>
    <chartFormat chart="3" format="39">
      <pivotArea type="data" outline="0" fieldPosition="0">
        <references count="4">
          <reference field="4294967294" count="1" selected="0">
            <x v="0"/>
          </reference>
          <reference field="1" count="1" selected="0">
            <x v="0"/>
          </reference>
          <reference field="4" count="1" selected="0">
            <x v="1"/>
          </reference>
          <reference field="14" count="1" selected="0">
            <x v="2"/>
          </reference>
        </references>
      </pivotArea>
    </chartFormat>
    <chartFormat chart="3" format="40">
      <pivotArea type="data" outline="0" fieldPosition="0">
        <references count="4">
          <reference field="4294967294" count="1" selected="0">
            <x v="0"/>
          </reference>
          <reference field="1" count="1" selected="0">
            <x v="1"/>
          </reference>
          <reference field="4" count="1" selected="0">
            <x v="1"/>
          </reference>
          <reference field="14" count="1" selected="0">
            <x v="2"/>
          </reference>
        </references>
      </pivotArea>
    </chartFormat>
    <chartFormat chart="3" format="41">
      <pivotArea type="data" outline="0" fieldPosition="0">
        <references count="4">
          <reference field="4294967294" count="1" selected="0">
            <x v="0"/>
          </reference>
          <reference field="1" count="1" selected="0">
            <x v="2"/>
          </reference>
          <reference field="4" count="1" selected="0">
            <x v="1"/>
          </reference>
          <reference field="1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9" format="22" series="1">
      <pivotArea type="data" outline="0" fieldPosition="0">
        <references count="2">
          <reference field="4294967294" count="1" selected="0">
            <x v="0"/>
          </reference>
          <reference field="4" count="1" selected="0">
            <x v="0"/>
          </reference>
        </references>
      </pivotArea>
    </chartFormat>
    <chartFormat chart="9" format="23">
      <pivotArea type="data" outline="0" fieldPosition="0">
        <references count="4">
          <reference field="4294967294" count="1" selected="0">
            <x v="0"/>
          </reference>
          <reference field="1" count="1" selected="0">
            <x v="0"/>
          </reference>
          <reference field="4" count="1" selected="0">
            <x v="0"/>
          </reference>
          <reference field="14" count="1" selected="0">
            <x v="0"/>
          </reference>
        </references>
      </pivotArea>
    </chartFormat>
    <chartFormat chart="9" format="24">
      <pivotArea type="data" outline="0" fieldPosition="0">
        <references count="4">
          <reference field="4294967294" count="1" selected="0">
            <x v="0"/>
          </reference>
          <reference field="1" count="1" selected="0">
            <x v="1"/>
          </reference>
          <reference field="4" count="1" selected="0">
            <x v="0"/>
          </reference>
          <reference field="14" count="1" selected="0">
            <x v="0"/>
          </reference>
        </references>
      </pivotArea>
    </chartFormat>
    <chartFormat chart="9" format="25">
      <pivotArea type="data" outline="0" fieldPosition="0">
        <references count="4">
          <reference field="4294967294" count="1" selected="0">
            <x v="0"/>
          </reference>
          <reference field="1" count="1" selected="0">
            <x v="2"/>
          </reference>
          <reference field="4" count="1" selected="0">
            <x v="0"/>
          </reference>
          <reference field="14" count="1" selected="0">
            <x v="0"/>
          </reference>
        </references>
      </pivotArea>
    </chartFormat>
    <chartFormat chart="9" format="26">
      <pivotArea type="data" outline="0" fieldPosition="0">
        <references count="4">
          <reference field="4294967294" count="1" selected="0">
            <x v="0"/>
          </reference>
          <reference field="1" count="1" selected="0">
            <x v="0"/>
          </reference>
          <reference field="4" count="1" selected="0">
            <x v="0"/>
          </reference>
          <reference field="14" count="1" selected="0">
            <x v="1"/>
          </reference>
        </references>
      </pivotArea>
    </chartFormat>
    <chartFormat chart="9" format="27">
      <pivotArea type="data" outline="0" fieldPosition="0">
        <references count="4">
          <reference field="4294967294" count="1" selected="0">
            <x v="0"/>
          </reference>
          <reference field="1" count="1" selected="0">
            <x v="1"/>
          </reference>
          <reference field="4" count="1" selected="0">
            <x v="0"/>
          </reference>
          <reference field="14" count="1" selected="0">
            <x v="1"/>
          </reference>
        </references>
      </pivotArea>
    </chartFormat>
    <chartFormat chart="9" format="28">
      <pivotArea type="data" outline="0" fieldPosition="0">
        <references count="4">
          <reference field="4294967294" count="1" selected="0">
            <x v="0"/>
          </reference>
          <reference field="1" count="1" selected="0">
            <x v="2"/>
          </reference>
          <reference field="4" count="1" selected="0">
            <x v="0"/>
          </reference>
          <reference field="14" count="1" selected="0">
            <x v="1"/>
          </reference>
        </references>
      </pivotArea>
    </chartFormat>
    <chartFormat chart="9" format="29">
      <pivotArea type="data" outline="0" fieldPosition="0">
        <references count="4">
          <reference field="4294967294" count="1" selected="0">
            <x v="0"/>
          </reference>
          <reference field="1" count="1" selected="0">
            <x v="0"/>
          </reference>
          <reference field="4" count="1" selected="0">
            <x v="0"/>
          </reference>
          <reference field="14" count="1" selected="0">
            <x v="2"/>
          </reference>
        </references>
      </pivotArea>
    </chartFormat>
    <chartFormat chart="9" format="30">
      <pivotArea type="data" outline="0" fieldPosition="0">
        <references count="4">
          <reference field="4294967294" count="1" selected="0">
            <x v="0"/>
          </reference>
          <reference field="1" count="1" selected="0">
            <x v="1"/>
          </reference>
          <reference field="4" count="1" selected="0">
            <x v="0"/>
          </reference>
          <reference field="14" count="1" selected="0">
            <x v="2"/>
          </reference>
        </references>
      </pivotArea>
    </chartFormat>
    <chartFormat chart="9" format="31">
      <pivotArea type="data" outline="0" fieldPosition="0">
        <references count="4">
          <reference field="4294967294" count="1" selected="0">
            <x v="0"/>
          </reference>
          <reference field="1" count="1" selected="0">
            <x v="2"/>
          </reference>
          <reference field="4" count="1" selected="0">
            <x v="0"/>
          </reference>
          <reference field="14" count="1" selected="0">
            <x v="2"/>
          </reference>
        </references>
      </pivotArea>
    </chartFormat>
    <chartFormat chart="9" format="32" series="1">
      <pivotArea type="data" outline="0" fieldPosition="0">
        <references count="2">
          <reference field="4294967294" count="1" selected="0">
            <x v="0"/>
          </reference>
          <reference field="4" count="1" selected="0">
            <x v="1"/>
          </reference>
        </references>
      </pivotArea>
    </chartFormat>
    <chartFormat chart="9" format="33">
      <pivotArea type="data" outline="0" fieldPosition="0">
        <references count="4">
          <reference field="4294967294" count="1" selected="0">
            <x v="0"/>
          </reference>
          <reference field="1" count="1" selected="0">
            <x v="0"/>
          </reference>
          <reference field="4" count="1" selected="0">
            <x v="1"/>
          </reference>
          <reference field="14" count="1" selected="0">
            <x v="0"/>
          </reference>
        </references>
      </pivotArea>
    </chartFormat>
    <chartFormat chart="9" format="34">
      <pivotArea type="data" outline="0" fieldPosition="0">
        <references count="4">
          <reference field="4294967294" count="1" selected="0">
            <x v="0"/>
          </reference>
          <reference field="1" count="1" selected="0">
            <x v="1"/>
          </reference>
          <reference field="4" count="1" selected="0">
            <x v="1"/>
          </reference>
          <reference field="14" count="1" selected="0">
            <x v="0"/>
          </reference>
        </references>
      </pivotArea>
    </chartFormat>
    <chartFormat chart="9" format="35">
      <pivotArea type="data" outline="0" fieldPosition="0">
        <references count="4">
          <reference field="4294967294" count="1" selected="0">
            <x v="0"/>
          </reference>
          <reference field="1" count="1" selected="0">
            <x v="2"/>
          </reference>
          <reference field="4" count="1" selected="0">
            <x v="1"/>
          </reference>
          <reference field="14" count="1" selected="0">
            <x v="0"/>
          </reference>
        </references>
      </pivotArea>
    </chartFormat>
    <chartFormat chart="9" format="36">
      <pivotArea type="data" outline="0" fieldPosition="0">
        <references count="4">
          <reference field="4294967294" count="1" selected="0">
            <x v="0"/>
          </reference>
          <reference field="1" count="1" selected="0">
            <x v="0"/>
          </reference>
          <reference field="4" count="1" selected="0">
            <x v="1"/>
          </reference>
          <reference field="14" count="1" selected="0">
            <x v="1"/>
          </reference>
        </references>
      </pivotArea>
    </chartFormat>
    <chartFormat chart="9" format="37">
      <pivotArea type="data" outline="0" fieldPosition="0">
        <references count="4">
          <reference field="4294967294" count="1" selected="0">
            <x v="0"/>
          </reference>
          <reference field="1" count="1" selected="0">
            <x v="1"/>
          </reference>
          <reference field="4" count="1" selected="0">
            <x v="1"/>
          </reference>
          <reference field="14" count="1" selected="0">
            <x v="1"/>
          </reference>
        </references>
      </pivotArea>
    </chartFormat>
    <chartFormat chart="9" format="38">
      <pivotArea type="data" outline="0" fieldPosition="0">
        <references count="4">
          <reference field="4294967294" count="1" selected="0">
            <x v="0"/>
          </reference>
          <reference field="1" count="1" selected="0">
            <x v="2"/>
          </reference>
          <reference field="4" count="1" selected="0">
            <x v="1"/>
          </reference>
          <reference field="14" count="1" selected="0">
            <x v="1"/>
          </reference>
        </references>
      </pivotArea>
    </chartFormat>
    <chartFormat chart="9" format="39">
      <pivotArea type="data" outline="0" fieldPosition="0">
        <references count="4">
          <reference field="4294967294" count="1" selected="0">
            <x v="0"/>
          </reference>
          <reference field="1" count="1" selected="0">
            <x v="0"/>
          </reference>
          <reference field="4" count="1" selected="0">
            <x v="1"/>
          </reference>
          <reference field="14" count="1" selected="0">
            <x v="2"/>
          </reference>
        </references>
      </pivotArea>
    </chartFormat>
    <chartFormat chart="9" format="40">
      <pivotArea type="data" outline="0" fieldPosition="0">
        <references count="4">
          <reference field="4294967294" count="1" selected="0">
            <x v="0"/>
          </reference>
          <reference field="1" count="1" selected="0">
            <x v="1"/>
          </reference>
          <reference field="4" count="1" selected="0">
            <x v="1"/>
          </reference>
          <reference field="14" count="1" selected="0">
            <x v="2"/>
          </reference>
        </references>
      </pivotArea>
    </chartFormat>
    <chartFormat chart="9" format="41">
      <pivotArea type="data" outline="0" fieldPosition="0">
        <references count="4">
          <reference field="4294967294" count="1" selected="0">
            <x v="0"/>
          </reference>
          <reference field="1" count="1" selected="0">
            <x v="2"/>
          </reference>
          <reference field="4" count="1" selected="0">
            <x v="1"/>
          </reference>
          <reference field="1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73D06-DB5A-C540-A3D8-4761B7768E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0:L24" firstHeaderRow="1" firstDataRow="1" firstDataCol="1"/>
  <pivotFields count="18">
    <pivotField showAll="0"/>
    <pivotField axis="axisRow" showAll="0">
      <items count="4">
        <item x="1"/>
        <item x="0"/>
        <item x="2"/>
        <item t="default"/>
      </items>
    </pivotField>
    <pivotField showAll="0"/>
    <pivotField showAll="0"/>
    <pivotField showAll="0"/>
    <pivotField showAll="0"/>
    <pivotField numFmtId="2" showAll="0"/>
    <pivotField showAll="0"/>
    <pivotField showAll="0"/>
    <pivotField showAll="0"/>
    <pivotField numFmtId="2" showAll="0"/>
    <pivotField showAll="0"/>
    <pivotField showAll="0"/>
    <pivotField numFmtId="20" showAll="0"/>
    <pivotField showAll="0"/>
    <pivotField numFmtId="2" showAll="0"/>
    <pivotField showAll="0"/>
    <pivotField dataField="1" showAll="0">
      <items count="62">
        <item x="15"/>
        <item x="53"/>
        <item x="22"/>
        <item x="1"/>
        <item x="20"/>
        <item x="19"/>
        <item x="57"/>
        <item x="24"/>
        <item x="29"/>
        <item x="27"/>
        <item x="26"/>
        <item x="16"/>
        <item x="14"/>
        <item x="48"/>
        <item x="33"/>
        <item x="17"/>
        <item x="43"/>
        <item x="60"/>
        <item x="28"/>
        <item x="50"/>
        <item x="11"/>
        <item x="35"/>
        <item x="3"/>
        <item x="31"/>
        <item x="36"/>
        <item x="25"/>
        <item x="18"/>
        <item x="32"/>
        <item x="47"/>
        <item x="59"/>
        <item x="23"/>
        <item x="56"/>
        <item x="37"/>
        <item x="7"/>
        <item x="42"/>
        <item x="6"/>
        <item x="51"/>
        <item x="0"/>
        <item x="54"/>
        <item x="55"/>
        <item x="21"/>
        <item x="39"/>
        <item x="52"/>
        <item x="44"/>
        <item x="41"/>
        <item x="12"/>
        <item x="58"/>
        <item x="49"/>
        <item x="30"/>
        <item x="38"/>
        <item x="2"/>
        <item x="5"/>
        <item x="9"/>
        <item x="40"/>
        <item x="34"/>
        <item x="13"/>
        <item x="8"/>
        <item x="4"/>
        <item x="46"/>
        <item x="10"/>
        <item x="45"/>
        <item t="default"/>
      </items>
    </pivotField>
  </pivotFields>
  <rowFields count="1">
    <field x="1"/>
  </rowFields>
  <rowItems count="4">
    <i>
      <x/>
    </i>
    <i>
      <x v="1"/>
    </i>
    <i>
      <x v="2"/>
    </i>
    <i t="grand">
      <x/>
    </i>
  </rowItems>
  <colItems count="1">
    <i/>
  </colItems>
  <dataFields count="1">
    <dataField name="Average of Rating" fld="17" subtotal="average" baseField="0" baseItem="0"/>
  </dataFields>
  <formats count="3">
    <format dxfId="4">
      <pivotArea collapsedLevelsAreSubtotals="1" fieldPosition="0">
        <references count="1">
          <reference field="1" count="1">
            <x v="0"/>
          </reference>
        </references>
      </pivotArea>
    </format>
    <format dxfId="3">
      <pivotArea collapsedLevelsAreSubtotals="1" fieldPosition="0">
        <references count="1">
          <reference field="1" count="1">
            <x v="1"/>
          </reference>
        </references>
      </pivotArea>
    </format>
    <format dxfId="2">
      <pivotArea grandRow="1"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24B9D-8B57-2043-B17B-C981B75B50A4}"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9" firstHeaderRow="1" firstDataRow="2" firstDataCol="1"/>
  <pivotFields count="18">
    <pivotField showAll="0"/>
    <pivotField showAll="0"/>
    <pivotField axis="axisRow" showAll="0">
      <items count="4">
        <item h="1" x="0"/>
        <item x="1"/>
        <item h="1" x="2"/>
        <item t="default"/>
      </items>
    </pivotField>
    <pivotField showAll="0"/>
    <pivotField showAll="0"/>
    <pivotField axis="axisCol" showAll="0">
      <items count="7">
        <item h="1" x="1"/>
        <item x="0"/>
        <item h="1" x="2"/>
        <item h="1" x="3"/>
        <item h="1" x="5"/>
        <item h="1" x="4"/>
        <item t="default"/>
      </items>
    </pivotField>
    <pivotField numFmtId="2" showAll="0"/>
    <pivotField showAll="0"/>
    <pivotField showAll="0"/>
    <pivotField showAll="0"/>
    <pivotField dataField="1" numFmtId="2" showAll="0">
      <items count="227">
        <item x="80"/>
        <item x="56"/>
        <item x="184"/>
        <item x="104"/>
        <item x="27"/>
        <item x="152"/>
        <item x="78"/>
        <item x="165"/>
        <item x="66"/>
        <item x="86"/>
        <item x="173"/>
        <item x="139"/>
        <item x="69"/>
        <item x="68"/>
        <item x="93"/>
        <item x="91"/>
        <item x="3"/>
        <item x="168"/>
        <item x="28"/>
        <item x="177"/>
        <item x="206"/>
        <item x="218"/>
        <item x="221"/>
        <item x="54"/>
        <item x="76"/>
        <item x="215"/>
        <item x="185"/>
        <item x="121"/>
        <item x="145"/>
        <item x="50"/>
        <item x="188"/>
        <item x="26"/>
        <item x="112"/>
        <item x="157"/>
        <item x="127"/>
        <item x="176"/>
        <item x="97"/>
        <item x="195"/>
        <item x="178"/>
        <item x="45"/>
        <item x="5"/>
        <item x="99"/>
        <item x="129"/>
        <item x="87"/>
        <item x="89"/>
        <item x="142"/>
        <item x="60"/>
        <item x="44"/>
        <item x="123"/>
        <item x="67"/>
        <item x="102"/>
        <item x="143"/>
        <item x="156"/>
        <item x="31"/>
        <item x="12"/>
        <item x="11"/>
        <item x="6"/>
        <item x="171"/>
        <item x="36"/>
        <item x="19"/>
        <item x="122"/>
        <item x="216"/>
        <item x="29"/>
        <item x="30"/>
        <item x="210"/>
        <item x="34"/>
        <item x="154"/>
        <item x="172"/>
        <item x="136"/>
        <item x="21"/>
        <item x="186"/>
        <item x="196"/>
        <item x="225"/>
        <item x="224"/>
        <item x="167"/>
        <item x="20"/>
        <item x="10"/>
        <item x="77"/>
        <item x="103"/>
        <item x="55"/>
        <item x="0"/>
        <item x="47"/>
        <item x="51"/>
        <item x="190"/>
        <item x="214"/>
        <item x="144"/>
        <item x="164"/>
        <item x="159"/>
        <item x="213"/>
        <item x="4"/>
        <item x="148"/>
        <item x="74"/>
        <item x="118"/>
        <item x="106"/>
        <item x="205"/>
        <item x="65"/>
        <item x="133"/>
        <item x="113"/>
        <item x="84"/>
        <item x="64"/>
        <item x="134"/>
        <item x="63"/>
        <item x="39"/>
        <item x="40"/>
        <item x="90"/>
        <item x="46"/>
        <item x="131"/>
        <item x="71"/>
        <item x="149"/>
        <item x="72"/>
        <item x="212"/>
        <item x="14"/>
        <item x="182"/>
        <item x="15"/>
        <item x="7"/>
        <item x="42"/>
        <item x="92"/>
        <item x="33"/>
        <item x="138"/>
        <item x="179"/>
        <item x="18"/>
        <item x="52"/>
        <item x="94"/>
        <item x="17"/>
        <item x="200"/>
        <item x="140"/>
        <item x="128"/>
        <item x="98"/>
        <item x="201"/>
        <item x="151"/>
        <item x="187"/>
        <item x="59"/>
        <item x="125"/>
        <item x="189"/>
        <item x="169"/>
        <item x="135"/>
        <item x="96"/>
        <item x="57"/>
        <item x="146"/>
        <item x="70"/>
        <item x="153"/>
        <item x="209"/>
        <item x="203"/>
        <item x="204"/>
        <item x="130"/>
        <item x="219"/>
        <item x="49"/>
        <item x="100"/>
        <item x="208"/>
        <item x="82"/>
        <item x="48"/>
        <item x="9"/>
        <item x="194"/>
        <item x="85"/>
        <item x="95"/>
        <item x="163"/>
        <item x="25"/>
        <item x="211"/>
        <item x="141"/>
        <item x="1"/>
        <item x="150"/>
        <item x="105"/>
        <item x="13"/>
        <item x="75"/>
        <item x="88"/>
        <item x="147"/>
        <item x="162"/>
        <item x="114"/>
        <item x="117"/>
        <item x="170"/>
        <item x="61"/>
        <item x="198"/>
        <item x="116"/>
        <item x="191"/>
        <item x="181"/>
        <item x="111"/>
        <item x="166"/>
        <item x="58"/>
        <item x="81"/>
        <item x="197"/>
        <item x="83"/>
        <item x="73"/>
        <item x="101"/>
        <item x="126"/>
        <item x="158"/>
        <item x="120"/>
        <item x="32"/>
        <item x="41"/>
        <item x="107"/>
        <item x="43"/>
        <item x="183"/>
        <item x="161"/>
        <item x="222"/>
        <item x="192"/>
        <item x="199"/>
        <item x="23"/>
        <item x="38"/>
        <item x="207"/>
        <item x="110"/>
        <item x="2"/>
        <item x="119"/>
        <item x="223"/>
        <item x="193"/>
        <item x="220"/>
        <item x="132"/>
        <item x="22"/>
        <item x="137"/>
        <item x="180"/>
        <item x="115"/>
        <item x="202"/>
        <item x="8"/>
        <item x="155"/>
        <item x="53"/>
        <item x="217"/>
        <item x="175"/>
        <item x="62"/>
        <item x="174"/>
        <item x="16"/>
        <item x="37"/>
        <item x="109"/>
        <item x="35"/>
        <item x="160"/>
        <item x="24"/>
        <item x="79"/>
        <item x="108"/>
        <item x="124"/>
        <item t="default"/>
      </items>
    </pivotField>
    <pivotField showAll="0"/>
    <pivotField axis="axisRow" showAll="0">
      <items count="4">
        <item x="0"/>
        <item x="1"/>
        <item x="2"/>
        <item t="default"/>
      </items>
    </pivotField>
    <pivotField numFmtId="20" showAll="0"/>
    <pivotField showAll="0">
      <items count="4">
        <item h="1" x="0"/>
        <item h="1" x="1"/>
        <item x="2"/>
        <item t="default"/>
      </items>
    </pivotField>
    <pivotField numFmtId="2" showAll="0"/>
    <pivotField showAll="0"/>
    <pivotField showAll="0"/>
  </pivotFields>
  <rowFields count="2">
    <field x="2"/>
    <field x="12"/>
  </rowFields>
  <rowItems count="5">
    <i>
      <x v="1"/>
    </i>
    <i r="1">
      <x/>
    </i>
    <i r="1">
      <x v="1"/>
    </i>
    <i r="1">
      <x v="2"/>
    </i>
    <i t="grand">
      <x/>
    </i>
  </rowItems>
  <colFields count="1">
    <field x="5"/>
  </colFields>
  <colItems count="2">
    <i>
      <x v="1"/>
    </i>
    <i t="grand">
      <x/>
    </i>
  </colItems>
  <dataFields count="1">
    <dataField name="Sum of Total" fld="10" baseField="0" baseItem="0"/>
  </dataFields>
  <formats count="6">
    <format dxfId="10">
      <pivotArea dataOnly="0" labelOnly="1" fieldPosition="0">
        <references count="1">
          <reference field="5" count="1">
            <x v="0"/>
          </reference>
        </references>
      </pivotArea>
    </format>
    <format dxfId="9">
      <pivotArea dataOnly="0" labelOnly="1" fieldPosition="0">
        <references count="1">
          <reference field="5" count="1">
            <x v="1"/>
          </reference>
        </references>
      </pivotArea>
    </format>
    <format dxfId="8">
      <pivotArea dataOnly="0" labelOnly="1" fieldPosition="0">
        <references count="1">
          <reference field="5" count="1">
            <x v="2"/>
          </reference>
        </references>
      </pivotArea>
    </format>
    <format dxfId="7">
      <pivotArea dataOnly="0" labelOnly="1" fieldPosition="0">
        <references count="1">
          <reference field="5" count="1">
            <x v="3"/>
          </reference>
        </references>
      </pivotArea>
    </format>
    <format dxfId="6">
      <pivotArea dataOnly="0" labelOnly="1" fieldPosition="0">
        <references count="1">
          <reference field="5" count="1">
            <x v="4"/>
          </reference>
        </references>
      </pivotArea>
    </format>
    <format dxfId="5">
      <pivotArea dataOnly="0" labelOnly="1" fieldPosition="0">
        <references count="1">
          <reference field="5" count="1">
            <x v="5"/>
          </reference>
        </references>
      </pivotArea>
    </format>
  </formats>
  <chartFormats count="6">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4D10F9-AE6D-2B4B-AA31-CF537B62ADBA}"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8" firstHeaderRow="1" firstDataRow="2" firstDataCol="1"/>
  <pivotFields count="18">
    <pivotField showAll="0"/>
    <pivotField showAll="0">
      <items count="4">
        <item h="1" x="1"/>
        <item h="1" x="0"/>
        <item x="2"/>
        <item t="default"/>
      </items>
    </pivotField>
    <pivotField showAll="0"/>
    <pivotField axis="axisCol" showAll="0">
      <items count="3">
        <item x="1"/>
        <item h="1" x="0"/>
        <item t="default"/>
      </items>
    </pivotField>
    <pivotField showAll="0"/>
    <pivotField axis="axisRow" showAll="0">
      <items count="7">
        <item x="1"/>
        <item x="0"/>
        <item x="2"/>
        <item x="3"/>
        <item x="5"/>
        <item x="4"/>
        <item t="default"/>
      </items>
    </pivotField>
    <pivotField numFmtId="2" showAll="0"/>
    <pivotField showAll="0"/>
    <pivotField showAll="0"/>
    <pivotField showAll="0"/>
    <pivotField dataField="1" numFmtId="2" showAll="0">
      <items count="227">
        <item x="80"/>
        <item x="56"/>
        <item x="184"/>
        <item x="104"/>
        <item x="27"/>
        <item x="152"/>
        <item x="78"/>
        <item x="165"/>
        <item x="66"/>
        <item x="86"/>
        <item x="173"/>
        <item x="139"/>
        <item x="69"/>
        <item x="68"/>
        <item x="93"/>
        <item x="91"/>
        <item x="3"/>
        <item x="168"/>
        <item x="28"/>
        <item x="177"/>
        <item x="206"/>
        <item x="218"/>
        <item x="221"/>
        <item x="54"/>
        <item x="76"/>
        <item x="215"/>
        <item x="185"/>
        <item x="121"/>
        <item x="145"/>
        <item x="50"/>
        <item x="188"/>
        <item x="26"/>
        <item x="112"/>
        <item x="157"/>
        <item x="127"/>
        <item x="176"/>
        <item x="97"/>
        <item x="195"/>
        <item x="178"/>
        <item x="45"/>
        <item x="5"/>
        <item x="99"/>
        <item x="129"/>
        <item x="87"/>
        <item x="89"/>
        <item x="142"/>
        <item x="60"/>
        <item x="44"/>
        <item x="123"/>
        <item x="67"/>
        <item x="102"/>
        <item x="143"/>
        <item x="156"/>
        <item x="31"/>
        <item x="12"/>
        <item x="11"/>
        <item x="6"/>
        <item x="171"/>
        <item x="36"/>
        <item x="19"/>
        <item x="122"/>
        <item x="216"/>
        <item x="29"/>
        <item x="30"/>
        <item x="210"/>
        <item x="34"/>
        <item x="154"/>
        <item x="172"/>
        <item x="136"/>
        <item x="21"/>
        <item x="186"/>
        <item x="196"/>
        <item x="225"/>
        <item x="224"/>
        <item x="167"/>
        <item x="20"/>
        <item x="10"/>
        <item x="77"/>
        <item x="103"/>
        <item x="55"/>
        <item x="0"/>
        <item x="47"/>
        <item x="51"/>
        <item x="190"/>
        <item x="214"/>
        <item x="144"/>
        <item x="164"/>
        <item x="159"/>
        <item x="213"/>
        <item x="4"/>
        <item x="148"/>
        <item x="74"/>
        <item x="118"/>
        <item x="106"/>
        <item x="205"/>
        <item x="65"/>
        <item x="133"/>
        <item x="113"/>
        <item x="84"/>
        <item x="64"/>
        <item x="134"/>
        <item x="63"/>
        <item x="39"/>
        <item x="40"/>
        <item x="90"/>
        <item x="46"/>
        <item x="131"/>
        <item x="71"/>
        <item x="149"/>
        <item x="72"/>
        <item x="212"/>
        <item x="14"/>
        <item x="182"/>
        <item x="15"/>
        <item x="7"/>
        <item x="42"/>
        <item x="92"/>
        <item x="33"/>
        <item x="138"/>
        <item x="179"/>
        <item x="18"/>
        <item x="52"/>
        <item x="94"/>
        <item x="17"/>
        <item x="200"/>
        <item x="140"/>
        <item x="128"/>
        <item x="98"/>
        <item x="201"/>
        <item x="151"/>
        <item x="187"/>
        <item x="59"/>
        <item x="125"/>
        <item x="189"/>
        <item x="169"/>
        <item x="135"/>
        <item x="96"/>
        <item x="57"/>
        <item x="146"/>
        <item x="70"/>
        <item x="153"/>
        <item x="209"/>
        <item x="203"/>
        <item x="204"/>
        <item x="130"/>
        <item x="219"/>
        <item x="49"/>
        <item x="100"/>
        <item x="208"/>
        <item x="82"/>
        <item x="48"/>
        <item x="9"/>
        <item x="194"/>
        <item x="85"/>
        <item x="95"/>
        <item x="163"/>
        <item x="25"/>
        <item x="211"/>
        <item x="141"/>
        <item x="1"/>
        <item x="150"/>
        <item x="105"/>
        <item x="13"/>
        <item x="75"/>
        <item x="88"/>
        <item x="147"/>
        <item x="162"/>
        <item x="114"/>
        <item x="117"/>
        <item x="170"/>
        <item x="61"/>
        <item x="198"/>
        <item x="116"/>
        <item x="191"/>
        <item x="181"/>
        <item x="111"/>
        <item x="166"/>
        <item x="58"/>
        <item x="81"/>
        <item x="197"/>
        <item x="83"/>
        <item x="73"/>
        <item x="101"/>
        <item x="126"/>
        <item x="158"/>
        <item x="120"/>
        <item x="32"/>
        <item x="41"/>
        <item x="107"/>
        <item x="43"/>
        <item x="183"/>
        <item x="161"/>
        <item x="222"/>
        <item x="192"/>
        <item x="199"/>
        <item x="23"/>
        <item x="38"/>
        <item x="207"/>
        <item x="110"/>
        <item x="2"/>
        <item x="119"/>
        <item x="223"/>
        <item x="193"/>
        <item x="220"/>
        <item x="132"/>
        <item x="22"/>
        <item x="137"/>
        <item x="180"/>
        <item x="115"/>
        <item x="202"/>
        <item x="8"/>
        <item x="155"/>
        <item x="53"/>
        <item x="217"/>
        <item x="175"/>
        <item x="62"/>
        <item x="174"/>
        <item x="16"/>
        <item x="37"/>
        <item x="109"/>
        <item x="35"/>
        <item x="160"/>
        <item x="24"/>
        <item x="79"/>
        <item x="108"/>
        <item x="124"/>
        <item t="default"/>
      </items>
    </pivotField>
    <pivotField showAll="0"/>
    <pivotField axis="axisRow" showAll="0">
      <items count="4">
        <item x="0"/>
        <item x="1"/>
        <item x="2"/>
        <item t="default"/>
      </items>
    </pivotField>
    <pivotField numFmtId="20" showAll="0"/>
    <pivotField showAll="0"/>
    <pivotField numFmtId="2" showAll="0"/>
    <pivotField showAll="0"/>
    <pivotField showAll="0"/>
  </pivotFields>
  <rowFields count="2">
    <field x="5"/>
    <field x="12"/>
  </rowFields>
  <rowItems count="24">
    <i>
      <x/>
    </i>
    <i r="1">
      <x/>
    </i>
    <i r="1">
      <x v="1"/>
    </i>
    <i r="1">
      <x v="2"/>
    </i>
    <i>
      <x v="1"/>
    </i>
    <i r="1">
      <x/>
    </i>
    <i r="1">
      <x v="1"/>
    </i>
    <i r="1">
      <x v="2"/>
    </i>
    <i>
      <x v="2"/>
    </i>
    <i r="1">
      <x/>
    </i>
    <i r="1">
      <x v="1"/>
    </i>
    <i r="1">
      <x v="2"/>
    </i>
    <i>
      <x v="3"/>
    </i>
    <i r="1">
      <x/>
    </i>
    <i r="1">
      <x v="1"/>
    </i>
    <i r="1">
      <x v="2"/>
    </i>
    <i>
      <x v="4"/>
    </i>
    <i r="1">
      <x/>
    </i>
    <i r="1">
      <x v="1"/>
    </i>
    <i r="1">
      <x v="2"/>
    </i>
    <i>
      <x v="5"/>
    </i>
    <i r="1">
      <x/>
    </i>
    <i r="1">
      <x v="2"/>
    </i>
    <i t="grand">
      <x/>
    </i>
  </rowItems>
  <colFields count="1">
    <field x="3"/>
  </colFields>
  <colItems count="2">
    <i>
      <x/>
    </i>
    <i t="grand">
      <x/>
    </i>
  </colItems>
  <dataFields count="1">
    <dataField name="Sum of Total" fld="10"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6B4A4D4-6F08-D343-B6C7-44564710759F}" sourceName="Product line">
  <data>
    <tabular pivotCacheId="864729309">
      <items count="6">
        <i x="1" s="1"/>
        <i x="0" s="1"/>
        <i x="2" s="1"/>
        <i x="3" s="1"/>
        <i x="5"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B2EED24-90E0-7C45-9CEC-0731E54444A4}" sourceName="Rating">
  <pivotTables>
    <pivotTable tabId="7" name="PivotTable39"/>
  </pivotTables>
  <data>
    <tabular pivotCacheId="864729309">
      <items count="61">
        <i x="15" s="1"/>
        <i x="53" s="1"/>
        <i x="22" s="1"/>
        <i x="1" s="1"/>
        <i x="20" s="1"/>
        <i x="19" s="1"/>
        <i x="57" s="1"/>
        <i x="24" s="1"/>
        <i x="29" s="1"/>
        <i x="27" s="1"/>
        <i x="26" s="1"/>
        <i x="16" s="1"/>
        <i x="14" s="1"/>
        <i x="48" s="1"/>
        <i x="33" s="1"/>
        <i x="17" s="1"/>
        <i x="43" s="1"/>
        <i x="60" s="1"/>
        <i x="28" s="1"/>
        <i x="50" s="1"/>
        <i x="11" s="1"/>
        <i x="35" s="1"/>
        <i x="3" s="1"/>
        <i x="31" s="1"/>
        <i x="36" s="1"/>
        <i x="25" s="1"/>
        <i x="18" s="1"/>
        <i x="32" s="1"/>
        <i x="47" s="1"/>
        <i x="59" s="1"/>
        <i x="23" s="1"/>
        <i x="56" s="1"/>
        <i x="37" s="1"/>
        <i x="7" s="1"/>
        <i x="42" s="1"/>
        <i x="6" s="1"/>
        <i x="51" s="1"/>
        <i x="0" s="1"/>
        <i x="54" s="1"/>
        <i x="55" s="1"/>
        <i x="21" s="1"/>
        <i x="39" s="1"/>
        <i x="52" s="1"/>
        <i x="44" s="1"/>
        <i x="41" s="1"/>
        <i x="12" s="1"/>
        <i x="58" s="1"/>
        <i x="49" s="1"/>
        <i x="30" s="1"/>
        <i x="38" s="1"/>
        <i x="2" s="1"/>
        <i x="5" s="1"/>
        <i x="9" s="1"/>
        <i x="40" s="1"/>
        <i x="34" s="1"/>
        <i x="13" s="1"/>
        <i x="8" s="1"/>
        <i x="4" s="1"/>
        <i x="46" s="1"/>
        <i x="10" s="1"/>
        <i x="4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252C91B-C4FB-8B47-930C-3B7361371207}" sourceName="Branch">
  <pivotTables>
    <pivotTable tabId="7" name="PivotTable37"/>
  </pivotTables>
  <data>
    <tabular pivotCacheId="864729309">
      <items count="3">
        <i x="1"/>
        <i x="0"/>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6C7441-F005-9247-8B67-6EEAF4396F7E}" sourceName="Gender">
  <pivotTables>
    <pivotTable tabId="7" name="PivotTable37"/>
  </pivotTables>
  <data>
    <tabular pivotCacheId="864729309">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A7FA24B-C03E-494F-BEB0-F35ABA75CE9B}" sourceName="Payment">
  <pivotTables>
    <pivotTable tabId="7" name="PivotTable37"/>
  </pivotTables>
  <data>
    <tabular pivotCacheId="86472930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E3996113-ACED-0A47-B90B-9A34975600F9}" sourceName="Branch">
  <pivotTables>
    <pivotTable tabId="7" name="PivotTable33"/>
  </pivotTables>
  <data>
    <tabular pivotCacheId="864729309">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AF4D81F-E8BD-9641-9C73-B8BA2F33544A}" sourceName="Customer type">
  <pivotTables>
    <pivotTable tabId="7" name="PivotTable33"/>
  </pivotTables>
  <data>
    <tabular pivotCacheId="864729309">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5D8A30-D792-5346-92EB-498B1D511036}" sourceName="City">
  <pivotTables>
    <pivotTable tabId="7" name="PivotTable35"/>
  </pivotTables>
  <data>
    <tabular pivotCacheId="864729309">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2" xr10:uid="{DEF06C5E-3141-824A-A954-0FC4401E64B7}" sourceName="Product line">
  <pivotTables>
    <pivotTable tabId="7" name="PivotTable35"/>
  </pivotTables>
  <data>
    <tabular pivotCacheId="864729309">
      <items count="6">
        <i x="1"/>
        <i x="0" s="1"/>
        <i x="3"/>
        <i x="5"/>
        <i x="4"/>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FD482B5-DB5A-0B48-A0F7-3DB6C3A4ECDC}" sourceName="Month">
  <pivotTables>
    <pivotTable tabId="7" name="PivotTable35"/>
  </pivotTables>
  <data>
    <tabular pivotCacheId="864729309">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2" xr10:uid="{860261E9-F538-C142-A34F-7B9D093D46C2}" sourceName="Payment">
  <pivotTables>
    <pivotTable tabId="7" name="PivotTable35"/>
  </pivotTables>
  <data>
    <tabular pivotCacheId="864729309">
      <items count="3">
        <i x="0"/>
        <i x="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AA653423-CC35-A740-9083-F90F8851F6B1}" sourceName="Branch">
  <pivotTables>
    <pivotTable tabId="7" name="PivotTable39"/>
  </pivotTables>
  <data>
    <tabular pivotCacheId="864729309">
      <items count="3">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88BB4B5-3A57-1245-9CA7-78EC4DD99C12}" sourceName="Gender">
  <pivotTables>
    <pivotTable tabId="7" name="PivotTable39"/>
  </pivotTables>
  <data>
    <tabular pivotCacheId="864729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D2FFE01A-974F-E941-93F7-B66D0DF05A3F}" cache="Slicer_Product_line" caption="Product line" style="SlicerStyleLight2" rowHeight="365760"/>
  <slicer name="Branch 1" xr10:uid="{95818950-A0EB-324A-B3EF-D2F75D0BD6C5}" cache="Slicer_Branch1" caption="Branch" style="SlicerStyleLight6" rowHeight="548640"/>
  <slicer name="Customer type" xr10:uid="{E137EF1C-3FC3-8B40-84D9-FDA0C73367BA}" cache="Slicer_Customer_type" caption="Customer type" style="SlicerStyleLight6" rowHeight="548640"/>
  <slicer name="City" xr10:uid="{CCAD9A1C-11FA-7B41-B7F8-3A49A4E3C402}" cache="Slicer_City" caption="City" style="SlicerStyleOther1" rowHeight="274320"/>
  <slicer name="Product line 3" xr10:uid="{BBD48CC2-C17F-AB43-A0C1-32DAB6E51E72}" cache="Slicer_Product_line2" caption="Product line" style="SlicerStyleOther1" rowHeight="274320"/>
  <slicer name="Month" xr10:uid="{6EE6B4E6-B4DF-1042-AFBE-403CBA3569B9}" cache="Slicer_Month" caption="Month" style="SlicerStyleOther1" rowHeight="274320"/>
  <slicer name="Payment 2" xr10:uid="{2C133A54-4CB5-C84A-813C-4A038146E54B}" cache="Slicer_Payment2" caption="Payment" columnCount="3" style="SlicerStyleOther1" rowHeight="548640"/>
  <slicer name="Branch 2" xr10:uid="{C6F9E532-A1D3-4040-A14E-A50B212786FC}" cache="Slicer_Branch2" caption="Branch" style="SlicerStyleOther2" rowHeight="274320"/>
  <slicer name="Gender 1" xr10:uid="{7D543964-A6A7-0041-AEC4-D7048248ED00}" cache="Slicer_Gender1" caption="Gender" style="SlicerStyleOther2" rowHeight="365760"/>
  <slicer name="Rating" xr10:uid="{984FE6E1-AED2-9948-928E-9CB73A0A2774}" cache="Slicer_Rating" caption="Rating" style="SlicerStyleOther2" rowHeight="274320"/>
  <slicer name="Branch" xr10:uid="{EDAABAB1-BCA9-7F44-9B33-5F37229E02B6}" cache="Slicer_Branch" caption="Branch" columnCount="3" style="SlicerStyleLight5" rowHeight="548640"/>
  <slicer name="Gender" xr10:uid="{A94D232F-BEF8-1046-A8ED-67E1141E9EFA}" cache="Slicer_Gender" caption="Gender" style="SlicerStyleLight5" rowHeight="548640"/>
  <slicer name="Payment" xr10:uid="{1CFC2082-F025-AC4F-925A-40D8EF8B1BC8}" cache="Slicer_Payment" caption="Payment" style="SlicerStyleLight5"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3BE7C-3C84-164D-8FF4-B622EDE1D57D}" name="Table1" displayName="Table1" ref="A1:R228" totalsRowShown="0">
  <autoFilter ref="A1:R228" xr:uid="{3FD3BE7C-3C84-164D-8FF4-B622EDE1D57D}"/>
  <tableColumns count="18">
    <tableColumn id="1" xr3:uid="{1F25CE02-A250-354A-B318-D96934A636BE}" name="Invoice ID"/>
    <tableColumn id="2" xr3:uid="{AC05D271-CF85-8E45-A948-CA29BF2ADA88}" name="Branch"/>
    <tableColumn id="3" xr3:uid="{4CD55A4D-7EAC-A648-99B6-5EBF7AB140EB}" name="City"/>
    <tableColumn id="4" xr3:uid="{76BBFDE1-7401-DD47-9D89-8FA6D7BA9721}" name="Customer type"/>
    <tableColumn id="5" xr3:uid="{74E8018F-6108-C340-AA1A-1C19C7B2A41C}" name="Gender"/>
    <tableColumn id="6" xr3:uid="{33315A65-31E5-7342-B014-DB054C049923}" name="Product line"/>
    <tableColumn id="7" xr3:uid="{91F20479-EB65-EF4A-BC49-C760E0D06C86}" name="Unit Price" dataDxfId="16" dataCellStyle="Currency"/>
    <tableColumn id="8" xr3:uid="{04AA5027-7DAE-CC4F-8819-04D33B2F1619}" name="Quantity"/>
    <tableColumn id="9" xr3:uid="{F7C5E142-6D9E-994C-A871-F999F3D7DCFC}" name=" Cog"/>
    <tableColumn id="10" xr3:uid="{C53C9FD1-74EC-884E-96B4-A578F16643F5}" name="Tax 5%"/>
    <tableColumn id="11" xr3:uid="{5D7EFE19-31DB-C64D-801E-4A583AB5F154}" name="Total" dataDxfId="15"/>
    <tableColumn id="12" xr3:uid="{B35A2C4A-7305-0046-8576-2386D042E1AE}" name="Date" dataDxfId="14"/>
    <tableColumn id="21" xr3:uid="{46CB1C29-42C7-284E-9B6A-8CDA296193E6}" name="Month" dataDxfId="13"/>
    <tableColumn id="13" xr3:uid="{D1D84DA4-1053-C84E-88AA-3F3B81518FD3}" name="Time" dataDxfId="12"/>
    <tableColumn id="14" xr3:uid="{86FE1BF6-2CAE-4746-B62D-215E52A768B3}" name="Payment"/>
    <tableColumn id="15" xr3:uid="{97284D72-E216-9F4E-B29C-79FA86CFFB83}" name="gross margin percentage" dataDxfId="11"/>
    <tableColumn id="16" xr3:uid="{5844A4BE-EC03-774E-BCC3-A15373D1DE37}" name="gross income"/>
    <tableColumn id="17" xr3:uid="{56BB1CEF-D729-7543-A213-2D0B80B634F0}" name="Rating"/>
  </tableColumns>
  <tableStyleInfo name="TableStyleLight10" showFirstColumn="0" showLastColumn="0" showRowStripes="1" showColumnStripes="0"/>
</table>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29"/>
  <sheetViews>
    <sheetView workbookViewId="0">
      <selection activeCell="S31" sqref="S31"/>
    </sheetView>
  </sheetViews>
  <sheetFormatPr baseColWidth="10" defaultRowHeight="16" x14ac:dyDescent="0.2"/>
  <cols>
    <col min="2" max="2" width="11.33203125" customWidth="1"/>
    <col min="3" max="3" width="8.6640625" customWidth="1"/>
    <col min="4" max="4" width="13" customWidth="1"/>
    <col min="6" max="6" width="19.1640625" customWidth="1"/>
    <col min="7" max="7" width="10.83203125" style="3"/>
    <col min="10" max="10" width="26.1640625" style="10" customWidth="1"/>
    <col min="11" max="11" width="21.1640625" style="10" customWidth="1"/>
    <col min="18" max="18" width="13.6640625" bestFit="1" customWidth="1"/>
    <col min="20" max="20" width="11.5" bestFit="1" customWidth="1"/>
  </cols>
  <sheetData>
    <row r="1" spans="1:24" x14ac:dyDescent="0.2">
      <c r="A1" t="s">
        <v>0</v>
      </c>
      <c r="B1" t="s">
        <v>1</v>
      </c>
      <c r="C1" t="s">
        <v>2</v>
      </c>
      <c r="D1" t="s">
        <v>3</v>
      </c>
      <c r="E1" t="s">
        <v>4</v>
      </c>
      <c r="F1" t="s">
        <v>5</v>
      </c>
      <c r="G1" s="3" t="s">
        <v>335</v>
      </c>
      <c r="H1" t="s">
        <v>336</v>
      </c>
      <c r="I1" t="s">
        <v>38</v>
      </c>
      <c r="J1" s="10" t="s">
        <v>8</v>
      </c>
      <c r="K1" s="10" t="s">
        <v>8</v>
      </c>
      <c r="L1" t="s">
        <v>9</v>
      </c>
      <c r="M1" t="s">
        <v>10</v>
      </c>
      <c r="N1" t="s">
        <v>11</v>
      </c>
      <c r="O1" t="s">
        <v>12</v>
      </c>
      <c r="P1" t="s">
        <v>13</v>
      </c>
    </row>
    <row r="2" spans="1:24" x14ac:dyDescent="0.2">
      <c r="A2" t="s">
        <v>14</v>
      </c>
      <c r="B2" t="s">
        <v>15</v>
      </c>
      <c r="C2" t="s">
        <v>16</v>
      </c>
      <c r="D2" t="s">
        <v>17</v>
      </c>
      <c r="E2" t="s">
        <v>18</v>
      </c>
      <c r="F2" t="s">
        <v>19</v>
      </c>
      <c r="G2" s="3">
        <v>65.739999999999995</v>
      </c>
      <c r="H2">
        <v>591.66</v>
      </c>
      <c r="I2">
        <v>621.24</v>
      </c>
      <c r="J2" s="10">
        <v>43466</v>
      </c>
      <c r="K2" s="10" t="s">
        <v>328</v>
      </c>
      <c r="L2" s="2">
        <v>0.57986111111111105</v>
      </c>
      <c r="M2" t="s">
        <v>20</v>
      </c>
      <c r="N2">
        <v>4.7619047620000003</v>
      </c>
      <c r="O2">
        <v>29.582999999999998</v>
      </c>
      <c r="P2">
        <v>7.7</v>
      </c>
    </row>
    <row r="3" spans="1:24" x14ac:dyDescent="0.2">
      <c r="A3" t="s">
        <v>21</v>
      </c>
      <c r="B3" t="s">
        <v>15</v>
      </c>
      <c r="C3" t="s">
        <v>16</v>
      </c>
      <c r="D3" t="s">
        <v>22</v>
      </c>
      <c r="E3" t="s">
        <v>18</v>
      </c>
      <c r="F3" t="s">
        <v>23</v>
      </c>
      <c r="G3" s="13">
        <v>74.22</v>
      </c>
      <c r="H3">
        <v>742.2</v>
      </c>
      <c r="I3">
        <v>779.31</v>
      </c>
      <c r="J3" s="10">
        <v>43466</v>
      </c>
      <c r="K3" s="10" t="s">
        <v>328</v>
      </c>
      <c r="L3" s="2">
        <v>0.61249999999999993</v>
      </c>
      <c r="M3" t="s">
        <v>24</v>
      </c>
      <c r="N3">
        <v>4.7619047620000003</v>
      </c>
      <c r="O3">
        <v>37.11</v>
      </c>
      <c r="P3">
        <v>4.3</v>
      </c>
    </row>
    <row r="4" spans="1:24" x14ac:dyDescent="0.2">
      <c r="A4" t="s">
        <v>25</v>
      </c>
      <c r="B4" t="s">
        <v>26</v>
      </c>
      <c r="C4" t="s">
        <v>27</v>
      </c>
      <c r="D4" t="s">
        <v>22</v>
      </c>
      <c r="E4" t="s">
        <v>18</v>
      </c>
      <c r="F4" t="s">
        <v>28</v>
      </c>
      <c r="G4" s="3">
        <v>84.63</v>
      </c>
      <c r="H4">
        <v>846.3</v>
      </c>
      <c r="I4">
        <v>888.62</v>
      </c>
      <c r="J4" s="10">
        <v>43466</v>
      </c>
      <c r="K4" s="10" t="s">
        <v>328</v>
      </c>
      <c r="L4" s="2">
        <v>0.48333333333333334</v>
      </c>
      <c r="M4" t="s">
        <v>24</v>
      </c>
      <c r="N4">
        <v>4.7619047620000003</v>
      </c>
      <c r="O4">
        <v>42.314999999999998</v>
      </c>
      <c r="P4">
        <v>9</v>
      </c>
    </row>
    <row r="5" spans="1:24" x14ac:dyDescent="0.2">
      <c r="A5" t="s">
        <v>29</v>
      </c>
      <c r="B5" t="s">
        <v>26</v>
      </c>
      <c r="C5" t="s">
        <v>27</v>
      </c>
      <c r="D5" t="s">
        <v>22</v>
      </c>
      <c r="E5" t="s">
        <v>30</v>
      </c>
      <c r="F5" t="s">
        <v>31</v>
      </c>
      <c r="G5" s="3">
        <v>62</v>
      </c>
      <c r="H5">
        <v>496</v>
      </c>
      <c r="I5">
        <v>520.79999999999995</v>
      </c>
      <c r="J5" s="10">
        <v>43468</v>
      </c>
      <c r="K5" s="10" t="s">
        <v>328</v>
      </c>
      <c r="L5" s="2">
        <v>0.79722222222222217</v>
      </c>
      <c r="M5" t="s">
        <v>24</v>
      </c>
      <c r="N5">
        <v>4.7619047620000003</v>
      </c>
      <c r="O5">
        <v>24.8</v>
      </c>
      <c r="P5">
        <v>6.2</v>
      </c>
      <c r="R5" t="s">
        <v>4</v>
      </c>
    </row>
    <row r="6" spans="1:24" x14ac:dyDescent="0.2">
      <c r="A6" t="s">
        <v>32</v>
      </c>
      <c r="B6" t="s">
        <v>33</v>
      </c>
      <c r="C6" t="s">
        <v>34</v>
      </c>
      <c r="D6" t="s">
        <v>22</v>
      </c>
      <c r="E6" t="s">
        <v>18</v>
      </c>
      <c r="F6" t="s">
        <v>23</v>
      </c>
      <c r="G6" s="3">
        <v>66.650000000000006</v>
      </c>
      <c r="H6">
        <v>599.85</v>
      </c>
      <c r="I6">
        <v>629.84</v>
      </c>
      <c r="J6" s="10">
        <v>43469</v>
      </c>
      <c r="K6" s="10" t="s">
        <v>328</v>
      </c>
      <c r="L6" s="2">
        <v>0.7631944444444444</v>
      </c>
      <c r="M6" t="s">
        <v>24</v>
      </c>
      <c r="N6">
        <v>4.7619047620000003</v>
      </c>
      <c r="O6">
        <v>29.9925</v>
      </c>
      <c r="P6">
        <v>9.6999999999999993</v>
      </c>
      <c r="R6" t="s">
        <v>18</v>
      </c>
      <c r="S6">
        <v>121</v>
      </c>
      <c r="U6" t="s">
        <v>23</v>
      </c>
      <c r="X6">
        <v>26953.657500000001</v>
      </c>
    </row>
    <row r="7" spans="1:24" x14ac:dyDescent="0.2">
      <c r="A7" t="s">
        <v>35</v>
      </c>
      <c r="B7" t="s">
        <v>15</v>
      </c>
      <c r="C7" t="s">
        <v>16</v>
      </c>
      <c r="D7" t="s">
        <v>22</v>
      </c>
      <c r="E7" t="s">
        <v>18</v>
      </c>
      <c r="F7" t="s">
        <v>31</v>
      </c>
      <c r="G7" s="3">
        <v>74.69</v>
      </c>
      <c r="H7">
        <v>522.83000000000004</v>
      </c>
      <c r="I7">
        <v>548.97</v>
      </c>
      <c r="J7" s="10">
        <v>43470</v>
      </c>
      <c r="K7" s="10" t="s">
        <v>328</v>
      </c>
      <c r="L7" s="2">
        <v>0.54722222222222217</v>
      </c>
      <c r="M7" t="s">
        <v>36</v>
      </c>
      <c r="N7">
        <v>4.7619047620000003</v>
      </c>
      <c r="O7">
        <v>26.141500000000001</v>
      </c>
      <c r="P7">
        <v>9.1</v>
      </c>
      <c r="R7" t="s">
        <v>30</v>
      </c>
      <c r="S7">
        <v>106</v>
      </c>
      <c r="U7" t="s">
        <v>28</v>
      </c>
      <c r="X7">
        <v>26723.140500000001</v>
      </c>
    </row>
    <row r="8" spans="1:24" x14ac:dyDescent="0.2">
      <c r="A8" t="s">
        <v>37</v>
      </c>
      <c r="B8" t="s">
        <v>33</v>
      </c>
      <c r="C8" t="s">
        <v>34</v>
      </c>
      <c r="D8" t="s">
        <v>17</v>
      </c>
      <c r="E8" t="s">
        <v>18</v>
      </c>
      <c r="F8" t="s">
        <v>31</v>
      </c>
      <c r="G8" s="3">
        <v>78.89</v>
      </c>
      <c r="H8">
        <v>552.23</v>
      </c>
      <c r="I8">
        <v>579.84</v>
      </c>
      <c r="J8" s="10">
        <v>43470</v>
      </c>
      <c r="K8" s="10" t="s">
        <v>328</v>
      </c>
      <c r="L8" s="2">
        <v>0.82500000000000007</v>
      </c>
      <c r="M8" t="s">
        <v>36</v>
      </c>
      <c r="N8">
        <v>4.7619047620000003</v>
      </c>
      <c r="O8">
        <v>27.611499999999999</v>
      </c>
      <c r="P8">
        <v>7.5</v>
      </c>
      <c r="R8" t="s">
        <v>38</v>
      </c>
      <c r="S8">
        <v>227</v>
      </c>
      <c r="U8" t="s">
        <v>31</v>
      </c>
      <c r="X8">
        <v>25403.867999999999</v>
      </c>
    </row>
    <row r="9" spans="1:24" x14ac:dyDescent="0.2">
      <c r="A9" t="s">
        <v>39</v>
      </c>
      <c r="B9" t="s">
        <v>15</v>
      </c>
      <c r="C9" t="s">
        <v>16</v>
      </c>
      <c r="D9" t="s">
        <v>17</v>
      </c>
      <c r="E9" t="s">
        <v>18</v>
      </c>
      <c r="F9" t="s">
        <v>23</v>
      </c>
      <c r="G9" s="3">
        <v>93.88</v>
      </c>
      <c r="H9">
        <v>657.16</v>
      </c>
      <c r="I9">
        <v>690.02</v>
      </c>
      <c r="J9" s="10">
        <v>43470</v>
      </c>
      <c r="K9" s="10" t="s">
        <v>328</v>
      </c>
      <c r="L9" s="2">
        <v>0.49374999999999997</v>
      </c>
      <c r="M9" t="s">
        <v>24</v>
      </c>
      <c r="N9">
        <v>4.7619047620000003</v>
      </c>
      <c r="O9">
        <v>32.857999999999997</v>
      </c>
      <c r="P9">
        <v>7.3</v>
      </c>
      <c r="U9" t="s">
        <v>19</v>
      </c>
      <c r="X9">
        <v>25187.379000000001</v>
      </c>
    </row>
    <row r="10" spans="1:24" x14ac:dyDescent="0.2">
      <c r="A10" t="s">
        <v>40</v>
      </c>
      <c r="B10" t="s">
        <v>33</v>
      </c>
      <c r="C10" t="s">
        <v>34</v>
      </c>
      <c r="D10" t="s">
        <v>17</v>
      </c>
      <c r="E10" t="s">
        <v>30</v>
      </c>
      <c r="F10" t="s">
        <v>28</v>
      </c>
      <c r="G10" s="3">
        <v>89.48</v>
      </c>
      <c r="H10">
        <v>894.8</v>
      </c>
      <c r="I10">
        <v>939.54</v>
      </c>
      <c r="J10" s="10">
        <v>43471</v>
      </c>
      <c r="K10" s="10" t="s">
        <v>328</v>
      </c>
      <c r="L10" s="2">
        <v>0.53194444444444444</v>
      </c>
      <c r="M10" t="s">
        <v>24</v>
      </c>
      <c r="N10">
        <v>4.7619047620000003</v>
      </c>
      <c r="O10">
        <v>44.74</v>
      </c>
      <c r="P10">
        <v>9.6</v>
      </c>
      <c r="R10" t="s">
        <v>339</v>
      </c>
      <c r="U10" t="s">
        <v>41</v>
      </c>
      <c r="X10">
        <v>27872.921999999999</v>
      </c>
    </row>
    <row r="11" spans="1:24" x14ac:dyDescent="0.2">
      <c r="A11" t="s">
        <v>42</v>
      </c>
      <c r="B11" t="s">
        <v>26</v>
      </c>
      <c r="C11" t="s">
        <v>27</v>
      </c>
      <c r="D11" t="s">
        <v>22</v>
      </c>
      <c r="E11" t="s">
        <v>30</v>
      </c>
      <c r="F11" t="s">
        <v>31</v>
      </c>
      <c r="G11" s="3">
        <v>80.47</v>
      </c>
      <c r="H11">
        <v>724.23</v>
      </c>
      <c r="I11">
        <v>760.44</v>
      </c>
      <c r="J11" s="10">
        <v>43471</v>
      </c>
      <c r="K11" s="10" t="s">
        <v>328</v>
      </c>
      <c r="L11" s="2">
        <v>0.47083333333333338</v>
      </c>
      <c r="M11" t="s">
        <v>20</v>
      </c>
      <c r="N11">
        <v>4.7619047620000003</v>
      </c>
      <c r="O11">
        <v>36.211500000000001</v>
      </c>
      <c r="P11">
        <v>9.1999999999999993</v>
      </c>
      <c r="R11" t="s">
        <v>43</v>
      </c>
      <c r="S11">
        <v>119</v>
      </c>
      <c r="U11" t="s">
        <v>44</v>
      </c>
      <c r="X11">
        <v>27413.662499999999</v>
      </c>
    </row>
    <row r="12" spans="1:24" x14ac:dyDescent="0.2">
      <c r="A12" t="s">
        <v>45</v>
      </c>
      <c r="B12" t="s">
        <v>26</v>
      </c>
      <c r="C12" t="s">
        <v>27</v>
      </c>
      <c r="D12" t="s">
        <v>22</v>
      </c>
      <c r="E12" t="s">
        <v>18</v>
      </c>
      <c r="F12" t="s">
        <v>19</v>
      </c>
      <c r="G12" s="3">
        <v>97.61</v>
      </c>
      <c r="H12">
        <v>585.66</v>
      </c>
      <c r="I12">
        <v>614.94000000000005</v>
      </c>
      <c r="J12" s="10">
        <v>43472</v>
      </c>
      <c r="K12" s="10" t="s">
        <v>328</v>
      </c>
      <c r="L12" s="2">
        <v>0.62569444444444444</v>
      </c>
      <c r="M12" t="s">
        <v>36</v>
      </c>
      <c r="N12">
        <v>4.7619047620000003</v>
      </c>
      <c r="O12">
        <v>29.283000000000001</v>
      </c>
      <c r="P12">
        <v>9.9</v>
      </c>
      <c r="R12" t="s">
        <v>46</v>
      </c>
      <c r="S12">
        <v>108</v>
      </c>
    </row>
    <row r="13" spans="1:24" x14ac:dyDescent="0.2">
      <c r="A13" t="s">
        <v>47</v>
      </c>
      <c r="B13" t="s">
        <v>15</v>
      </c>
      <c r="C13" t="s">
        <v>16</v>
      </c>
      <c r="D13" t="s">
        <v>17</v>
      </c>
      <c r="E13" t="s">
        <v>30</v>
      </c>
      <c r="F13" t="s">
        <v>41</v>
      </c>
      <c r="G13" s="3">
        <v>60.95</v>
      </c>
      <c r="H13">
        <v>548.54999999999995</v>
      </c>
      <c r="I13">
        <v>575.98</v>
      </c>
      <c r="J13" s="10">
        <v>43472</v>
      </c>
      <c r="K13" s="10" t="s">
        <v>328</v>
      </c>
      <c r="L13" s="2">
        <v>0.50555555555555554</v>
      </c>
      <c r="M13" t="s">
        <v>24</v>
      </c>
      <c r="N13">
        <v>4.7619047620000003</v>
      </c>
      <c r="O13">
        <v>27.427499999999998</v>
      </c>
      <c r="P13">
        <v>6</v>
      </c>
      <c r="R13" t="s">
        <v>38</v>
      </c>
      <c r="S13">
        <v>227</v>
      </c>
      <c r="U13" t="s">
        <v>48</v>
      </c>
      <c r="V13">
        <v>27872.921999999999</v>
      </c>
    </row>
    <row r="14" spans="1:24" x14ac:dyDescent="0.2">
      <c r="A14" t="s">
        <v>49</v>
      </c>
      <c r="B14" t="s">
        <v>33</v>
      </c>
      <c r="C14" t="s">
        <v>34</v>
      </c>
      <c r="D14" t="s">
        <v>22</v>
      </c>
      <c r="E14" t="s">
        <v>18</v>
      </c>
      <c r="F14" t="s">
        <v>28</v>
      </c>
      <c r="G14" s="3">
        <v>68.540000000000006</v>
      </c>
      <c r="H14">
        <v>548.32000000000005</v>
      </c>
      <c r="I14">
        <v>575.74</v>
      </c>
      <c r="J14" s="10">
        <v>43473</v>
      </c>
      <c r="K14" s="10" t="s">
        <v>328</v>
      </c>
      <c r="L14" s="2">
        <v>0.6645833333333333</v>
      </c>
      <c r="M14" t="s">
        <v>36</v>
      </c>
      <c r="N14">
        <v>4.7619047620000003</v>
      </c>
      <c r="O14">
        <v>27.416</v>
      </c>
      <c r="P14">
        <v>8.5</v>
      </c>
      <c r="U14" t="s">
        <v>50</v>
      </c>
      <c r="V14">
        <v>25187.379000000001</v>
      </c>
    </row>
    <row r="15" spans="1:24" x14ac:dyDescent="0.2">
      <c r="A15" t="s">
        <v>51</v>
      </c>
      <c r="B15" t="s">
        <v>26</v>
      </c>
      <c r="C15" t="s">
        <v>27</v>
      </c>
      <c r="D15" t="s">
        <v>22</v>
      </c>
      <c r="E15" t="s">
        <v>18</v>
      </c>
      <c r="F15" t="s">
        <v>28</v>
      </c>
      <c r="G15" s="3">
        <v>74.599999999999994</v>
      </c>
      <c r="H15">
        <v>746</v>
      </c>
      <c r="I15">
        <v>783.3</v>
      </c>
      <c r="J15" s="10">
        <v>43473</v>
      </c>
      <c r="K15" s="10" t="s">
        <v>328</v>
      </c>
      <c r="L15" s="2">
        <v>0.87152777777777779</v>
      </c>
      <c r="M15" t="s">
        <v>20</v>
      </c>
      <c r="N15">
        <v>4.7619047620000003</v>
      </c>
      <c r="O15">
        <v>37.299999999999997</v>
      </c>
      <c r="P15">
        <v>9.5</v>
      </c>
    </row>
    <row r="16" spans="1:24" x14ac:dyDescent="0.2">
      <c r="A16" t="s">
        <v>52</v>
      </c>
      <c r="B16" t="s">
        <v>26</v>
      </c>
      <c r="C16" t="s">
        <v>27</v>
      </c>
      <c r="D16" t="s">
        <v>22</v>
      </c>
      <c r="E16" t="s">
        <v>30</v>
      </c>
      <c r="F16" t="s">
        <v>19</v>
      </c>
      <c r="G16" s="3">
        <v>65.23</v>
      </c>
      <c r="H16">
        <v>652.29999999999995</v>
      </c>
      <c r="I16">
        <v>684.92</v>
      </c>
      <c r="J16" s="10">
        <v>43473</v>
      </c>
      <c r="K16" s="10" t="s">
        <v>328</v>
      </c>
      <c r="L16" s="2">
        <v>0.79652777777777783</v>
      </c>
      <c r="M16" t="s">
        <v>24</v>
      </c>
      <c r="N16">
        <v>4.7619047620000003</v>
      </c>
      <c r="O16">
        <v>32.615000000000002</v>
      </c>
      <c r="P16">
        <v>5.2</v>
      </c>
      <c r="R16" t="s">
        <v>53</v>
      </c>
    </row>
    <row r="17" spans="1:20" x14ac:dyDescent="0.2">
      <c r="A17" t="s">
        <v>54</v>
      </c>
      <c r="B17" t="s">
        <v>33</v>
      </c>
      <c r="C17" t="s">
        <v>34</v>
      </c>
      <c r="D17" t="s">
        <v>22</v>
      </c>
      <c r="E17" t="s">
        <v>18</v>
      </c>
      <c r="F17" t="s">
        <v>28</v>
      </c>
      <c r="G17" s="3">
        <v>72.88</v>
      </c>
      <c r="H17">
        <v>655.92</v>
      </c>
      <c r="I17">
        <v>688.72</v>
      </c>
      <c r="J17" s="10">
        <v>43473</v>
      </c>
      <c r="K17" s="10" t="s">
        <v>328</v>
      </c>
      <c r="L17" s="2">
        <v>0.81805555555555554</v>
      </c>
      <c r="M17" t="s">
        <v>20</v>
      </c>
      <c r="N17">
        <v>4.7619047620000003</v>
      </c>
      <c r="O17">
        <v>32.795999999999999</v>
      </c>
      <c r="P17">
        <v>4</v>
      </c>
      <c r="R17" t="s">
        <v>38</v>
      </c>
      <c r="S17" s="14">
        <v>319109.26</v>
      </c>
      <c r="T17" s="16">
        <f>SUM(I:I)</f>
        <v>319109.50000000012</v>
      </c>
    </row>
    <row r="18" spans="1:20" x14ac:dyDescent="0.2">
      <c r="A18" t="s">
        <v>55</v>
      </c>
      <c r="B18" t="s">
        <v>33</v>
      </c>
      <c r="C18" t="s">
        <v>34</v>
      </c>
      <c r="D18" t="s">
        <v>17</v>
      </c>
      <c r="E18" t="s">
        <v>18</v>
      </c>
      <c r="F18" t="s">
        <v>41</v>
      </c>
      <c r="G18" s="3">
        <v>95.44</v>
      </c>
      <c r="H18">
        <v>954.4</v>
      </c>
      <c r="I18" s="14">
        <v>1002.12</v>
      </c>
      <c r="J18" s="10">
        <v>43474</v>
      </c>
      <c r="K18" s="10" t="s">
        <v>328</v>
      </c>
      <c r="L18" s="2">
        <v>0.57291666666666663</v>
      </c>
      <c r="M18" t="s">
        <v>20</v>
      </c>
      <c r="N18">
        <v>4.7619047620000003</v>
      </c>
      <c r="O18">
        <v>47.72</v>
      </c>
      <c r="P18">
        <v>5.2</v>
      </c>
      <c r="R18" t="s">
        <v>56</v>
      </c>
      <c r="S18" t="s">
        <v>57</v>
      </c>
      <c r="T18" s="17">
        <f>AVERAGE(I:I)</f>
        <v>1399.6030701754391</v>
      </c>
    </row>
    <row r="19" spans="1:20" x14ac:dyDescent="0.2">
      <c r="A19" t="s">
        <v>58</v>
      </c>
      <c r="B19" t="s">
        <v>33</v>
      </c>
      <c r="C19" t="s">
        <v>34</v>
      </c>
      <c r="D19" t="s">
        <v>17</v>
      </c>
      <c r="E19" t="s">
        <v>30</v>
      </c>
      <c r="F19" t="s">
        <v>23</v>
      </c>
      <c r="G19" s="3">
        <v>96.37</v>
      </c>
      <c r="H19">
        <v>674.59</v>
      </c>
      <c r="I19">
        <v>708.32</v>
      </c>
      <c r="J19" s="10">
        <v>43474</v>
      </c>
      <c r="K19" s="10" t="s">
        <v>328</v>
      </c>
      <c r="L19" s="2">
        <v>0.4861111111111111</v>
      </c>
      <c r="M19" t="s">
        <v>20</v>
      </c>
      <c r="N19">
        <v>4.7619047620000003</v>
      </c>
      <c r="O19">
        <v>33.729500000000002</v>
      </c>
      <c r="P19">
        <v>6</v>
      </c>
    </row>
    <row r="20" spans="1:20" x14ac:dyDescent="0.2">
      <c r="A20" t="s">
        <v>59</v>
      </c>
      <c r="B20" t="s">
        <v>26</v>
      </c>
      <c r="C20" t="s">
        <v>27</v>
      </c>
      <c r="D20" t="s">
        <v>17</v>
      </c>
      <c r="E20" t="s">
        <v>30</v>
      </c>
      <c r="F20" t="s">
        <v>41</v>
      </c>
      <c r="G20" s="3">
        <v>83.78</v>
      </c>
      <c r="H20">
        <v>670.24</v>
      </c>
      <c r="I20">
        <v>703.75</v>
      </c>
      <c r="J20" s="10">
        <v>43475</v>
      </c>
      <c r="K20" s="10" t="s">
        <v>328</v>
      </c>
      <c r="L20" s="2">
        <v>0.61736111111111114</v>
      </c>
      <c r="M20" t="s">
        <v>20</v>
      </c>
      <c r="N20">
        <v>4.7619047620000003</v>
      </c>
      <c r="O20">
        <v>33.512</v>
      </c>
      <c r="P20">
        <v>5.0999999999999996</v>
      </c>
    </row>
    <row r="21" spans="1:20" x14ac:dyDescent="0.2">
      <c r="A21" t="s">
        <v>60</v>
      </c>
      <c r="B21" t="s">
        <v>26</v>
      </c>
      <c r="C21" t="s">
        <v>27</v>
      </c>
      <c r="D21" t="s">
        <v>17</v>
      </c>
      <c r="E21" t="s">
        <v>18</v>
      </c>
      <c r="F21" t="s">
        <v>19</v>
      </c>
      <c r="G21" s="3">
        <v>79.86</v>
      </c>
      <c r="H21">
        <v>559.02</v>
      </c>
      <c r="I21">
        <v>586.97</v>
      </c>
      <c r="J21" s="10">
        <v>43475</v>
      </c>
      <c r="K21" s="10" t="s">
        <v>328</v>
      </c>
      <c r="L21" s="2">
        <v>0.43958333333333338</v>
      </c>
      <c r="M21" t="s">
        <v>24</v>
      </c>
      <c r="N21">
        <v>4.7619047620000003</v>
      </c>
      <c r="O21">
        <v>27.951000000000001</v>
      </c>
      <c r="P21">
        <v>5.5</v>
      </c>
      <c r="R21" t="s">
        <v>340</v>
      </c>
    </row>
    <row r="22" spans="1:20" x14ac:dyDescent="0.2">
      <c r="A22" t="s">
        <v>62</v>
      </c>
      <c r="B22" t="s">
        <v>33</v>
      </c>
      <c r="C22" t="s">
        <v>34</v>
      </c>
      <c r="D22" t="s">
        <v>17</v>
      </c>
      <c r="E22" t="s">
        <v>18</v>
      </c>
      <c r="F22" t="s">
        <v>41</v>
      </c>
      <c r="G22" s="3">
        <v>83.14</v>
      </c>
      <c r="H22">
        <v>581.98</v>
      </c>
      <c r="I22">
        <v>611.08000000000004</v>
      </c>
      <c r="J22" s="10">
        <v>43475</v>
      </c>
      <c r="K22" s="10" t="s">
        <v>328</v>
      </c>
      <c r="L22" s="2">
        <v>0.4381944444444445</v>
      </c>
      <c r="M22" t="s">
        <v>24</v>
      </c>
      <c r="N22">
        <v>4.7619047620000003</v>
      </c>
      <c r="O22">
        <v>29.099</v>
      </c>
      <c r="P22">
        <v>6.6</v>
      </c>
      <c r="R22" t="s">
        <v>63</v>
      </c>
      <c r="S22">
        <v>78</v>
      </c>
    </row>
    <row r="23" spans="1:20" x14ac:dyDescent="0.2">
      <c r="A23" t="s">
        <v>64</v>
      </c>
      <c r="B23" t="s">
        <v>15</v>
      </c>
      <c r="C23" t="s">
        <v>16</v>
      </c>
      <c r="D23" t="s">
        <v>17</v>
      </c>
      <c r="E23" t="s">
        <v>18</v>
      </c>
      <c r="F23" t="s">
        <v>44</v>
      </c>
      <c r="G23" s="3">
        <v>96.52</v>
      </c>
      <c r="H23">
        <v>579.12</v>
      </c>
      <c r="I23">
        <v>608.08000000000004</v>
      </c>
      <c r="J23" s="10">
        <v>43476</v>
      </c>
      <c r="K23" s="10" t="s">
        <v>328</v>
      </c>
      <c r="L23" s="2">
        <v>0.49444444444444446</v>
      </c>
      <c r="M23" t="s">
        <v>20</v>
      </c>
      <c r="N23">
        <v>4.7619047620000003</v>
      </c>
      <c r="O23">
        <v>28.956</v>
      </c>
      <c r="P23">
        <v>4.5</v>
      </c>
      <c r="R23" t="s">
        <v>65</v>
      </c>
      <c r="S23">
        <v>74</v>
      </c>
    </row>
    <row r="24" spans="1:20" x14ac:dyDescent="0.2">
      <c r="A24" t="s">
        <v>66</v>
      </c>
      <c r="B24" t="s">
        <v>15</v>
      </c>
      <c r="C24" t="s">
        <v>16</v>
      </c>
      <c r="D24" t="s">
        <v>22</v>
      </c>
      <c r="E24" t="s">
        <v>30</v>
      </c>
      <c r="F24" t="s">
        <v>23</v>
      </c>
      <c r="G24" s="3">
        <v>88.67</v>
      </c>
      <c r="H24">
        <v>886.7</v>
      </c>
      <c r="I24">
        <v>931.04</v>
      </c>
      <c r="J24" s="10">
        <v>43477</v>
      </c>
      <c r="K24" s="10" t="s">
        <v>328</v>
      </c>
      <c r="L24" s="2">
        <v>0.61805555555555558</v>
      </c>
      <c r="M24" t="s">
        <v>36</v>
      </c>
      <c r="N24">
        <v>4.7619047620000003</v>
      </c>
      <c r="O24">
        <v>44.335000000000001</v>
      </c>
      <c r="P24">
        <v>7.3</v>
      </c>
      <c r="R24" t="s">
        <v>67</v>
      </c>
      <c r="S24">
        <v>75</v>
      </c>
    </row>
    <row r="25" spans="1:20" x14ac:dyDescent="0.2">
      <c r="A25" t="s">
        <v>68</v>
      </c>
      <c r="B25" t="s">
        <v>26</v>
      </c>
      <c r="C25" t="s">
        <v>27</v>
      </c>
      <c r="D25" t="s">
        <v>17</v>
      </c>
      <c r="E25" t="s">
        <v>18</v>
      </c>
      <c r="F25" t="s">
        <v>19</v>
      </c>
      <c r="G25" s="3">
        <v>83.25</v>
      </c>
      <c r="H25">
        <v>832.5</v>
      </c>
      <c r="I25">
        <v>874.13</v>
      </c>
      <c r="J25" s="10">
        <v>43477</v>
      </c>
      <c r="K25" s="10" t="s">
        <v>328</v>
      </c>
      <c r="L25" s="2">
        <v>0.47569444444444442</v>
      </c>
      <c r="M25" t="s">
        <v>24</v>
      </c>
      <c r="N25">
        <v>4.7619047620000003</v>
      </c>
      <c r="O25">
        <v>41.625</v>
      </c>
      <c r="P25">
        <v>4.4000000000000004</v>
      </c>
    </row>
    <row r="26" spans="1:20" x14ac:dyDescent="0.2">
      <c r="A26" t="s">
        <v>69</v>
      </c>
      <c r="B26" t="s">
        <v>33</v>
      </c>
      <c r="C26" t="s">
        <v>34</v>
      </c>
      <c r="D26" t="s">
        <v>17</v>
      </c>
      <c r="E26" t="s">
        <v>30</v>
      </c>
      <c r="F26" t="s">
        <v>44</v>
      </c>
      <c r="G26" s="3">
        <v>97.5</v>
      </c>
      <c r="H26">
        <v>975</v>
      </c>
      <c r="I26" s="14">
        <v>1023.75</v>
      </c>
      <c r="J26" s="10">
        <v>43477</v>
      </c>
      <c r="K26" s="10" t="s">
        <v>328</v>
      </c>
      <c r="L26" s="2">
        <v>0.6791666666666667</v>
      </c>
      <c r="M26" t="s">
        <v>36</v>
      </c>
      <c r="N26">
        <v>4.7619047620000003</v>
      </c>
      <c r="O26">
        <v>48.75</v>
      </c>
      <c r="P26">
        <v>8</v>
      </c>
      <c r="R26" t="s">
        <v>70</v>
      </c>
    </row>
    <row r="27" spans="1:20" x14ac:dyDescent="0.2">
      <c r="A27" t="s">
        <v>71</v>
      </c>
      <c r="B27" t="s">
        <v>26</v>
      </c>
      <c r="C27" t="s">
        <v>27</v>
      </c>
      <c r="D27" t="s">
        <v>22</v>
      </c>
      <c r="E27" t="s">
        <v>30</v>
      </c>
      <c r="F27" t="s">
        <v>23</v>
      </c>
      <c r="G27" s="3">
        <v>91.56</v>
      </c>
      <c r="H27">
        <v>732.48</v>
      </c>
      <c r="I27">
        <v>769.1</v>
      </c>
      <c r="J27" s="10">
        <v>43477</v>
      </c>
      <c r="K27" s="10" t="s">
        <v>328</v>
      </c>
      <c r="L27" s="2">
        <v>0.76527777777777783</v>
      </c>
      <c r="M27" t="s">
        <v>36</v>
      </c>
      <c r="N27">
        <v>4.7619047620000003</v>
      </c>
      <c r="O27">
        <v>36.624000000000002</v>
      </c>
      <c r="P27">
        <v>6</v>
      </c>
      <c r="R27">
        <v>68.603524230000005</v>
      </c>
    </row>
    <row r="28" spans="1:20" x14ac:dyDescent="0.2">
      <c r="A28" t="s">
        <v>72</v>
      </c>
      <c r="B28" t="s">
        <v>26</v>
      </c>
      <c r="C28" t="s">
        <v>27</v>
      </c>
      <c r="D28" t="s">
        <v>17</v>
      </c>
      <c r="E28" t="s">
        <v>30</v>
      </c>
      <c r="F28" t="s">
        <v>28</v>
      </c>
      <c r="G28" s="3">
        <v>73.06</v>
      </c>
      <c r="H28">
        <v>511.42</v>
      </c>
      <c r="I28">
        <v>536.99</v>
      </c>
      <c r="J28" s="10">
        <v>43479</v>
      </c>
      <c r="K28" s="10" t="s">
        <v>328</v>
      </c>
      <c r="L28" s="2">
        <v>0.79583333333333339</v>
      </c>
      <c r="M28" t="s">
        <v>24</v>
      </c>
      <c r="N28">
        <v>4.7619047620000003</v>
      </c>
      <c r="O28">
        <v>25.571000000000002</v>
      </c>
      <c r="P28">
        <v>4.2</v>
      </c>
    </row>
    <row r="29" spans="1:20" x14ac:dyDescent="0.2">
      <c r="A29" t="s">
        <v>74</v>
      </c>
      <c r="B29" t="s">
        <v>15</v>
      </c>
      <c r="C29" t="s">
        <v>16</v>
      </c>
      <c r="D29" t="s">
        <v>22</v>
      </c>
      <c r="E29" t="s">
        <v>18</v>
      </c>
      <c r="F29" t="s">
        <v>19</v>
      </c>
      <c r="G29" s="3">
        <v>96.7</v>
      </c>
      <c r="H29">
        <v>483.5</v>
      </c>
      <c r="I29">
        <v>507.68</v>
      </c>
      <c r="J29" s="10">
        <v>43479</v>
      </c>
      <c r="K29" s="10" t="s">
        <v>328</v>
      </c>
      <c r="L29" s="2">
        <v>0.53611111111111109</v>
      </c>
      <c r="M29" t="s">
        <v>36</v>
      </c>
      <c r="N29">
        <v>4.7619047620000003</v>
      </c>
      <c r="O29">
        <v>24.175000000000001</v>
      </c>
      <c r="P29">
        <v>7</v>
      </c>
      <c r="R29" t="s">
        <v>75</v>
      </c>
    </row>
    <row r="30" spans="1:20" x14ac:dyDescent="0.2">
      <c r="A30" t="s">
        <v>76</v>
      </c>
      <c r="B30" t="s">
        <v>26</v>
      </c>
      <c r="C30" t="s">
        <v>27</v>
      </c>
      <c r="D30" t="s">
        <v>17</v>
      </c>
      <c r="E30" t="s">
        <v>18</v>
      </c>
      <c r="F30" t="s">
        <v>28</v>
      </c>
      <c r="G30" s="3">
        <v>99.69</v>
      </c>
      <c r="H30">
        <v>498.45</v>
      </c>
      <c r="I30">
        <v>523.37</v>
      </c>
      <c r="J30" s="10">
        <v>43479</v>
      </c>
      <c r="K30" s="10" t="s">
        <v>328</v>
      </c>
      <c r="L30" s="2">
        <v>0.50624999999999998</v>
      </c>
      <c r="M30" t="s">
        <v>20</v>
      </c>
      <c r="N30">
        <v>4.7619047620000003</v>
      </c>
      <c r="O30">
        <v>24.922499999999999</v>
      </c>
      <c r="P30">
        <v>9.9</v>
      </c>
      <c r="R30">
        <v>7597.8395</v>
      </c>
    </row>
    <row r="31" spans="1:20" x14ac:dyDescent="0.2">
      <c r="A31" t="s">
        <v>77</v>
      </c>
      <c r="B31" t="s">
        <v>15</v>
      </c>
      <c r="C31" t="s">
        <v>16</v>
      </c>
      <c r="D31" t="s">
        <v>22</v>
      </c>
      <c r="E31" t="s">
        <v>30</v>
      </c>
      <c r="F31" t="s">
        <v>19</v>
      </c>
      <c r="G31" s="3">
        <v>56.04</v>
      </c>
      <c r="H31">
        <v>560.4</v>
      </c>
      <c r="I31">
        <v>588.41999999999996</v>
      </c>
      <c r="J31" s="10">
        <v>43479</v>
      </c>
      <c r="K31" s="10" t="s">
        <v>328</v>
      </c>
      <c r="L31" s="2">
        <v>0.8125</v>
      </c>
      <c r="M31" t="s">
        <v>36</v>
      </c>
      <c r="N31">
        <v>4.7619047620000003</v>
      </c>
      <c r="O31">
        <v>28.02</v>
      </c>
      <c r="P31">
        <v>4.4000000000000004</v>
      </c>
    </row>
    <row r="32" spans="1:20" x14ac:dyDescent="0.2">
      <c r="A32" t="s">
        <v>78</v>
      </c>
      <c r="B32" t="s">
        <v>26</v>
      </c>
      <c r="C32" t="s">
        <v>27</v>
      </c>
      <c r="D32" t="s">
        <v>22</v>
      </c>
      <c r="E32" t="s">
        <v>18</v>
      </c>
      <c r="F32" t="s">
        <v>41</v>
      </c>
      <c r="G32" s="3">
        <v>93.72</v>
      </c>
      <c r="H32">
        <v>562.32000000000005</v>
      </c>
      <c r="I32">
        <v>590.44000000000005</v>
      </c>
      <c r="J32" s="10">
        <v>43480</v>
      </c>
      <c r="K32" s="10" t="s">
        <v>328</v>
      </c>
      <c r="L32" s="2">
        <v>0.67986111111111114</v>
      </c>
      <c r="M32" t="s">
        <v>20</v>
      </c>
      <c r="N32">
        <v>4.7619047620000003</v>
      </c>
      <c r="O32">
        <v>28.116</v>
      </c>
      <c r="P32">
        <v>4.5</v>
      </c>
      <c r="R32" t="s">
        <v>341</v>
      </c>
      <c r="S32">
        <f>AVERAGE(P:P)</f>
        <v>6.8603524229074857</v>
      </c>
    </row>
    <row r="33" spans="1:16" x14ac:dyDescent="0.2">
      <c r="A33" t="s">
        <v>80</v>
      </c>
      <c r="B33" t="s">
        <v>15</v>
      </c>
      <c r="C33" t="s">
        <v>16</v>
      </c>
      <c r="D33" t="s">
        <v>17</v>
      </c>
      <c r="E33" t="s">
        <v>18</v>
      </c>
      <c r="F33" t="s">
        <v>23</v>
      </c>
      <c r="G33" s="3">
        <v>60.88</v>
      </c>
      <c r="H33">
        <v>547.91999999999996</v>
      </c>
      <c r="I33">
        <v>575.32000000000005</v>
      </c>
      <c r="J33" s="10">
        <v>43480</v>
      </c>
      <c r="K33" s="10" t="s">
        <v>328</v>
      </c>
      <c r="L33" s="2">
        <v>0.72013888888888899</v>
      </c>
      <c r="M33" t="s">
        <v>36</v>
      </c>
      <c r="N33">
        <v>4.7619047620000003</v>
      </c>
      <c r="O33">
        <v>27.396000000000001</v>
      </c>
      <c r="P33">
        <v>4.7</v>
      </c>
    </row>
    <row r="34" spans="1:16" x14ac:dyDescent="0.2">
      <c r="A34" t="s">
        <v>81</v>
      </c>
      <c r="B34" t="s">
        <v>15</v>
      </c>
      <c r="C34" t="s">
        <v>16</v>
      </c>
      <c r="D34" t="s">
        <v>22</v>
      </c>
      <c r="E34" t="s">
        <v>18</v>
      </c>
      <c r="F34" t="s">
        <v>44</v>
      </c>
      <c r="G34" s="3">
        <v>89.21</v>
      </c>
      <c r="H34">
        <v>802.89</v>
      </c>
      <c r="I34">
        <v>843.03</v>
      </c>
      <c r="J34" s="10">
        <v>43480</v>
      </c>
      <c r="K34" s="10" t="s">
        <v>328</v>
      </c>
      <c r="L34" s="2">
        <v>0.65416666666666667</v>
      </c>
      <c r="M34" t="s">
        <v>24</v>
      </c>
      <c r="N34">
        <v>4.7619047620000003</v>
      </c>
      <c r="O34">
        <v>40.144500000000001</v>
      </c>
      <c r="P34">
        <v>6.5</v>
      </c>
    </row>
    <row r="35" spans="1:16" x14ac:dyDescent="0.2">
      <c r="A35" t="s">
        <v>82</v>
      </c>
      <c r="B35" t="s">
        <v>26</v>
      </c>
      <c r="C35" t="s">
        <v>27</v>
      </c>
      <c r="D35" t="s">
        <v>22</v>
      </c>
      <c r="E35" t="s">
        <v>30</v>
      </c>
      <c r="F35" t="s">
        <v>31</v>
      </c>
      <c r="G35" s="3">
        <v>66.47</v>
      </c>
      <c r="H35">
        <v>664.7</v>
      </c>
      <c r="I35">
        <v>697.94</v>
      </c>
      <c r="J35" s="10">
        <v>43480</v>
      </c>
      <c r="K35" s="10" t="s">
        <v>328</v>
      </c>
      <c r="L35" s="2">
        <v>0.62569444444444444</v>
      </c>
      <c r="M35" t="s">
        <v>24</v>
      </c>
      <c r="N35">
        <v>4.7619047620000003</v>
      </c>
      <c r="O35">
        <v>33.234999999999999</v>
      </c>
      <c r="P35">
        <v>5</v>
      </c>
    </row>
    <row r="36" spans="1:16" x14ac:dyDescent="0.2">
      <c r="A36" t="s">
        <v>83</v>
      </c>
      <c r="B36" t="s">
        <v>33</v>
      </c>
      <c r="C36" t="s">
        <v>34</v>
      </c>
      <c r="D36" t="s">
        <v>22</v>
      </c>
      <c r="E36" t="s">
        <v>30</v>
      </c>
      <c r="F36" t="s">
        <v>31</v>
      </c>
      <c r="G36" s="3">
        <v>81.23</v>
      </c>
      <c r="H36">
        <v>568.61</v>
      </c>
      <c r="I36">
        <v>597.04</v>
      </c>
      <c r="J36" s="10">
        <v>43480</v>
      </c>
      <c r="K36" s="10" t="s">
        <v>328</v>
      </c>
      <c r="L36" s="2">
        <v>0.86388888888888893</v>
      </c>
      <c r="M36" t="s">
        <v>20</v>
      </c>
      <c r="N36">
        <v>4.7619047620000003</v>
      </c>
      <c r="O36">
        <v>28.430499999999999</v>
      </c>
      <c r="P36">
        <v>9</v>
      </c>
    </row>
    <row r="37" spans="1:16" x14ac:dyDescent="0.2">
      <c r="A37" t="s">
        <v>84</v>
      </c>
      <c r="B37" t="s">
        <v>26</v>
      </c>
      <c r="C37" t="s">
        <v>27</v>
      </c>
      <c r="D37" t="s">
        <v>17</v>
      </c>
      <c r="E37" t="s">
        <v>18</v>
      </c>
      <c r="F37" t="s">
        <v>44</v>
      </c>
      <c r="G37" s="3">
        <v>97.37</v>
      </c>
      <c r="H37">
        <v>973.7</v>
      </c>
      <c r="I37" s="14">
        <v>1022.39</v>
      </c>
      <c r="J37" s="10">
        <v>43480</v>
      </c>
      <c r="K37" s="10" t="s">
        <v>328</v>
      </c>
      <c r="L37" s="2">
        <v>0.57500000000000007</v>
      </c>
      <c r="M37" t="s">
        <v>24</v>
      </c>
      <c r="N37">
        <v>4.7619047620000003</v>
      </c>
      <c r="O37">
        <v>48.685000000000002</v>
      </c>
      <c r="P37">
        <v>4.9000000000000004</v>
      </c>
    </row>
    <row r="38" spans="1:16" x14ac:dyDescent="0.2">
      <c r="A38" t="s">
        <v>85</v>
      </c>
      <c r="B38" t="s">
        <v>33</v>
      </c>
      <c r="C38" t="s">
        <v>34</v>
      </c>
      <c r="D38" t="s">
        <v>17</v>
      </c>
      <c r="E38" t="s">
        <v>30</v>
      </c>
      <c r="F38" t="s">
        <v>23</v>
      </c>
      <c r="G38" s="3">
        <v>55.87</v>
      </c>
      <c r="H38">
        <v>558.70000000000005</v>
      </c>
      <c r="I38">
        <v>586.64</v>
      </c>
      <c r="J38" s="10">
        <v>43480</v>
      </c>
      <c r="K38" s="10" t="s">
        <v>328</v>
      </c>
      <c r="L38" s="2">
        <v>0.62569444444444444</v>
      </c>
      <c r="M38" t="s">
        <v>20</v>
      </c>
      <c r="N38">
        <v>4.7619047620000003</v>
      </c>
      <c r="O38">
        <v>27.934999999999999</v>
      </c>
      <c r="P38">
        <v>5.8</v>
      </c>
    </row>
    <row r="39" spans="1:16" x14ac:dyDescent="0.2">
      <c r="A39" t="s">
        <v>86</v>
      </c>
      <c r="B39" t="s">
        <v>33</v>
      </c>
      <c r="C39" t="s">
        <v>34</v>
      </c>
      <c r="D39" t="s">
        <v>17</v>
      </c>
      <c r="E39" t="s">
        <v>30</v>
      </c>
      <c r="F39" t="s">
        <v>44</v>
      </c>
      <c r="G39" s="3">
        <v>95.58</v>
      </c>
      <c r="H39">
        <v>955.8</v>
      </c>
      <c r="I39" s="14">
        <v>1003.59</v>
      </c>
      <c r="J39" s="10">
        <v>43481</v>
      </c>
      <c r="K39" s="10" t="s">
        <v>328</v>
      </c>
      <c r="L39" s="2">
        <v>0.56388888888888888</v>
      </c>
      <c r="M39" t="s">
        <v>20</v>
      </c>
      <c r="N39">
        <v>4.7619047620000003</v>
      </c>
      <c r="O39">
        <v>47.79</v>
      </c>
      <c r="P39">
        <v>4.8</v>
      </c>
    </row>
    <row r="40" spans="1:16" x14ac:dyDescent="0.2">
      <c r="A40" t="s">
        <v>88</v>
      </c>
      <c r="B40" t="s">
        <v>33</v>
      </c>
      <c r="C40" t="s">
        <v>34</v>
      </c>
      <c r="D40" t="s">
        <v>17</v>
      </c>
      <c r="E40" t="s">
        <v>18</v>
      </c>
      <c r="F40" t="s">
        <v>28</v>
      </c>
      <c r="G40" s="3">
        <v>93.26</v>
      </c>
      <c r="H40">
        <v>839.34</v>
      </c>
      <c r="I40">
        <v>881.31</v>
      </c>
      <c r="J40" s="10">
        <v>43481</v>
      </c>
      <c r="K40" s="10" t="s">
        <v>328</v>
      </c>
      <c r="L40" s="2">
        <v>0.75555555555555554</v>
      </c>
      <c r="M40" t="s">
        <v>20</v>
      </c>
      <c r="N40">
        <v>4.7619047620000003</v>
      </c>
      <c r="O40">
        <v>41.966999999999999</v>
      </c>
      <c r="P40">
        <v>8.8000000000000007</v>
      </c>
    </row>
    <row r="41" spans="1:16" x14ac:dyDescent="0.2">
      <c r="A41" t="s">
        <v>89</v>
      </c>
      <c r="B41" t="s">
        <v>26</v>
      </c>
      <c r="C41" t="s">
        <v>27</v>
      </c>
      <c r="D41" t="s">
        <v>22</v>
      </c>
      <c r="E41" t="s">
        <v>18</v>
      </c>
      <c r="F41" t="s">
        <v>41</v>
      </c>
      <c r="G41" s="3">
        <v>90.74</v>
      </c>
      <c r="H41">
        <v>635.17999999999995</v>
      </c>
      <c r="I41">
        <v>666.94</v>
      </c>
      <c r="J41" s="10">
        <v>43481</v>
      </c>
      <c r="K41" s="10" t="s">
        <v>328</v>
      </c>
      <c r="L41" s="2">
        <v>0.75208333333333333</v>
      </c>
      <c r="M41" t="s">
        <v>24</v>
      </c>
      <c r="N41">
        <v>4.7619047620000003</v>
      </c>
      <c r="O41">
        <v>31.759</v>
      </c>
      <c r="P41">
        <v>6.2</v>
      </c>
    </row>
    <row r="42" spans="1:16" x14ac:dyDescent="0.2">
      <c r="A42" t="s">
        <v>90</v>
      </c>
      <c r="B42" t="s">
        <v>15</v>
      </c>
      <c r="C42" t="s">
        <v>16</v>
      </c>
      <c r="D42" t="s">
        <v>22</v>
      </c>
      <c r="E42" t="s">
        <v>30</v>
      </c>
      <c r="F42" t="s">
        <v>44</v>
      </c>
      <c r="G42" s="3">
        <v>63.56</v>
      </c>
      <c r="H42">
        <v>635.6</v>
      </c>
      <c r="I42">
        <v>667.38</v>
      </c>
      <c r="J42" s="10">
        <v>43481</v>
      </c>
      <c r="K42" s="10" t="s">
        <v>328</v>
      </c>
      <c r="L42" s="2">
        <v>0.74930555555555556</v>
      </c>
      <c r="M42" t="s">
        <v>20</v>
      </c>
      <c r="N42">
        <v>4.7619047620000003</v>
      </c>
      <c r="O42">
        <v>31.78</v>
      </c>
      <c r="P42">
        <v>4.3</v>
      </c>
    </row>
    <row r="43" spans="1:16" x14ac:dyDescent="0.2">
      <c r="A43" t="s">
        <v>91</v>
      </c>
      <c r="B43" t="s">
        <v>15</v>
      </c>
      <c r="C43" t="s">
        <v>16</v>
      </c>
      <c r="D43" t="s">
        <v>17</v>
      </c>
      <c r="E43" t="s">
        <v>18</v>
      </c>
      <c r="F43" t="s">
        <v>28</v>
      </c>
      <c r="G43" s="3">
        <v>81.209999999999994</v>
      </c>
      <c r="H43">
        <v>812.1</v>
      </c>
      <c r="I43">
        <v>852.71</v>
      </c>
      <c r="J43" s="10">
        <v>43482</v>
      </c>
      <c r="K43" s="10" t="s">
        <v>328</v>
      </c>
      <c r="L43" s="2">
        <v>0.54236111111111118</v>
      </c>
      <c r="M43" t="s">
        <v>24</v>
      </c>
      <c r="N43">
        <v>4.7619047620000003</v>
      </c>
      <c r="O43">
        <v>40.604999999999997</v>
      </c>
      <c r="P43">
        <v>6.3</v>
      </c>
    </row>
    <row r="44" spans="1:16" x14ac:dyDescent="0.2">
      <c r="A44" t="s">
        <v>93</v>
      </c>
      <c r="B44" t="s">
        <v>26</v>
      </c>
      <c r="C44" t="s">
        <v>27</v>
      </c>
      <c r="D44" t="s">
        <v>22</v>
      </c>
      <c r="E44" t="s">
        <v>18</v>
      </c>
      <c r="F44" t="s">
        <v>44</v>
      </c>
      <c r="G44" s="3">
        <v>94.59</v>
      </c>
      <c r="H44">
        <v>662.13</v>
      </c>
      <c r="I44">
        <v>695.24</v>
      </c>
      <c r="J44" s="10">
        <v>43482</v>
      </c>
      <c r="K44" s="10" t="s">
        <v>328</v>
      </c>
      <c r="L44" s="2">
        <v>0.64374999999999993</v>
      </c>
      <c r="M44" t="s">
        <v>24</v>
      </c>
      <c r="N44">
        <v>4.7619047620000003</v>
      </c>
      <c r="O44">
        <v>33.106499999999997</v>
      </c>
      <c r="P44">
        <v>4.9000000000000004</v>
      </c>
    </row>
    <row r="45" spans="1:16" x14ac:dyDescent="0.2">
      <c r="A45" t="s">
        <v>94</v>
      </c>
      <c r="B45" t="s">
        <v>33</v>
      </c>
      <c r="C45" t="s">
        <v>34</v>
      </c>
      <c r="D45" t="s">
        <v>22</v>
      </c>
      <c r="E45" t="s">
        <v>18</v>
      </c>
      <c r="F45" t="s">
        <v>41</v>
      </c>
      <c r="G45" s="3">
        <v>90.63</v>
      </c>
      <c r="H45">
        <v>815.67</v>
      </c>
      <c r="I45">
        <v>856.45</v>
      </c>
      <c r="J45" s="10">
        <v>43483</v>
      </c>
      <c r="K45" s="10" t="s">
        <v>328</v>
      </c>
      <c r="L45" s="2">
        <v>0.64444444444444449</v>
      </c>
      <c r="M45" t="s">
        <v>20</v>
      </c>
      <c r="N45">
        <v>4.7619047620000003</v>
      </c>
      <c r="O45">
        <v>40.783499999999997</v>
      </c>
      <c r="P45">
        <v>5.0999999999999996</v>
      </c>
    </row>
    <row r="46" spans="1:16" x14ac:dyDescent="0.2">
      <c r="A46" t="s">
        <v>96</v>
      </c>
      <c r="B46" t="s">
        <v>15</v>
      </c>
      <c r="C46" t="s">
        <v>16</v>
      </c>
      <c r="D46" t="s">
        <v>22</v>
      </c>
      <c r="E46" t="s">
        <v>30</v>
      </c>
      <c r="F46" t="s">
        <v>41</v>
      </c>
      <c r="G46" s="3">
        <v>89.06</v>
      </c>
      <c r="H46">
        <v>534.36</v>
      </c>
      <c r="I46">
        <v>561.08000000000004</v>
      </c>
      <c r="J46" s="10">
        <v>43483</v>
      </c>
      <c r="K46" s="10" t="s">
        <v>328</v>
      </c>
      <c r="L46" s="2">
        <v>0.72638888888888886</v>
      </c>
      <c r="M46" t="s">
        <v>20</v>
      </c>
      <c r="N46">
        <v>4.7619047620000003</v>
      </c>
      <c r="O46">
        <v>26.718</v>
      </c>
      <c r="P46">
        <v>9.9</v>
      </c>
    </row>
    <row r="47" spans="1:16" x14ac:dyDescent="0.2">
      <c r="A47" t="s">
        <v>97</v>
      </c>
      <c r="B47" t="s">
        <v>15</v>
      </c>
      <c r="C47" t="s">
        <v>16</v>
      </c>
      <c r="D47" t="s">
        <v>22</v>
      </c>
      <c r="E47" t="s">
        <v>30</v>
      </c>
      <c r="F47" t="s">
        <v>44</v>
      </c>
      <c r="G47" s="3">
        <v>58.07</v>
      </c>
      <c r="H47">
        <v>522.63</v>
      </c>
      <c r="I47">
        <v>548.76</v>
      </c>
      <c r="J47" s="10">
        <v>43484</v>
      </c>
      <c r="K47" s="10" t="s">
        <v>328</v>
      </c>
      <c r="L47" s="2">
        <v>0.83819444444444446</v>
      </c>
      <c r="M47" t="s">
        <v>36</v>
      </c>
      <c r="N47">
        <v>4.7619047620000003</v>
      </c>
      <c r="O47">
        <v>26.131499999999999</v>
      </c>
      <c r="P47">
        <v>4.3</v>
      </c>
    </row>
    <row r="48" spans="1:16" x14ac:dyDescent="0.2">
      <c r="A48" t="s">
        <v>99</v>
      </c>
      <c r="B48" t="s">
        <v>15</v>
      </c>
      <c r="C48" t="s">
        <v>16</v>
      </c>
      <c r="D48" t="s">
        <v>17</v>
      </c>
      <c r="E48" t="s">
        <v>30</v>
      </c>
      <c r="F48" t="s">
        <v>41</v>
      </c>
      <c r="G48" s="3">
        <v>64.19</v>
      </c>
      <c r="H48">
        <v>641.9</v>
      </c>
      <c r="I48">
        <v>674</v>
      </c>
      <c r="J48" s="10">
        <v>43484</v>
      </c>
      <c r="K48" s="10" t="s">
        <v>328</v>
      </c>
      <c r="L48" s="2">
        <v>0.58888888888888891</v>
      </c>
      <c r="M48" t="s">
        <v>24</v>
      </c>
      <c r="N48">
        <v>4.7619047620000003</v>
      </c>
      <c r="O48">
        <v>32.094999999999999</v>
      </c>
      <c r="P48">
        <v>6.7</v>
      </c>
    </row>
    <row r="49" spans="1:16" x14ac:dyDescent="0.2">
      <c r="A49" t="s">
        <v>100</v>
      </c>
      <c r="B49" t="s">
        <v>15</v>
      </c>
      <c r="C49" t="s">
        <v>16</v>
      </c>
      <c r="D49" t="s">
        <v>17</v>
      </c>
      <c r="E49" t="s">
        <v>18</v>
      </c>
      <c r="F49" t="s">
        <v>19</v>
      </c>
      <c r="G49" s="3">
        <v>99.1</v>
      </c>
      <c r="H49">
        <v>594.6</v>
      </c>
      <c r="I49">
        <v>624.33000000000004</v>
      </c>
      <c r="J49" s="10">
        <v>43484</v>
      </c>
      <c r="K49" s="10" t="s">
        <v>328</v>
      </c>
      <c r="L49" s="2">
        <v>0.5493055555555556</v>
      </c>
      <c r="M49" t="s">
        <v>20</v>
      </c>
      <c r="N49">
        <v>4.7619047620000003</v>
      </c>
      <c r="O49">
        <v>29.73</v>
      </c>
      <c r="P49">
        <v>4.2</v>
      </c>
    </row>
    <row r="50" spans="1:16" x14ac:dyDescent="0.2">
      <c r="A50" t="s">
        <v>101</v>
      </c>
      <c r="B50" t="s">
        <v>15</v>
      </c>
      <c r="C50" t="s">
        <v>16</v>
      </c>
      <c r="D50" t="s">
        <v>22</v>
      </c>
      <c r="E50" t="s">
        <v>18</v>
      </c>
      <c r="F50" t="s">
        <v>44</v>
      </c>
      <c r="G50" s="3">
        <v>72.349999999999994</v>
      </c>
      <c r="H50">
        <v>723.5</v>
      </c>
      <c r="I50">
        <v>759.68</v>
      </c>
      <c r="J50" s="10">
        <v>43485</v>
      </c>
      <c r="K50" s="10" t="s">
        <v>328</v>
      </c>
      <c r="L50" s="2">
        <v>0.66319444444444442</v>
      </c>
      <c r="M50" t="s">
        <v>20</v>
      </c>
      <c r="N50">
        <v>4.7619047620000003</v>
      </c>
      <c r="O50">
        <v>36.174999999999997</v>
      </c>
      <c r="P50">
        <v>5.4</v>
      </c>
    </row>
    <row r="51" spans="1:16" x14ac:dyDescent="0.2">
      <c r="A51" t="s">
        <v>103</v>
      </c>
      <c r="B51" t="s">
        <v>33</v>
      </c>
      <c r="C51" t="s">
        <v>34</v>
      </c>
      <c r="D51" t="s">
        <v>22</v>
      </c>
      <c r="E51" t="s">
        <v>18</v>
      </c>
      <c r="F51" t="s">
        <v>44</v>
      </c>
      <c r="G51" s="3">
        <v>89.25</v>
      </c>
      <c r="H51">
        <v>714</v>
      </c>
      <c r="I51">
        <v>749.7</v>
      </c>
      <c r="J51" s="10">
        <v>43485</v>
      </c>
      <c r="K51" s="10" t="s">
        <v>328</v>
      </c>
      <c r="L51" s="2">
        <v>0.42569444444444443</v>
      </c>
      <c r="M51" t="s">
        <v>20</v>
      </c>
      <c r="N51">
        <v>4.7619047620000003</v>
      </c>
      <c r="O51">
        <v>35.700000000000003</v>
      </c>
      <c r="P51">
        <v>4.7</v>
      </c>
    </row>
    <row r="52" spans="1:16" x14ac:dyDescent="0.2">
      <c r="A52" t="s">
        <v>104</v>
      </c>
      <c r="B52" t="s">
        <v>15</v>
      </c>
      <c r="C52" t="s">
        <v>16</v>
      </c>
      <c r="D52" t="s">
        <v>22</v>
      </c>
      <c r="E52" t="s">
        <v>18</v>
      </c>
      <c r="F52" t="s">
        <v>19</v>
      </c>
      <c r="G52" s="3">
        <v>63.88</v>
      </c>
      <c r="H52">
        <v>511.04</v>
      </c>
      <c r="I52">
        <v>536.59</v>
      </c>
      <c r="J52" s="10">
        <v>43485</v>
      </c>
      <c r="K52" s="10" t="s">
        <v>328</v>
      </c>
      <c r="L52" s="2">
        <v>0.7416666666666667</v>
      </c>
      <c r="M52" t="s">
        <v>36</v>
      </c>
      <c r="N52">
        <v>4.7619047620000003</v>
      </c>
      <c r="O52">
        <v>25.552</v>
      </c>
      <c r="P52">
        <v>9.9</v>
      </c>
    </row>
    <row r="53" spans="1:16" x14ac:dyDescent="0.2">
      <c r="A53" t="s">
        <v>105</v>
      </c>
      <c r="B53" t="s">
        <v>33</v>
      </c>
      <c r="C53" t="s">
        <v>34</v>
      </c>
      <c r="D53" t="s">
        <v>17</v>
      </c>
      <c r="E53" t="s">
        <v>18</v>
      </c>
      <c r="F53" t="s">
        <v>31</v>
      </c>
      <c r="G53" s="3">
        <v>99.19</v>
      </c>
      <c r="H53">
        <v>595.14</v>
      </c>
      <c r="I53">
        <v>624.9</v>
      </c>
      <c r="J53" s="10">
        <v>43486</v>
      </c>
      <c r="K53" s="10" t="s">
        <v>328</v>
      </c>
      <c r="L53" s="2">
        <v>0.61249999999999993</v>
      </c>
      <c r="M53" t="s">
        <v>24</v>
      </c>
      <c r="N53">
        <v>4.7619047620000003</v>
      </c>
      <c r="O53">
        <v>29.757000000000001</v>
      </c>
      <c r="P53">
        <v>5.5</v>
      </c>
    </row>
    <row r="54" spans="1:16" x14ac:dyDescent="0.2">
      <c r="A54" t="s">
        <v>107</v>
      </c>
      <c r="B54" t="s">
        <v>15</v>
      </c>
      <c r="C54" t="s">
        <v>16</v>
      </c>
      <c r="D54" t="s">
        <v>17</v>
      </c>
      <c r="E54" t="s">
        <v>30</v>
      </c>
      <c r="F54" t="s">
        <v>44</v>
      </c>
      <c r="G54" s="3">
        <v>74.67</v>
      </c>
      <c r="H54">
        <v>672.03</v>
      </c>
      <c r="I54">
        <v>705.63</v>
      </c>
      <c r="J54" s="10">
        <v>43487</v>
      </c>
      <c r="K54" s="10" t="s">
        <v>328</v>
      </c>
      <c r="L54" s="2">
        <v>0.4548611111111111</v>
      </c>
      <c r="M54" t="s">
        <v>36</v>
      </c>
      <c r="N54">
        <v>4.7619047620000003</v>
      </c>
      <c r="O54">
        <v>33.601500000000001</v>
      </c>
      <c r="P54">
        <v>9.4</v>
      </c>
    </row>
    <row r="55" spans="1:16" x14ac:dyDescent="0.2">
      <c r="A55" t="s">
        <v>109</v>
      </c>
      <c r="B55" t="s">
        <v>33</v>
      </c>
      <c r="C55" t="s">
        <v>34</v>
      </c>
      <c r="D55" t="s">
        <v>22</v>
      </c>
      <c r="E55" t="s">
        <v>18</v>
      </c>
      <c r="F55" t="s">
        <v>41</v>
      </c>
      <c r="G55" s="3">
        <v>89.8</v>
      </c>
      <c r="H55">
        <v>898</v>
      </c>
      <c r="I55">
        <v>942.9</v>
      </c>
      <c r="J55" s="10">
        <v>43488</v>
      </c>
      <c r="K55" s="10" t="s">
        <v>328</v>
      </c>
      <c r="L55" s="2">
        <v>0.54166666666666663</v>
      </c>
      <c r="M55" t="s">
        <v>24</v>
      </c>
      <c r="N55">
        <v>4.7619047620000003</v>
      </c>
      <c r="O55">
        <v>44.9</v>
      </c>
      <c r="P55">
        <v>5.4</v>
      </c>
    </row>
    <row r="56" spans="1:16" x14ac:dyDescent="0.2">
      <c r="A56" t="s">
        <v>111</v>
      </c>
      <c r="B56" t="s">
        <v>33</v>
      </c>
      <c r="C56" t="s">
        <v>34</v>
      </c>
      <c r="D56" t="s">
        <v>22</v>
      </c>
      <c r="E56" t="s">
        <v>18</v>
      </c>
      <c r="F56" t="s">
        <v>44</v>
      </c>
      <c r="G56" s="3">
        <v>83.77</v>
      </c>
      <c r="H56">
        <v>502.62</v>
      </c>
      <c r="I56">
        <v>527.75</v>
      </c>
      <c r="J56" s="10">
        <v>43488</v>
      </c>
      <c r="K56" s="10" t="s">
        <v>328</v>
      </c>
      <c r="L56" s="2">
        <v>0.50694444444444442</v>
      </c>
      <c r="M56" t="s">
        <v>36</v>
      </c>
      <c r="N56">
        <v>4.7619047620000003</v>
      </c>
      <c r="O56">
        <v>25.131</v>
      </c>
      <c r="P56">
        <v>5.4</v>
      </c>
    </row>
    <row r="57" spans="1:16" x14ac:dyDescent="0.2">
      <c r="A57" t="s">
        <v>112</v>
      </c>
      <c r="B57" t="s">
        <v>15</v>
      </c>
      <c r="C57" t="s">
        <v>16</v>
      </c>
      <c r="D57" t="s">
        <v>22</v>
      </c>
      <c r="E57" t="s">
        <v>30</v>
      </c>
      <c r="F57" t="s">
        <v>28</v>
      </c>
      <c r="G57" s="3">
        <v>98.53</v>
      </c>
      <c r="H57">
        <v>591.17999999999995</v>
      </c>
      <c r="I57">
        <v>620.74</v>
      </c>
      <c r="J57" s="10">
        <v>43488</v>
      </c>
      <c r="K57" s="10" t="s">
        <v>328</v>
      </c>
      <c r="L57" s="2">
        <v>0.47361111111111115</v>
      </c>
      <c r="M57" t="s">
        <v>24</v>
      </c>
      <c r="N57">
        <v>4.7619047620000003</v>
      </c>
      <c r="O57">
        <v>29.559000000000001</v>
      </c>
      <c r="P57">
        <v>4</v>
      </c>
    </row>
    <row r="58" spans="1:16" x14ac:dyDescent="0.2">
      <c r="A58" t="s">
        <v>113</v>
      </c>
      <c r="B58" t="s">
        <v>15</v>
      </c>
      <c r="C58" t="s">
        <v>16</v>
      </c>
      <c r="D58" t="s">
        <v>22</v>
      </c>
      <c r="E58" t="s">
        <v>18</v>
      </c>
      <c r="F58" t="s">
        <v>31</v>
      </c>
      <c r="G58" s="3">
        <v>95.95</v>
      </c>
      <c r="H58">
        <v>479.75</v>
      </c>
      <c r="I58">
        <v>503.74</v>
      </c>
      <c r="J58" s="10">
        <v>43488</v>
      </c>
      <c r="K58" s="10" t="s">
        <v>328</v>
      </c>
      <c r="L58" s="2">
        <v>0.59791666666666665</v>
      </c>
      <c r="M58" t="s">
        <v>36</v>
      </c>
      <c r="N58">
        <v>4.7619047620000003</v>
      </c>
      <c r="O58">
        <v>23.987500000000001</v>
      </c>
      <c r="P58">
        <v>8.8000000000000007</v>
      </c>
    </row>
    <row r="59" spans="1:16" x14ac:dyDescent="0.2">
      <c r="A59" t="s">
        <v>114</v>
      </c>
      <c r="B59" t="s">
        <v>33</v>
      </c>
      <c r="C59" t="s">
        <v>34</v>
      </c>
      <c r="D59" t="s">
        <v>17</v>
      </c>
      <c r="E59" t="s">
        <v>30</v>
      </c>
      <c r="F59" t="s">
        <v>31</v>
      </c>
      <c r="G59" s="3">
        <v>99.96</v>
      </c>
      <c r="H59">
        <v>699.72</v>
      </c>
      <c r="I59">
        <v>734.71</v>
      </c>
      <c r="J59" s="10">
        <v>43488</v>
      </c>
      <c r="K59" s="10" t="s">
        <v>328</v>
      </c>
      <c r="L59" s="2">
        <v>0.43958333333333338</v>
      </c>
      <c r="M59" t="s">
        <v>20</v>
      </c>
      <c r="N59">
        <v>4.7619047620000003</v>
      </c>
      <c r="O59">
        <v>34.985999999999997</v>
      </c>
      <c r="P59">
        <v>6.1</v>
      </c>
    </row>
    <row r="60" spans="1:16" x14ac:dyDescent="0.2">
      <c r="A60" t="s">
        <v>115</v>
      </c>
      <c r="B60" t="s">
        <v>15</v>
      </c>
      <c r="C60" t="s">
        <v>16</v>
      </c>
      <c r="D60" t="s">
        <v>17</v>
      </c>
      <c r="E60" t="s">
        <v>30</v>
      </c>
      <c r="F60" t="s">
        <v>41</v>
      </c>
      <c r="G60" s="3">
        <v>78.77</v>
      </c>
      <c r="H60">
        <v>787.7</v>
      </c>
      <c r="I60">
        <v>827.09</v>
      </c>
      <c r="J60" s="10">
        <v>43489</v>
      </c>
      <c r="K60" s="10" t="s">
        <v>328</v>
      </c>
      <c r="L60" s="2">
        <v>0.41944444444444445</v>
      </c>
      <c r="M60" t="s">
        <v>20</v>
      </c>
      <c r="N60">
        <v>4.7619047620000003</v>
      </c>
      <c r="O60">
        <v>39.384999999999998</v>
      </c>
      <c r="P60">
        <v>6.4</v>
      </c>
    </row>
    <row r="61" spans="1:16" x14ac:dyDescent="0.2">
      <c r="A61" t="s">
        <v>117</v>
      </c>
      <c r="B61" t="s">
        <v>15</v>
      </c>
      <c r="C61" t="s">
        <v>16</v>
      </c>
      <c r="D61" t="s">
        <v>22</v>
      </c>
      <c r="E61" t="s">
        <v>30</v>
      </c>
      <c r="F61" t="s">
        <v>19</v>
      </c>
      <c r="G61" s="3">
        <v>86.68</v>
      </c>
      <c r="H61">
        <v>693.44</v>
      </c>
      <c r="I61">
        <v>728.11</v>
      </c>
      <c r="J61" s="10">
        <v>43489</v>
      </c>
      <c r="K61" s="10" t="s">
        <v>328</v>
      </c>
      <c r="L61" s="2">
        <v>0.75277777777777777</v>
      </c>
      <c r="M61" t="s">
        <v>24</v>
      </c>
      <c r="N61">
        <v>4.7619047620000003</v>
      </c>
      <c r="O61">
        <v>34.671999999999997</v>
      </c>
      <c r="P61">
        <v>7.2</v>
      </c>
    </row>
    <row r="62" spans="1:16" x14ac:dyDescent="0.2">
      <c r="A62" t="s">
        <v>118</v>
      </c>
      <c r="B62" t="s">
        <v>26</v>
      </c>
      <c r="C62" t="s">
        <v>27</v>
      </c>
      <c r="D62" t="s">
        <v>17</v>
      </c>
      <c r="E62" t="s">
        <v>30</v>
      </c>
      <c r="F62" t="s">
        <v>23</v>
      </c>
      <c r="G62" s="3">
        <v>75.88</v>
      </c>
      <c r="H62">
        <v>531.16</v>
      </c>
      <c r="I62">
        <v>557.72</v>
      </c>
      <c r="J62" s="10">
        <v>43489</v>
      </c>
      <c r="K62" s="10" t="s">
        <v>328</v>
      </c>
      <c r="L62" s="2">
        <v>0.44305555555555554</v>
      </c>
      <c r="M62" t="s">
        <v>36</v>
      </c>
      <c r="N62">
        <v>4.7619047620000003</v>
      </c>
      <c r="O62">
        <v>26.558</v>
      </c>
      <c r="P62">
        <v>8.9</v>
      </c>
    </row>
    <row r="63" spans="1:16" x14ac:dyDescent="0.2">
      <c r="A63" t="s">
        <v>119</v>
      </c>
      <c r="B63" t="s">
        <v>26</v>
      </c>
      <c r="C63" t="s">
        <v>27</v>
      </c>
      <c r="D63" t="s">
        <v>17</v>
      </c>
      <c r="E63" t="s">
        <v>18</v>
      </c>
      <c r="F63" t="s">
        <v>41</v>
      </c>
      <c r="G63" s="3">
        <v>76.599999999999994</v>
      </c>
      <c r="H63">
        <v>766</v>
      </c>
      <c r="I63">
        <v>804.3</v>
      </c>
      <c r="J63" s="10">
        <v>43489</v>
      </c>
      <c r="K63" s="10" t="s">
        <v>328</v>
      </c>
      <c r="L63" s="2">
        <v>0.75694444444444453</v>
      </c>
      <c r="M63" t="s">
        <v>36</v>
      </c>
      <c r="N63">
        <v>4.7619047620000003</v>
      </c>
      <c r="O63">
        <v>38.299999999999997</v>
      </c>
      <c r="P63">
        <v>6</v>
      </c>
    </row>
    <row r="64" spans="1:16" x14ac:dyDescent="0.2">
      <c r="A64" t="s">
        <v>120</v>
      </c>
      <c r="B64" t="s">
        <v>33</v>
      </c>
      <c r="C64" t="s">
        <v>34</v>
      </c>
      <c r="D64" t="s">
        <v>22</v>
      </c>
      <c r="E64" t="s">
        <v>30</v>
      </c>
      <c r="F64" t="s">
        <v>31</v>
      </c>
      <c r="G64" s="3">
        <v>90.5</v>
      </c>
      <c r="H64">
        <v>905</v>
      </c>
      <c r="I64">
        <v>950.25</v>
      </c>
      <c r="J64" s="10">
        <v>43490</v>
      </c>
      <c r="K64" s="10" t="s">
        <v>328</v>
      </c>
      <c r="L64" s="2">
        <v>0.57500000000000007</v>
      </c>
      <c r="M64" t="s">
        <v>20</v>
      </c>
      <c r="N64">
        <v>4.7619047620000003</v>
      </c>
      <c r="O64">
        <v>45.25</v>
      </c>
      <c r="P64">
        <v>8.1</v>
      </c>
    </row>
    <row r="65" spans="1:16" x14ac:dyDescent="0.2">
      <c r="A65" t="s">
        <v>122</v>
      </c>
      <c r="B65" t="s">
        <v>33</v>
      </c>
      <c r="C65" t="s">
        <v>34</v>
      </c>
      <c r="D65" t="s">
        <v>22</v>
      </c>
      <c r="E65" t="s">
        <v>18</v>
      </c>
      <c r="F65" t="s">
        <v>41</v>
      </c>
      <c r="G65" s="3">
        <v>70.19</v>
      </c>
      <c r="H65">
        <v>631.71</v>
      </c>
      <c r="I65">
        <v>663.3</v>
      </c>
      <c r="J65" s="10">
        <v>43490</v>
      </c>
      <c r="K65" s="10" t="s">
        <v>328</v>
      </c>
      <c r="L65" s="2">
        <v>0.56805555555555554</v>
      </c>
      <c r="M65" t="s">
        <v>20</v>
      </c>
      <c r="N65">
        <v>4.7619047620000003</v>
      </c>
      <c r="O65">
        <v>31.5855</v>
      </c>
      <c r="P65">
        <v>6.7</v>
      </c>
    </row>
    <row r="66" spans="1:16" x14ac:dyDescent="0.2">
      <c r="A66" t="s">
        <v>123</v>
      </c>
      <c r="B66" t="s">
        <v>26</v>
      </c>
      <c r="C66" t="s">
        <v>27</v>
      </c>
      <c r="D66" t="s">
        <v>22</v>
      </c>
      <c r="E66" t="s">
        <v>30</v>
      </c>
      <c r="F66" t="s">
        <v>31</v>
      </c>
      <c r="G66" s="3">
        <v>69.37</v>
      </c>
      <c r="H66">
        <v>624.33000000000004</v>
      </c>
      <c r="I66">
        <v>655.55</v>
      </c>
      <c r="J66" s="10">
        <v>43491</v>
      </c>
      <c r="K66" s="10" t="s">
        <v>328</v>
      </c>
      <c r="L66" s="2">
        <v>0.80138888888888893</v>
      </c>
      <c r="M66" t="s">
        <v>36</v>
      </c>
      <c r="N66">
        <v>4.7619047620000003</v>
      </c>
      <c r="O66">
        <v>31.2165</v>
      </c>
      <c r="P66">
        <v>4</v>
      </c>
    </row>
    <row r="67" spans="1:16" x14ac:dyDescent="0.2">
      <c r="A67" t="s">
        <v>125</v>
      </c>
      <c r="B67" t="s">
        <v>26</v>
      </c>
      <c r="C67" t="s">
        <v>27</v>
      </c>
      <c r="D67" t="s">
        <v>17</v>
      </c>
      <c r="E67" t="s">
        <v>30</v>
      </c>
      <c r="F67" t="s">
        <v>23</v>
      </c>
      <c r="G67" s="3">
        <v>87.08</v>
      </c>
      <c r="H67">
        <v>609.55999999999995</v>
      </c>
      <c r="I67">
        <v>640.04</v>
      </c>
      <c r="J67" s="10">
        <v>43491</v>
      </c>
      <c r="K67" s="10" t="s">
        <v>328</v>
      </c>
      <c r="L67" s="2">
        <v>0.63680555555555551</v>
      </c>
      <c r="M67" t="s">
        <v>20</v>
      </c>
      <c r="N67">
        <v>4.7619047620000003</v>
      </c>
      <c r="O67">
        <v>30.478000000000002</v>
      </c>
      <c r="P67">
        <v>5.5</v>
      </c>
    </row>
    <row r="68" spans="1:16" x14ac:dyDescent="0.2">
      <c r="A68" t="s">
        <v>126</v>
      </c>
      <c r="B68" t="s">
        <v>33</v>
      </c>
      <c r="C68" t="s">
        <v>34</v>
      </c>
      <c r="D68" t="s">
        <v>22</v>
      </c>
      <c r="E68" t="s">
        <v>18</v>
      </c>
      <c r="F68" t="s">
        <v>19</v>
      </c>
      <c r="G68" s="3">
        <v>54.07</v>
      </c>
      <c r="H68">
        <v>486.63</v>
      </c>
      <c r="I68">
        <v>510.96</v>
      </c>
      <c r="J68" s="10">
        <v>43492</v>
      </c>
      <c r="K68" s="10" t="s">
        <v>328</v>
      </c>
      <c r="L68" s="2">
        <v>0.62152777777777779</v>
      </c>
      <c r="M68" t="s">
        <v>36</v>
      </c>
      <c r="N68">
        <v>4.7619047620000003</v>
      </c>
      <c r="O68">
        <v>24.331499999999998</v>
      </c>
      <c r="P68">
        <v>9.5</v>
      </c>
    </row>
    <row r="69" spans="1:16" x14ac:dyDescent="0.2">
      <c r="A69" t="s">
        <v>128</v>
      </c>
      <c r="B69" t="s">
        <v>33</v>
      </c>
      <c r="C69" t="s">
        <v>34</v>
      </c>
      <c r="D69" t="s">
        <v>17</v>
      </c>
      <c r="E69" t="s">
        <v>18</v>
      </c>
      <c r="F69" t="s">
        <v>28</v>
      </c>
      <c r="G69" s="3">
        <v>90.24</v>
      </c>
      <c r="H69">
        <v>541.44000000000005</v>
      </c>
      <c r="I69">
        <v>568.51</v>
      </c>
      <c r="J69" s="10">
        <v>43492</v>
      </c>
      <c r="K69" s="10" t="s">
        <v>328</v>
      </c>
      <c r="L69" s="2">
        <v>0.47013888888888888</v>
      </c>
      <c r="M69" t="s">
        <v>20</v>
      </c>
      <c r="N69">
        <v>4.7619047620000003</v>
      </c>
      <c r="O69">
        <v>27.071999999999999</v>
      </c>
      <c r="P69">
        <v>6.2</v>
      </c>
    </row>
    <row r="70" spans="1:16" x14ac:dyDescent="0.2">
      <c r="A70" t="s">
        <v>129</v>
      </c>
      <c r="B70" t="s">
        <v>15</v>
      </c>
      <c r="C70" t="s">
        <v>16</v>
      </c>
      <c r="D70" t="s">
        <v>17</v>
      </c>
      <c r="E70" t="s">
        <v>30</v>
      </c>
      <c r="F70" t="s">
        <v>28</v>
      </c>
      <c r="G70" s="3">
        <v>81.709999999999994</v>
      </c>
      <c r="H70">
        <v>490.26</v>
      </c>
      <c r="I70">
        <v>514.77</v>
      </c>
      <c r="J70" s="10">
        <v>43492</v>
      </c>
      <c r="K70" s="10" t="s">
        <v>328</v>
      </c>
      <c r="L70" s="2">
        <v>0.60833333333333328</v>
      </c>
      <c r="M70" t="s">
        <v>24</v>
      </c>
      <c r="N70">
        <v>4.7619047620000003</v>
      </c>
      <c r="O70">
        <v>24.513000000000002</v>
      </c>
      <c r="P70">
        <v>8</v>
      </c>
    </row>
    <row r="71" spans="1:16" x14ac:dyDescent="0.2">
      <c r="A71" t="s">
        <v>130</v>
      </c>
      <c r="B71" t="s">
        <v>26</v>
      </c>
      <c r="C71" t="s">
        <v>27</v>
      </c>
      <c r="D71" t="s">
        <v>17</v>
      </c>
      <c r="E71" t="s">
        <v>18</v>
      </c>
      <c r="F71" t="s">
        <v>44</v>
      </c>
      <c r="G71" s="3">
        <v>49.01</v>
      </c>
      <c r="H71">
        <v>490.1</v>
      </c>
      <c r="I71">
        <v>514.61</v>
      </c>
      <c r="J71" s="10">
        <v>43492</v>
      </c>
      <c r="K71" s="10" t="s">
        <v>328</v>
      </c>
      <c r="L71" s="2">
        <v>0.44722222222222219</v>
      </c>
      <c r="M71" t="s">
        <v>24</v>
      </c>
      <c r="N71">
        <v>4.7619047620000003</v>
      </c>
      <c r="O71">
        <v>24.504999999999999</v>
      </c>
      <c r="P71">
        <v>4.2</v>
      </c>
    </row>
    <row r="72" spans="1:16" x14ac:dyDescent="0.2">
      <c r="A72" t="s">
        <v>131</v>
      </c>
      <c r="B72" t="s">
        <v>26</v>
      </c>
      <c r="C72" t="s">
        <v>27</v>
      </c>
      <c r="D72" t="s">
        <v>22</v>
      </c>
      <c r="E72" t="s">
        <v>30</v>
      </c>
      <c r="F72" t="s">
        <v>41</v>
      </c>
      <c r="G72" s="3">
        <v>78.069999999999993</v>
      </c>
      <c r="H72">
        <v>702.63</v>
      </c>
      <c r="I72">
        <v>737.76</v>
      </c>
      <c r="J72" s="10">
        <v>43493</v>
      </c>
      <c r="K72" s="10" t="s">
        <v>328</v>
      </c>
      <c r="L72" s="2">
        <v>0.52986111111111112</v>
      </c>
      <c r="M72" t="s">
        <v>20</v>
      </c>
      <c r="N72">
        <v>4.7619047620000003</v>
      </c>
      <c r="O72">
        <v>35.131500000000003</v>
      </c>
      <c r="P72">
        <v>4.5</v>
      </c>
    </row>
    <row r="73" spans="1:16" x14ac:dyDescent="0.2">
      <c r="A73" t="s">
        <v>133</v>
      </c>
      <c r="B73" t="s">
        <v>33</v>
      </c>
      <c r="C73" t="s">
        <v>34</v>
      </c>
      <c r="D73" t="s">
        <v>17</v>
      </c>
      <c r="E73" t="s">
        <v>18</v>
      </c>
      <c r="F73" t="s">
        <v>41</v>
      </c>
      <c r="G73" s="3">
        <v>80.97</v>
      </c>
      <c r="H73">
        <v>647.76</v>
      </c>
      <c r="I73">
        <v>680.15</v>
      </c>
      <c r="J73" s="10">
        <v>43493</v>
      </c>
      <c r="K73" s="10" t="s">
        <v>328</v>
      </c>
      <c r="L73" s="2">
        <v>0.54513888888888895</v>
      </c>
      <c r="M73" t="s">
        <v>20</v>
      </c>
      <c r="N73">
        <v>4.7619047620000003</v>
      </c>
      <c r="O73">
        <v>32.387999999999998</v>
      </c>
      <c r="P73">
        <v>9.3000000000000007</v>
      </c>
    </row>
    <row r="74" spans="1:16" x14ac:dyDescent="0.2">
      <c r="A74" t="s">
        <v>134</v>
      </c>
      <c r="B74" t="s">
        <v>26</v>
      </c>
      <c r="C74" t="s">
        <v>27</v>
      </c>
      <c r="D74" t="s">
        <v>22</v>
      </c>
      <c r="E74" t="s">
        <v>18</v>
      </c>
      <c r="F74" t="s">
        <v>31</v>
      </c>
      <c r="G74" s="3">
        <v>72.11</v>
      </c>
      <c r="H74">
        <v>648.99</v>
      </c>
      <c r="I74">
        <v>681.44</v>
      </c>
      <c r="J74" s="10">
        <v>43493</v>
      </c>
      <c r="K74" s="10" t="s">
        <v>328</v>
      </c>
      <c r="L74" s="2">
        <v>0.57847222222222217</v>
      </c>
      <c r="M74" t="s">
        <v>24</v>
      </c>
      <c r="N74">
        <v>4.7619047620000003</v>
      </c>
      <c r="O74">
        <v>32.4495</v>
      </c>
      <c r="P74">
        <v>7.7</v>
      </c>
    </row>
    <row r="75" spans="1:16" x14ac:dyDescent="0.2">
      <c r="A75" t="s">
        <v>135</v>
      </c>
      <c r="B75" t="s">
        <v>26</v>
      </c>
      <c r="C75" t="s">
        <v>27</v>
      </c>
      <c r="D75" t="s">
        <v>17</v>
      </c>
      <c r="E75" t="s">
        <v>30</v>
      </c>
      <c r="F75" t="s">
        <v>31</v>
      </c>
      <c r="G75" s="3">
        <v>99.16</v>
      </c>
      <c r="H75">
        <v>793.28</v>
      </c>
      <c r="I75">
        <v>832.94</v>
      </c>
      <c r="J75" s="10">
        <v>43493</v>
      </c>
      <c r="K75" s="10" t="s">
        <v>328</v>
      </c>
      <c r="L75" s="2">
        <v>0.74097222222222225</v>
      </c>
      <c r="M75" t="s">
        <v>24</v>
      </c>
      <c r="N75">
        <v>4.7619047620000003</v>
      </c>
      <c r="O75">
        <v>39.664000000000001</v>
      </c>
      <c r="P75">
        <v>4.2</v>
      </c>
    </row>
    <row r="76" spans="1:16" x14ac:dyDescent="0.2">
      <c r="A76" t="s">
        <v>136</v>
      </c>
      <c r="B76" t="s">
        <v>26</v>
      </c>
      <c r="C76" t="s">
        <v>27</v>
      </c>
      <c r="D76" t="s">
        <v>22</v>
      </c>
      <c r="E76" t="s">
        <v>30</v>
      </c>
      <c r="F76" t="s">
        <v>31</v>
      </c>
      <c r="G76" s="3">
        <v>75.37</v>
      </c>
      <c r="H76">
        <v>602.96</v>
      </c>
      <c r="I76">
        <v>633.11</v>
      </c>
      <c r="J76" s="10">
        <v>43493</v>
      </c>
      <c r="K76" s="10" t="s">
        <v>328</v>
      </c>
      <c r="L76" s="2">
        <v>0.65694444444444444</v>
      </c>
      <c r="M76" t="s">
        <v>24</v>
      </c>
      <c r="N76">
        <v>4.7619047620000003</v>
      </c>
      <c r="O76">
        <v>30.148</v>
      </c>
      <c r="P76">
        <v>8.4</v>
      </c>
    </row>
    <row r="77" spans="1:16" x14ac:dyDescent="0.2">
      <c r="A77" t="s">
        <v>137</v>
      </c>
      <c r="B77" t="s">
        <v>15</v>
      </c>
      <c r="C77" t="s">
        <v>16</v>
      </c>
      <c r="D77" t="s">
        <v>17</v>
      </c>
      <c r="E77" t="s">
        <v>30</v>
      </c>
      <c r="F77" t="s">
        <v>19</v>
      </c>
      <c r="G77" s="3">
        <v>83.24</v>
      </c>
      <c r="H77">
        <v>749.16</v>
      </c>
      <c r="I77">
        <v>786.62</v>
      </c>
      <c r="J77" s="10">
        <v>43494</v>
      </c>
      <c r="K77" s="10" t="s">
        <v>328</v>
      </c>
      <c r="L77" s="2">
        <v>0.49722222222222223</v>
      </c>
      <c r="M77" t="s">
        <v>24</v>
      </c>
      <c r="N77">
        <v>4.7619047620000003</v>
      </c>
      <c r="O77">
        <v>37.457999999999998</v>
      </c>
      <c r="P77">
        <v>7.4</v>
      </c>
    </row>
    <row r="78" spans="1:16" x14ac:dyDescent="0.2">
      <c r="A78" t="s">
        <v>139</v>
      </c>
      <c r="B78" t="s">
        <v>26</v>
      </c>
      <c r="C78" t="s">
        <v>27</v>
      </c>
      <c r="D78" t="s">
        <v>17</v>
      </c>
      <c r="E78" t="s">
        <v>18</v>
      </c>
      <c r="F78" t="s">
        <v>28</v>
      </c>
      <c r="G78" s="3">
        <v>84.05</v>
      </c>
      <c r="H78">
        <v>504.3</v>
      </c>
      <c r="I78">
        <v>529.52</v>
      </c>
      <c r="J78" s="10">
        <v>43494</v>
      </c>
      <c r="K78" s="10" t="s">
        <v>328</v>
      </c>
      <c r="L78" s="2">
        <v>0.45</v>
      </c>
      <c r="M78" t="s">
        <v>24</v>
      </c>
      <c r="N78">
        <v>4.7619047620000003</v>
      </c>
      <c r="O78">
        <v>25.215</v>
      </c>
      <c r="P78">
        <v>7.7</v>
      </c>
    </row>
    <row r="79" spans="1:16" x14ac:dyDescent="0.2">
      <c r="A79" t="s">
        <v>140</v>
      </c>
      <c r="B79" t="s">
        <v>33</v>
      </c>
      <c r="C79" t="s">
        <v>34</v>
      </c>
      <c r="D79" t="s">
        <v>17</v>
      </c>
      <c r="E79" t="s">
        <v>30</v>
      </c>
      <c r="F79" t="s">
        <v>23</v>
      </c>
      <c r="G79" s="3">
        <v>58.76</v>
      </c>
      <c r="H79">
        <v>587.6</v>
      </c>
      <c r="I79">
        <v>616.98</v>
      </c>
      <c r="J79" s="10">
        <v>43494</v>
      </c>
      <c r="K79" s="10" t="s">
        <v>328</v>
      </c>
      <c r="L79" s="2">
        <v>0.60138888888888886</v>
      </c>
      <c r="M79" t="s">
        <v>36</v>
      </c>
      <c r="N79">
        <v>4.7619047620000003</v>
      </c>
      <c r="O79">
        <v>29.38</v>
      </c>
      <c r="P79">
        <v>9</v>
      </c>
    </row>
    <row r="80" spans="1:16" x14ac:dyDescent="0.2">
      <c r="A80" t="s">
        <v>141</v>
      </c>
      <c r="B80" t="s">
        <v>33</v>
      </c>
      <c r="C80" t="s">
        <v>34</v>
      </c>
      <c r="D80" t="s">
        <v>17</v>
      </c>
      <c r="E80" t="s">
        <v>18</v>
      </c>
      <c r="F80" t="s">
        <v>28</v>
      </c>
      <c r="G80" s="3">
        <v>97.03</v>
      </c>
      <c r="H80">
        <v>485.15</v>
      </c>
      <c r="I80">
        <v>509.41</v>
      </c>
      <c r="J80" s="10">
        <v>43495</v>
      </c>
      <c r="K80" s="10" t="s">
        <v>328</v>
      </c>
      <c r="L80" s="2">
        <v>0.68333333333333324</v>
      </c>
      <c r="M80" t="s">
        <v>36</v>
      </c>
      <c r="N80">
        <v>4.7619047620000003</v>
      </c>
      <c r="O80">
        <v>24.2575</v>
      </c>
      <c r="P80">
        <v>9.3000000000000007</v>
      </c>
    </row>
    <row r="81" spans="1:16" x14ac:dyDescent="0.2">
      <c r="A81" t="s">
        <v>143</v>
      </c>
      <c r="B81" t="s">
        <v>33</v>
      </c>
      <c r="C81" t="s">
        <v>34</v>
      </c>
      <c r="D81" t="s">
        <v>22</v>
      </c>
      <c r="E81" t="s">
        <v>18</v>
      </c>
      <c r="F81" t="s">
        <v>28</v>
      </c>
      <c r="G81" s="3">
        <v>98.52</v>
      </c>
      <c r="H81">
        <v>985.2</v>
      </c>
      <c r="I81" s="14">
        <v>1034.46</v>
      </c>
      <c r="J81" s="10">
        <v>43495</v>
      </c>
      <c r="K81" s="10" t="s">
        <v>328</v>
      </c>
      <c r="L81" s="2">
        <v>0.84930555555555554</v>
      </c>
      <c r="M81" t="s">
        <v>36</v>
      </c>
      <c r="N81">
        <v>4.7619047620000003</v>
      </c>
      <c r="O81">
        <v>49.26</v>
      </c>
      <c r="P81">
        <v>4.5</v>
      </c>
    </row>
    <row r="82" spans="1:16" x14ac:dyDescent="0.2">
      <c r="A82" t="s">
        <v>144</v>
      </c>
      <c r="B82" t="s">
        <v>26</v>
      </c>
      <c r="C82" t="s">
        <v>27</v>
      </c>
      <c r="D82" t="s">
        <v>22</v>
      </c>
      <c r="E82" t="s">
        <v>30</v>
      </c>
      <c r="F82" t="s">
        <v>41</v>
      </c>
      <c r="G82" s="3">
        <v>79.930000000000007</v>
      </c>
      <c r="H82">
        <v>479.58</v>
      </c>
      <c r="I82">
        <v>503.56</v>
      </c>
      <c r="J82" s="10">
        <v>43496</v>
      </c>
      <c r="K82" s="10" t="s">
        <v>328</v>
      </c>
      <c r="L82" s="2">
        <v>0.58611111111111114</v>
      </c>
      <c r="M82" t="s">
        <v>20</v>
      </c>
      <c r="N82">
        <v>4.7619047620000003</v>
      </c>
      <c r="O82">
        <v>23.978999999999999</v>
      </c>
      <c r="P82">
        <v>5.5</v>
      </c>
    </row>
    <row r="83" spans="1:16" x14ac:dyDescent="0.2">
      <c r="A83" t="s">
        <v>146</v>
      </c>
      <c r="B83" t="s">
        <v>33</v>
      </c>
      <c r="C83" t="s">
        <v>34</v>
      </c>
      <c r="D83" t="s">
        <v>22</v>
      </c>
      <c r="E83" t="s">
        <v>30</v>
      </c>
      <c r="F83" t="s">
        <v>19</v>
      </c>
      <c r="G83" s="3">
        <v>98.7</v>
      </c>
      <c r="H83">
        <v>789.6</v>
      </c>
      <c r="I83">
        <v>829.08</v>
      </c>
      <c r="J83" s="10">
        <v>43496</v>
      </c>
      <c r="K83" s="10" t="s">
        <v>328</v>
      </c>
      <c r="L83" s="2">
        <v>0.44166666666666665</v>
      </c>
      <c r="M83" t="s">
        <v>36</v>
      </c>
      <c r="N83">
        <v>4.7619047620000003</v>
      </c>
      <c r="O83">
        <v>39.479999999999997</v>
      </c>
      <c r="P83">
        <v>8.5</v>
      </c>
    </row>
    <row r="84" spans="1:16" x14ac:dyDescent="0.2">
      <c r="A84" t="s">
        <v>147</v>
      </c>
      <c r="B84" t="s">
        <v>26</v>
      </c>
      <c r="C84" t="s">
        <v>27</v>
      </c>
      <c r="D84" t="s">
        <v>17</v>
      </c>
      <c r="E84" t="s">
        <v>30</v>
      </c>
      <c r="F84" t="s">
        <v>23</v>
      </c>
      <c r="G84" s="3">
        <v>72.13</v>
      </c>
      <c r="H84">
        <v>721.3</v>
      </c>
      <c r="I84">
        <v>757.37</v>
      </c>
      <c r="J84" s="10">
        <v>43496</v>
      </c>
      <c r="K84" s="10" t="s">
        <v>328</v>
      </c>
      <c r="L84" s="2">
        <v>0.6333333333333333</v>
      </c>
      <c r="M84" t="s">
        <v>24</v>
      </c>
      <c r="N84">
        <v>4.7619047620000003</v>
      </c>
      <c r="O84">
        <v>36.064999999999998</v>
      </c>
      <c r="P84">
        <v>4.2</v>
      </c>
    </row>
    <row r="85" spans="1:16" x14ac:dyDescent="0.2">
      <c r="A85" t="s">
        <v>148</v>
      </c>
      <c r="B85" t="s">
        <v>26</v>
      </c>
      <c r="C85" t="s">
        <v>27</v>
      </c>
      <c r="D85" t="s">
        <v>22</v>
      </c>
      <c r="E85" t="s">
        <v>30</v>
      </c>
      <c r="F85" t="s">
        <v>23</v>
      </c>
      <c r="G85" s="3">
        <v>87.87</v>
      </c>
      <c r="H85">
        <v>790.83</v>
      </c>
      <c r="I85">
        <v>830.37</v>
      </c>
      <c r="J85" s="10">
        <v>43496</v>
      </c>
      <c r="K85" s="10" t="s">
        <v>328</v>
      </c>
      <c r="L85" s="2">
        <v>0.85555555555555562</v>
      </c>
      <c r="M85" t="s">
        <v>36</v>
      </c>
      <c r="N85">
        <v>4.7619047620000003</v>
      </c>
      <c r="O85">
        <v>39.541499999999999</v>
      </c>
      <c r="P85">
        <v>5.6</v>
      </c>
    </row>
    <row r="86" spans="1:16" x14ac:dyDescent="0.2">
      <c r="A86" t="s">
        <v>149</v>
      </c>
      <c r="B86" t="s">
        <v>33</v>
      </c>
      <c r="C86" t="s">
        <v>34</v>
      </c>
      <c r="D86" t="s">
        <v>17</v>
      </c>
      <c r="E86" t="s">
        <v>18</v>
      </c>
      <c r="F86" t="s">
        <v>19</v>
      </c>
      <c r="G86" s="3">
        <v>62.18</v>
      </c>
      <c r="H86">
        <v>621.79999999999995</v>
      </c>
      <c r="I86">
        <v>652.89</v>
      </c>
      <c r="J86" s="10">
        <v>43496</v>
      </c>
      <c r="K86" s="10" t="s">
        <v>328</v>
      </c>
      <c r="L86" s="2">
        <v>0.43958333333333338</v>
      </c>
      <c r="M86" t="s">
        <v>36</v>
      </c>
      <c r="N86">
        <v>4.7619047620000003</v>
      </c>
      <c r="O86">
        <v>31.09</v>
      </c>
      <c r="P86">
        <v>6</v>
      </c>
    </row>
    <row r="87" spans="1:16" x14ac:dyDescent="0.2">
      <c r="A87" t="s">
        <v>150</v>
      </c>
      <c r="B87" t="s">
        <v>33</v>
      </c>
      <c r="C87" t="s">
        <v>34</v>
      </c>
      <c r="D87" t="s">
        <v>22</v>
      </c>
      <c r="E87" t="s">
        <v>18</v>
      </c>
      <c r="F87" t="s">
        <v>44</v>
      </c>
      <c r="G87" s="3">
        <v>80.790000000000006</v>
      </c>
      <c r="H87">
        <v>727.11</v>
      </c>
      <c r="I87">
        <v>763.47</v>
      </c>
      <c r="J87" s="10">
        <v>43497</v>
      </c>
      <c r="K87" s="10" t="s">
        <v>329</v>
      </c>
      <c r="L87" s="2">
        <v>0.85486111111111107</v>
      </c>
      <c r="M87" t="s">
        <v>24</v>
      </c>
      <c r="N87">
        <v>4.7619047620000003</v>
      </c>
      <c r="O87">
        <v>36.355499999999999</v>
      </c>
      <c r="P87">
        <v>9.5</v>
      </c>
    </row>
    <row r="88" spans="1:16" x14ac:dyDescent="0.2">
      <c r="A88" t="s">
        <v>151</v>
      </c>
      <c r="B88" t="s">
        <v>15</v>
      </c>
      <c r="C88" t="s">
        <v>16</v>
      </c>
      <c r="D88" t="s">
        <v>22</v>
      </c>
      <c r="E88" t="s">
        <v>30</v>
      </c>
      <c r="F88" t="s">
        <v>41</v>
      </c>
      <c r="G88" s="3">
        <v>69.52</v>
      </c>
      <c r="H88">
        <v>486.64</v>
      </c>
      <c r="I88">
        <v>510.97</v>
      </c>
      <c r="J88" s="10">
        <v>43497</v>
      </c>
      <c r="K88" s="10" t="s">
        <v>329</v>
      </c>
      <c r="L88" s="2">
        <v>0.63194444444444442</v>
      </c>
      <c r="M88" t="s">
        <v>24</v>
      </c>
      <c r="N88">
        <v>4.7619047620000003</v>
      </c>
      <c r="O88">
        <v>24.332000000000001</v>
      </c>
      <c r="P88">
        <v>8.5</v>
      </c>
    </row>
    <row r="89" spans="1:16" x14ac:dyDescent="0.2">
      <c r="A89" t="s">
        <v>152</v>
      </c>
      <c r="B89" t="s">
        <v>33</v>
      </c>
      <c r="C89" t="s">
        <v>34</v>
      </c>
      <c r="D89" t="s">
        <v>22</v>
      </c>
      <c r="E89" t="s">
        <v>18</v>
      </c>
      <c r="F89" t="s">
        <v>28</v>
      </c>
      <c r="G89" s="3">
        <v>87.48</v>
      </c>
      <c r="H89">
        <v>524.88</v>
      </c>
      <c r="I89">
        <v>551.12</v>
      </c>
      <c r="J89" s="10">
        <v>43497</v>
      </c>
      <c r="K89" s="10" t="s">
        <v>329</v>
      </c>
      <c r="L89" s="2">
        <v>0.77986111111111101</v>
      </c>
      <c r="M89" t="s">
        <v>36</v>
      </c>
      <c r="N89">
        <v>4.7619047620000003</v>
      </c>
      <c r="O89">
        <v>26.244</v>
      </c>
      <c r="P89">
        <v>5.0999999999999996</v>
      </c>
    </row>
    <row r="90" spans="1:16" x14ac:dyDescent="0.2">
      <c r="A90" t="s">
        <v>153</v>
      </c>
      <c r="B90" t="s">
        <v>26</v>
      </c>
      <c r="C90" t="s">
        <v>27</v>
      </c>
      <c r="D90" t="s">
        <v>17</v>
      </c>
      <c r="E90" t="s">
        <v>30</v>
      </c>
      <c r="F90" t="s">
        <v>44</v>
      </c>
      <c r="G90" s="3">
        <v>93.87</v>
      </c>
      <c r="H90">
        <v>750.96</v>
      </c>
      <c r="I90">
        <v>788.51</v>
      </c>
      <c r="J90" s="10">
        <v>43498</v>
      </c>
      <c r="K90" s="10" t="s">
        <v>329</v>
      </c>
      <c r="L90" s="2">
        <v>0.77916666666666667</v>
      </c>
      <c r="M90" t="s">
        <v>24</v>
      </c>
      <c r="N90">
        <v>4.7619047620000003</v>
      </c>
      <c r="O90">
        <v>37.548000000000002</v>
      </c>
      <c r="P90">
        <v>8.3000000000000007</v>
      </c>
    </row>
    <row r="91" spans="1:16" x14ac:dyDescent="0.2">
      <c r="A91" t="s">
        <v>154</v>
      </c>
      <c r="B91" t="s">
        <v>33</v>
      </c>
      <c r="C91" t="s">
        <v>34</v>
      </c>
      <c r="D91" t="s">
        <v>17</v>
      </c>
      <c r="E91" t="s">
        <v>30</v>
      </c>
      <c r="F91" t="s">
        <v>28</v>
      </c>
      <c r="G91" s="3">
        <v>65.97</v>
      </c>
      <c r="H91">
        <v>527.76</v>
      </c>
      <c r="I91">
        <v>554.15</v>
      </c>
      <c r="J91" s="10">
        <v>43498</v>
      </c>
      <c r="K91" s="10" t="s">
        <v>329</v>
      </c>
      <c r="L91" s="2">
        <v>0.8534722222222223</v>
      </c>
      <c r="M91" t="s">
        <v>20</v>
      </c>
      <c r="N91">
        <v>4.7619047620000003</v>
      </c>
      <c r="O91">
        <v>26.388000000000002</v>
      </c>
      <c r="P91">
        <v>8.4</v>
      </c>
    </row>
    <row r="92" spans="1:16" x14ac:dyDescent="0.2">
      <c r="A92" t="s">
        <v>155</v>
      </c>
      <c r="B92" t="s">
        <v>33</v>
      </c>
      <c r="C92" t="s">
        <v>34</v>
      </c>
      <c r="D92" t="s">
        <v>22</v>
      </c>
      <c r="E92" t="s">
        <v>30</v>
      </c>
      <c r="F92" t="s">
        <v>28</v>
      </c>
      <c r="G92" s="3">
        <v>91.4</v>
      </c>
      <c r="H92">
        <v>639.79999999999995</v>
      </c>
      <c r="I92">
        <v>671.79</v>
      </c>
      <c r="J92" s="10">
        <v>43499</v>
      </c>
      <c r="K92" s="10" t="s">
        <v>329</v>
      </c>
      <c r="L92" s="2">
        <v>0.42986111111111108</v>
      </c>
      <c r="M92" t="s">
        <v>20</v>
      </c>
      <c r="N92">
        <v>4.7619047620000003</v>
      </c>
      <c r="O92">
        <v>31.99</v>
      </c>
      <c r="P92">
        <v>9.5</v>
      </c>
    </row>
    <row r="93" spans="1:16" x14ac:dyDescent="0.2">
      <c r="A93" t="s">
        <v>156</v>
      </c>
      <c r="B93" t="s">
        <v>26</v>
      </c>
      <c r="C93" t="s">
        <v>27</v>
      </c>
      <c r="D93" t="s">
        <v>22</v>
      </c>
      <c r="E93" t="s">
        <v>18</v>
      </c>
      <c r="F93" t="s">
        <v>41</v>
      </c>
      <c r="G93" s="3">
        <v>55.07</v>
      </c>
      <c r="H93">
        <v>495.63</v>
      </c>
      <c r="I93">
        <v>520.41</v>
      </c>
      <c r="J93" s="10">
        <v>43499</v>
      </c>
      <c r="K93" s="10" t="s">
        <v>329</v>
      </c>
      <c r="L93" s="2">
        <v>0.56944444444444442</v>
      </c>
      <c r="M93" t="s">
        <v>36</v>
      </c>
      <c r="N93">
        <v>4.7619047620000003</v>
      </c>
      <c r="O93">
        <v>24.781500000000001</v>
      </c>
      <c r="P93">
        <v>10</v>
      </c>
    </row>
    <row r="94" spans="1:16" x14ac:dyDescent="0.2">
      <c r="A94" t="s">
        <v>157</v>
      </c>
      <c r="B94" t="s">
        <v>15</v>
      </c>
      <c r="C94" t="s">
        <v>16</v>
      </c>
      <c r="D94" t="s">
        <v>22</v>
      </c>
      <c r="E94" t="s">
        <v>18</v>
      </c>
      <c r="F94" t="s">
        <v>44</v>
      </c>
      <c r="G94" s="3">
        <v>94.88</v>
      </c>
      <c r="H94">
        <v>664.16</v>
      </c>
      <c r="I94">
        <v>697.37</v>
      </c>
      <c r="J94" s="10">
        <v>43499</v>
      </c>
      <c r="K94" s="10" t="s">
        <v>329</v>
      </c>
      <c r="L94" s="2">
        <v>0.60972222222222217</v>
      </c>
      <c r="M94" t="s">
        <v>20</v>
      </c>
      <c r="N94">
        <v>4.7619047620000003</v>
      </c>
      <c r="O94">
        <v>33.207999999999998</v>
      </c>
      <c r="P94">
        <v>4.2</v>
      </c>
    </row>
    <row r="95" spans="1:16" x14ac:dyDescent="0.2">
      <c r="A95" t="s">
        <v>158</v>
      </c>
      <c r="B95" t="s">
        <v>33</v>
      </c>
      <c r="C95" t="s">
        <v>34</v>
      </c>
      <c r="D95" t="s">
        <v>17</v>
      </c>
      <c r="E95" t="s">
        <v>18</v>
      </c>
      <c r="F95" t="s">
        <v>41</v>
      </c>
      <c r="G95" s="3">
        <v>49.33</v>
      </c>
      <c r="H95">
        <v>493.3</v>
      </c>
      <c r="I95">
        <v>517.97</v>
      </c>
      <c r="J95" s="10">
        <v>43499</v>
      </c>
      <c r="K95" s="10" t="s">
        <v>329</v>
      </c>
      <c r="L95" s="2">
        <v>0.69444444444444453</v>
      </c>
      <c r="M95" t="s">
        <v>24</v>
      </c>
      <c r="N95">
        <v>4.7619047620000003</v>
      </c>
      <c r="O95">
        <v>24.664999999999999</v>
      </c>
      <c r="P95">
        <v>9.4</v>
      </c>
    </row>
    <row r="96" spans="1:16" x14ac:dyDescent="0.2">
      <c r="A96" t="s">
        <v>159</v>
      </c>
      <c r="B96" t="s">
        <v>15</v>
      </c>
      <c r="C96" t="s">
        <v>16</v>
      </c>
      <c r="D96" t="s">
        <v>22</v>
      </c>
      <c r="E96" t="s">
        <v>30</v>
      </c>
      <c r="F96" t="s">
        <v>28</v>
      </c>
      <c r="G96" s="3">
        <v>67.45</v>
      </c>
      <c r="H96">
        <v>674.5</v>
      </c>
      <c r="I96">
        <v>708.23</v>
      </c>
      <c r="J96" s="10">
        <v>43499</v>
      </c>
      <c r="K96" s="10" t="s">
        <v>329</v>
      </c>
      <c r="L96" s="2">
        <v>0.47569444444444442</v>
      </c>
      <c r="M96" t="s">
        <v>36</v>
      </c>
      <c r="N96">
        <v>4.7619047620000003</v>
      </c>
      <c r="O96">
        <v>33.725000000000001</v>
      </c>
      <c r="P96">
        <v>4.2</v>
      </c>
    </row>
    <row r="97" spans="1:16" x14ac:dyDescent="0.2">
      <c r="A97" t="s">
        <v>160</v>
      </c>
      <c r="B97" t="s">
        <v>15</v>
      </c>
      <c r="C97" t="s">
        <v>16</v>
      </c>
      <c r="D97" t="s">
        <v>22</v>
      </c>
      <c r="E97" t="s">
        <v>30</v>
      </c>
      <c r="F97" t="s">
        <v>44</v>
      </c>
      <c r="G97" s="3">
        <v>72.78</v>
      </c>
      <c r="H97">
        <v>727.8</v>
      </c>
      <c r="I97">
        <v>764.19</v>
      </c>
      <c r="J97" s="10">
        <v>43499</v>
      </c>
      <c r="K97" s="10" t="s">
        <v>329</v>
      </c>
      <c r="L97" s="2">
        <v>0.72499999999999998</v>
      </c>
      <c r="M97" t="s">
        <v>20</v>
      </c>
      <c r="N97">
        <v>4.7619047620000003</v>
      </c>
      <c r="O97">
        <v>36.39</v>
      </c>
      <c r="P97">
        <v>7.3</v>
      </c>
    </row>
    <row r="98" spans="1:16" x14ac:dyDescent="0.2">
      <c r="A98" t="s">
        <v>161</v>
      </c>
      <c r="B98" t="s">
        <v>26</v>
      </c>
      <c r="C98" t="s">
        <v>27</v>
      </c>
      <c r="D98" t="s">
        <v>22</v>
      </c>
      <c r="E98" t="s">
        <v>18</v>
      </c>
      <c r="F98" t="s">
        <v>44</v>
      </c>
      <c r="G98" s="3">
        <v>77.680000000000007</v>
      </c>
      <c r="H98">
        <v>699.12</v>
      </c>
      <c r="I98">
        <v>734.08</v>
      </c>
      <c r="J98" s="10">
        <v>43500</v>
      </c>
      <c r="K98" s="10" t="s">
        <v>329</v>
      </c>
      <c r="L98" s="2">
        <v>0.55625000000000002</v>
      </c>
      <c r="M98" t="s">
        <v>36</v>
      </c>
      <c r="N98">
        <v>4.7619047620000003</v>
      </c>
      <c r="O98">
        <v>34.956000000000003</v>
      </c>
      <c r="P98">
        <v>9.8000000000000007</v>
      </c>
    </row>
    <row r="99" spans="1:16" x14ac:dyDescent="0.2">
      <c r="A99" t="s">
        <v>162</v>
      </c>
      <c r="B99" t="s">
        <v>15</v>
      </c>
      <c r="C99" t="s">
        <v>16</v>
      </c>
      <c r="D99" t="s">
        <v>17</v>
      </c>
      <c r="E99" t="s">
        <v>30</v>
      </c>
      <c r="F99" t="s">
        <v>23</v>
      </c>
      <c r="G99" s="3">
        <v>74.58</v>
      </c>
      <c r="H99">
        <v>522.05999999999995</v>
      </c>
      <c r="I99">
        <v>548.16</v>
      </c>
      <c r="J99" s="10">
        <v>43500</v>
      </c>
      <c r="K99" s="10" t="s">
        <v>329</v>
      </c>
      <c r="L99" s="2">
        <v>0.67291666666666661</v>
      </c>
      <c r="M99" t="s">
        <v>24</v>
      </c>
      <c r="N99">
        <v>4.7619047620000003</v>
      </c>
      <c r="O99">
        <v>26.103000000000002</v>
      </c>
      <c r="P99">
        <v>9</v>
      </c>
    </row>
    <row r="100" spans="1:16" x14ac:dyDescent="0.2">
      <c r="A100" t="s">
        <v>163</v>
      </c>
      <c r="B100" t="s">
        <v>33</v>
      </c>
      <c r="C100" t="s">
        <v>34</v>
      </c>
      <c r="D100" t="s">
        <v>22</v>
      </c>
      <c r="E100" t="s">
        <v>18</v>
      </c>
      <c r="F100" t="s">
        <v>31</v>
      </c>
      <c r="G100" s="3">
        <v>68.599999999999994</v>
      </c>
      <c r="H100">
        <v>686</v>
      </c>
      <c r="I100">
        <v>720.3</v>
      </c>
      <c r="J100" s="10">
        <v>43501</v>
      </c>
      <c r="K100" s="10" t="s">
        <v>329</v>
      </c>
      <c r="L100" s="2">
        <v>0.83124999999999993</v>
      </c>
      <c r="M100" t="s">
        <v>20</v>
      </c>
      <c r="N100">
        <v>4.7619047620000003</v>
      </c>
      <c r="O100">
        <v>34.299999999999997</v>
      </c>
      <c r="P100">
        <v>9.1</v>
      </c>
    </row>
    <row r="101" spans="1:16" x14ac:dyDescent="0.2">
      <c r="A101" t="s">
        <v>164</v>
      </c>
      <c r="B101" t="s">
        <v>26</v>
      </c>
      <c r="C101" t="s">
        <v>27</v>
      </c>
      <c r="D101" t="s">
        <v>17</v>
      </c>
      <c r="E101" t="s">
        <v>18</v>
      </c>
      <c r="F101" t="s">
        <v>31</v>
      </c>
      <c r="G101" s="3">
        <v>58.24</v>
      </c>
      <c r="H101">
        <v>524.16</v>
      </c>
      <c r="I101">
        <v>550.37</v>
      </c>
      <c r="J101" s="10">
        <v>43501</v>
      </c>
      <c r="K101" s="10" t="s">
        <v>329</v>
      </c>
      <c r="L101" s="2">
        <v>0.52361111111111114</v>
      </c>
      <c r="M101" t="s">
        <v>20</v>
      </c>
      <c r="N101">
        <v>4.7619047620000003</v>
      </c>
      <c r="O101">
        <v>26.207999999999998</v>
      </c>
      <c r="P101">
        <v>9.6999999999999993</v>
      </c>
    </row>
    <row r="102" spans="1:16" x14ac:dyDescent="0.2">
      <c r="A102" t="s">
        <v>165</v>
      </c>
      <c r="B102" t="s">
        <v>15</v>
      </c>
      <c r="C102" t="s">
        <v>16</v>
      </c>
      <c r="D102" t="s">
        <v>17</v>
      </c>
      <c r="E102" t="s">
        <v>30</v>
      </c>
      <c r="F102" t="s">
        <v>31</v>
      </c>
      <c r="G102" s="3">
        <v>89.6</v>
      </c>
      <c r="H102">
        <v>716.8</v>
      </c>
      <c r="I102">
        <v>752.64</v>
      </c>
      <c r="J102" s="10">
        <v>43503</v>
      </c>
      <c r="K102" s="10" t="s">
        <v>329</v>
      </c>
      <c r="L102" s="2">
        <v>0.4777777777777778</v>
      </c>
      <c r="M102" t="s">
        <v>36</v>
      </c>
      <c r="N102">
        <v>4.7619047620000003</v>
      </c>
      <c r="O102">
        <v>35.840000000000003</v>
      </c>
      <c r="P102">
        <v>6.6</v>
      </c>
    </row>
    <row r="103" spans="1:16" x14ac:dyDescent="0.2">
      <c r="A103" t="s">
        <v>166</v>
      </c>
      <c r="B103" t="s">
        <v>26</v>
      </c>
      <c r="C103" t="s">
        <v>27</v>
      </c>
      <c r="D103" t="s">
        <v>17</v>
      </c>
      <c r="E103" t="s">
        <v>30</v>
      </c>
      <c r="F103" t="s">
        <v>23</v>
      </c>
      <c r="G103" s="3">
        <v>79.39</v>
      </c>
      <c r="H103">
        <v>793.9</v>
      </c>
      <c r="I103">
        <v>833.6</v>
      </c>
      <c r="J103" s="10">
        <v>43503</v>
      </c>
      <c r="K103" s="10" t="s">
        <v>329</v>
      </c>
      <c r="L103" s="2">
        <v>0.85</v>
      </c>
      <c r="M103" t="s">
        <v>20</v>
      </c>
      <c r="N103">
        <v>4.7619047620000003</v>
      </c>
      <c r="O103">
        <v>39.695</v>
      </c>
      <c r="P103">
        <v>6.2</v>
      </c>
    </row>
    <row r="104" spans="1:16" x14ac:dyDescent="0.2">
      <c r="A104" t="s">
        <v>167</v>
      </c>
      <c r="B104" t="s">
        <v>26</v>
      </c>
      <c r="C104" t="s">
        <v>27</v>
      </c>
      <c r="D104" t="s">
        <v>22</v>
      </c>
      <c r="E104" t="s">
        <v>18</v>
      </c>
      <c r="F104" t="s">
        <v>28</v>
      </c>
      <c r="G104" s="3">
        <v>54.36</v>
      </c>
      <c r="H104">
        <v>543.6</v>
      </c>
      <c r="I104">
        <v>570.78</v>
      </c>
      <c r="J104" s="10">
        <v>43503</v>
      </c>
      <c r="K104" s="10" t="s">
        <v>329</v>
      </c>
      <c r="L104" s="2">
        <v>0.4777777777777778</v>
      </c>
      <c r="M104" t="s">
        <v>24</v>
      </c>
      <c r="N104">
        <v>4.7619047620000003</v>
      </c>
      <c r="O104">
        <v>27.18</v>
      </c>
      <c r="P104">
        <v>6.1</v>
      </c>
    </row>
    <row r="105" spans="1:16" x14ac:dyDescent="0.2">
      <c r="A105" t="s">
        <v>168</v>
      </c>
      <c r="B105" t="s">
        <v>33</v>
      </c>
      <c r="C105" t="s">
        <v>34</v>
      </c>
      <c r="D105" t="s">
        <v>17</v>
      </c>
      <c r="E105" t="s">
        <v>30</v>
      </c>
      <c r="F105" t="s">
        <v>31</v>
      </c>
      <c r="G105" s="3">
        <v>58.95</v>
      </c>
      <c r="H105">
        <v>589.5</v>
      </c>
      <c r="I105">
        <v>618.98</v>
      </c>
      <c r="J105" s="10">
        <v>43503</v>
      </c>
      <c r="K105" s="10" t="s">
        <v>329</v>
      </c>
      <c r="L105" s="2">
        <v>0.6020833333333333</v>
      </c>
      <c r="M105" t="s">
        <v>36</v>
      </c>
      <c r="N105">
        <v>4.7619047620000003</v>
      </c>
      <c r="O105">
        <v>29.475000000000001</v>
      </c>
      <c r="P105">
        <v>8.1</v>
      </c>
    </row>
    <row r="106" spans="1:16" x14ac:dyDescent="0.2">
      <c r="A106" t="s">
        <v>169</v>
      </c>
      <c r="B106" t="s">
        <v>33</v>
      </c>
      <c r="C106" t="s">
        <v>34</v>
      </c>
      <c r="D106" t="s">
        <v>17</v>
      </c>
      <c r="E106" t="s">
        <v>18</v>
      </c>
      <c r="F106" t="s">
        <v>19</v>
      </c>
      <c r="G106" s="3">
        <v>60.41</v>
      </c>
      <c r="H106">
        <v>483.28</v>
      </c>
      <c r="I106">
        <v>507.44</v>
      </c>
      <c r="J106" s="10">
        <v>43503</v>
      </c>
      <c r="K106" s="10" t="s">
        <v>329</v>
      </c>
      <c r="L106" s="2">
        <v>0.51597222222222217</v>
      </c>
      <c r="M106" t="s">
        <v>36</v>
      </c>
      <c r="N106">
        <v>4.7619047620000003</v>
      </c>
      <c r="O106">
        <v>24.164000000000001</v>
      </c>
      <c r="P106">
        <v>9.6</v>
      </c>
    </row>
    <row r="107" spans="1:16" x14ac:dyDescent="0.2">
      <c r="A107" t="s">
        <v>170</v>
      </c>
      <c r="B107" t="s">
        <v>15</v>
      </c>
      <c r="C107" t="s">
        <v>16</v>
      </c>
      <c r="D107" t="s">
        <v>17</v>
      </c>
      <c r="E107" t="s">
        <v>18</v>
      </c>
      <c r="F107" t="s">
        <v>44</v>
      </c>
      <c r="G107" s="3">
        <v>93.12</v>
      </c>
      <c r="H107">
        <v>744.96</v>
      </c>
      <c r="I107">
        <v>782.21</v>
      </c>
      <c r="J107" s="10">
        <v>43503</v>
      </c>
      <c r="K107" s="10" t="s">
        <v>329</v>
      </c>
      <c r="L107" s="2">
        <v>0.42291666666666666</v>
      </c>
      <c r="M107" t="s">
        <v>20</v>
      </c>
      <c r="N107">
        <v>4.7619047620000003</v>
      </c>
      <c r="O107">
        <v>37.247999999999998</v>
      </c>
      <c r="P107">
        <v>6.8</v>
      </c>
    </row>
    <row r="108" spans="1:16" x14ac:dyDescent="0.2">
      <c r="A108" t="s">
        <v>171</v>
      </c>
      <c r="B108" t="s">
        <v>15</v>
      </c>
      <c r="C108" t="s">
        <v>16</v>
      </c>
      <c r="D108" t="s">
        <v>17</v>
      </c>
      <c r="E108" t="s">
        <v>30</v>
      </c>
      <c r="F108" t="s">
        <v>41</v>
      </c>
      <c r="G108" s="3">
        <v>86.31</v>
      </c>
      <c r="H108">
        <v>604.16999999999996</v>
      </c>
      <c r="I108">
        <v>634.38</v>
      </c>
      <c r="J108" s="10">
        <v>43504</v>
      </c>
      <c r="K108" s="10" t="s">
        <v>329</v>
      </c>
      <c r="L108" s="2">
        <v>0.44236111111111115</v>
      </c>
      <c r="M108" t="s">
        <v>36</v>
      </c>
      <c r="N108">
        <v>4.7619047620000003</v>
      </c>
      <c r="O108">
        <v>30.208500000000001</v>
      </c>
      <c r="P108">
        <v>5.3</v>
      </c>
    </row>
    <row r="109" spans="1:16" x14ac:dyDescent="0.2">
      <c r="A109" t="s">
        <v>172</v>
      </c>
      <c r="B109" t="s">
        <v>26</v>
      </c>
      <c r="C109" t="s">
        <v>27</v>
      </c>
      <c r="D109" t="s">
        <v>17</v>
      </c>
      <c r="E109" t="s">
        <v>18</v>
      </c>
      <c r="F109" t="s">
        <v>41</v>
      </c>
      <c r="G109" s="3">
        <v>90.28</v>
      </c>
      <c r="H109">
        <v>812.52</v>
      </c>
      <c r="I109">
        <v>853.15</v>
      </c>
      <c r="J109" s="10">
        <v>43504</v>
      </c>
      <c r="K109" s="10" t="s">
        <v>329</v>
      </c>
      <c r="L109" s="2">
        <v>0.46875</v>
      </c>
      <c r="M109" t="s">
        <v>36</v>
      </c>
      <c r="N109">
        <v>4.7619047620000003</v>
      </c>
      <c r="O109">
        <v>40.625999999999998</v>
      </c>
      <c r="P109">
        <v>7.2</v>
      </c>
    </row>
    <row r="110" spans="1:16" x14ac:dyDescent="0.2">
      <c r="A110" t="s">
        <v>173</v>
      </c>
      <c r="B110" t="s">
        <v>15</v>
      </c>
      <c r="C110" t="s">
        <v>16</v>
      </c>
      <c r="D110" t="s">
        <v>17</v>
      </c>
      <c r="E110" t="s">
        <v>30</v>
      </c>
      <c r="F110" t="s">
        <v>19</v>
      </c>
      <c r="G110" s="3">
        <v>98.98</v>
      </c>
      <c r="H110">
        <v>989.8</v>
      </c>
      <c r="I110" s="14">
        <v>1039.29</v>
      </c>
      <c r="J110" s="10">
        <v>43504</v>
      </c>
      <c r="K110" s="10" t="s">
        <v>329</v>
      </c>
      <c r="L110" s="2">
        <v>0.68055555555555547</v>
      </c>
      <c r="M110" t="s">
        <v>24</v>
      </c>
      <c r="N110">
        <v>4.7619047620000003</v>
      </c>
      <c r="O110">
        <v>49.49</v>
      </c>
      <c r="P110">
        <v>8.6999999999999993</v>
      </c>
    </row>
    <row r="111" spans="1:16" x14ac:dyDescent="0.2">
      <c r="A111" t="s">
        <v>174</v>
      </c>
      <c r="B111" t="s">
        <v>33</v>
      </c>
      <c r="C111" t="s">
        <v>34</v>
      </c>
      <c r="D111" t="s">
        <v>22</v>
      </c>
      <c r="E111" t="s">
        <v>18</v>
      </c>
      <c r="F111" t="s">
        <v>19</v>
      </c>
      <c r="G111" s="3">
        <v>97.21</v>
      </c>
      <c r="H111">
        <v>972.1</v>
      </c>
      <c r="I111" s="14">
        <v>1020.71</v>
      </c>
      <c r="J111" s="10">
        <v>43504</v>
      </c>
      <c r="K111" s="10" t="s">
        <v>329</v>
      </c>
      <c r="L111" s="2">
        <v>0.54166666666666663</v>
      </c>
      <c r="M111" t="s">
        <v>24</v>
      </c>
      <c r="N111">
        <v>4.7619047620000003</v>
      </c>
      <c r="O111">
        <v>48.604999999999997</v>
      </c>
      <c r="P111">
        <v>8.6999999999999993</v>
      </c>
    </row>
    <row r="112" spans="1:16" x14ac:dyDescent="0.2">
      <c r="A112" t="s">
        <v>175</v>
      </c>
      <c r="B112" t="s">
        <v>33</v>
      </c>
      <c r="C112" t="s">
        <v>34</v>
      </c>
      <c r="D112" t="s">
        <v>17</v>
      </c>
      <c r="E112" t="s">
        <v>30</v>
      </c>
      <c r="F112" t="s">
        <v>31</v>
      </c>
      <c r="G112" s="3">
        <v>84.61</v>
      </c>
      <c r="H112">
        <v>846.1</v>
      </c>
      <c r="I112">
        <v>888.41</v>
      </c>
      <c r="J112" s="10">
        <v>43505</v>
      </c>
      <c r="K112" s="10" t="s">
        <v>329</v>
      </c>
      <c r="L112" s="2">
        <v>0.79027777777777775</v>
      </c>
      <c r="M112" t="s">
        <v>24</v>
      </c>
      <c r="N112">
        <v>4.7619047620000003</v>
      </c>
      <c r="O112">
        <v>42.305</v>
      </c>
      <c r="P112">
        <v>8.8000000000000007</v>
      </c>
    </row>
    <row r="113" spans="1:16" x14ac:dyDescent="0.2">
      <c r="A113" t="s">
        <v>176</v>
      </c>
      <c r="B113" t="s">
        <v>33</v>
      </c>
      <c r="C113" t="s">
        <v>34</v>
      </c>
      <c r="D113" t="s">
        <v>22</v>
      </c>
      <c r="E113" t="s">
        <v>18</v>
      </c>
      <c r="F113" t="s">
        <v>23</v>
      </c>
      <c r="G113" s="3">
        <v>78.13</v>
      </c>
      <c r="H113">
        <v>781.3</v>
      </c>
      <c r="I113">
        <v>820.37</v>
      </c>
      <c r="J113" s="10">
        <v>43506</v>
      </c>
      <c r="K113" s="10" t="s">
        <v>329</v>
      </c>
      <c r="L113" s="2">
        <v>0.86875000000000002</v>
      </c>
      <c r="M113" t="s">
        <v>20</v>
      </c>
      <c r="N113">
        <v>4.7619047620000003</v>
      </c>
      <c r="O113">
        <v>39.064999999999998</v>
      </c>
      <c r="P113">
        <v>4.4000000000000004</v>
      </c>
    </row>
    <row r="114" spans="1:16" x14ac:dyDescent="0.2">
      <c r="A114" t="s">
        <v>177</v>
      </c>
      <c r="B114" t="s">
        <v>33</v>
      </c>
      <c r="C114" t="s">
        <v>34</v>
      </c>
      <c r="D114" t="s">
        <v>22</v>
      </c>
      <c r="E114" t="s">
        <v>18</v>
      </c>
      <c r="F114" t="s">
        <v>19</v>
      </c>
      <c r="G114" s="3">
        <v>73.38</v>
      </c>
      <c r="H114">
        <v>513.66</v>
      </c>
      <c r="I114">
        <v>539.34</v>
      </c>
      <c r="J114" s="10">
        <v>43506</v>
      </c>
      <c r="K114" s="10" t="s">
        <v>329</v>
      </c>
      <c r="L114" s="2">
        <v>0.5805555555555556</v>
      </c>
      <c r="M114" t="s">
        <v>20</v>
      </c>
      <c r="N114">
        <v>4.7619047620000003</v>
      </c>
      <c r="O114">
        <v>25.683</v>
      </c>
      <c r="P114">
        <v>9.5</v>
      </c>
    </row>
    <row r="115" spans="1:16" x14ac:dyDescent="0.2">
      <c r="A115" t="s">
        <v>178</v>
      </c>
      <c r="B115" t="s">
        <v>33</v>
      </c>
      <c r="C115" t="s">
        <v>34</v>
      </c>
      <c r="D115" t="s">
        <v>17</v>
      </c>
      <c r="E115" t="s">
        <v>30</v>
      </c>
      <c r="F115" t="s">
        <v>19</v>
      </c>
      <c r="G115" s="3">
        <v>62.12</v>
      </c>
      <c r="H115">
        <v>621.20000000000005</v>
      </c>
      <c r="I115">
        <v>652.26</v>
      </c>
      <c r="J115" s="10">
        <v>43507</v>
      </c>
      <c r="K115" s="10" t="s">
        <v>329</v>
      </c>
      <c r="L115" s="2">
        <v>0.67986111111111114</v>
      </c>
      <c r="M115" t="s">
        <v>20</v>
      </c>
      <c r="N115">
        <v>4.7619047620000003</v>
      </c>
      <c r="O115">
        <v>31.06</v>
      </c>
      <c r="P115">
        <v>5.9</v>
      </c>
    </row>
    <row r="116" spans="1:16" x14ac:dyDescent="0.2">
      <c r="A116" t="s">
        <v>179</v>
      </c>
      <c r="B116" t="s">
        <v>26</v>
      </c>
      <c r="C116" t="s">
        <v>27</v>
      </c>
      <c r="D116" t="s">
        <v>17</v>
      </c>
      <c r="E116" t="s">
        <v>18</v>
      </c>
      <c r="F116" t="s">
        <v>31</v>
      </c>
      <c r="G116" s="3">
        <v>84.09</v>
      </c>
      <c r="H116">
        <v>756.81</v>
      </c>
      <c r="I116">
        <v>794.65</v>
      </c>
      <c r="J116" s="10">
        <v>43507</v>
      </c>
      <c r="K116" s="10" t="s">
        <v>329</v>
      </c>
      <c r="L116" s="2">
        <v>0.45416666666666666</v>
      </c>
      <c r="M116" t="s">
        <v>20</v>
      </c>
      <c r="N116">
        <v>4.7619047620000003</v>
      </c>
      <c r="O116">
        <v>37.840499999999999</v>
      </c>
      <c r="P116">
        <v>8</v>
      </c>
    </row>
    <row r="117" spans="1:16" x14ac:dyDescent="0.2">
      <c r="A117" t="s">
        <v>180</v>
      </c>
      <c r="B117" t="s">
        <v>33</v>
      </c>
      <c r="C117" t="s">
        <v>34</v>
      </c>
      <c r="D117" t="s">
        <v>17</v>
      </c>
      <c r="E117" t="s">
        <v>30</v>
      </c>
      <c r="F117" t="s">
        <v>28</v>
      </c>
      <c r="G117" s="3">
        <v>89.2</v>
      </c>
      <c r="H117">
        <v>892</v>
      </c>
      <c r="I117">
        <v>936.6</v>
      </c>
      <c r="J117" s="10">
        <v>43507</v>
      </c>
      <c r="K117" s="10" t="s">
        <v>329</v>
      </c>
      <c r="L117" s="2">
        <v>0.65416666666666667</v>
      </c>
      <c r="M117" t="s">
        <v>24</v>
      </c>
      <c r="N117">
        <v>4.7619047620000003</v>
      </c>
      <c r="O117">
        <v>44.6</v>
      </c>
      <c r="P117">
        <v>4.4000000000000004</v>
      </c>
    </row>
    <row r="118" spans="1:16" x14ac:dyDescent="0.2">
      <c r="A118" t="s">
        <v>181</v>
      </c>
      <c r="B118" t="s">
        <v>26</v>
      </c>
      <c r="C118" t="s">
        <v>27</v>
      </c>
      <c r="D118" t="s">
        <v>22</v>
      </c>
      <c r="E118" t="s">
        <v>18</v>
      </c>
      <c r="F118" t="s">
        <v>28</v>
      </c>
      <c r="G118" s="3">
        <v>77.2</v>
      </c>
      <c r="H118">
        <v>772</v>
      </c>
      <c r="I118">
        <v>810.6</v>
      </c>
      <c r="J118" s="10">
        <v>43507</v>
      </c>
      <c r="K118" s="10" t="s">
        <v>329</v>
      </c>
      <c r="L118" s="2">
        <v>0.44305555555555554</v>
      </c>
      <c r="M118" t="s">
        <v>24</v>
      </c>
      <c r="N118">
        <v>4.7619047620000003</v>
      </c>
      <c r="O118">
        <v>38.6</v>
      </c>
      <c r="P118">
        <v>5.6</v>
      </c>
    </row>
    <row r="119" spans="1:16" x14ac:dyDescent="0.2">
      <c r="A119" t="s">
        <v>182</v>
      </c>
      <c r="B119" t="s">
        <v>26</v>
      </c>
      <c r="C119" t="s">
        <v>27</v>
      </c>
      <c r="D119" t="s">
        <v>17</v>
      </c>
      <c r="E119" t="s">
        <v>30</v>
      </c>
      <c r="F119" t="s">
        <v>19</v>
      </c>
      <c r="G119" s="3">
        <v>94.87</v>
      </c>
      <c r="H119">
        <v>758.96</v>
      </c>
      <c r="I119">
        <v>796.91</v>
      </c>
      <c r="J119" s="10">
        <v>43508</v>
      </c>
      <c r="K119" s="10" t="s">
        <v>329</v>
      </c>
      <c r="L119" s="2">
        <v>0.54027777777777775</v>
      </c>
      <c r="M119" t="s">
        <v>36</v>
      </c>
      <c r="N119">
        <v>4.7619047620000003</v>
      </c>
      <c r="O119">
        <v>37.948</v>
      </c>
      <c r="P119">
        <v>8.6999999999999993</v>
      </c>
    </row>
    <row r="120" spans="1:16" x14ac:dyDescent="0.2">
      <c r="A120" t="s">
        <v>183</v>
      </c>
      <c r="B120" t="s">
        <v>26</v>
      </c>
      <c r="C120" t="s">
        <v>27</v>
      </c>
      <c r="D120" t="s">
        <v>22</v>
      </c>
      <c r="E120" t="s">
        <v>30</v>
      </c>
      <c r="F120" t="s">
        <v>44</v>
      </c>
      <c r="G120" s="3">
        <v>60.38</v>
      </c>
      <c r="H120">
        <v>603.79999999999995</v>
      </c>
      <c r="I120">
        <v>633.99</v>
      </c>
      <c r="J120" s="10">
        <v>43508</v>
      </c>
      <c r="K120" s="10" t="s">
        <v>329</v>
      </c>
      <c r="L120" s="2">
        <v>0.67986111111111114</v>
      </c>
      <c r="M120" t="s">
        <v>20</v>
      </c>
      <c r="N120">
        <v>4.7619047620000003</v>
      </c>
      <c r="O120">
        <v>30.19</v>
      </c>
      <c r="P120">
        <v>6</v>
      </c>
    </row>
    <row r="121" spans="1:16" x14ac:dyDescent="0.2">
      <c r="A121" t="s">
        <v>184</v>
      </c>
      <c r="B121" t="s">
        <v>33</v>
      </c>
      <c r="C121" t="s">
        <v>34</v>
      </c>
      <c r="D121" t="s">
        <v>22</v>
      </c>
      <c r="E121" t="s">
        <v>18</v>
      </c>
      <c r="F121" t="s">
        <v>28</v>
      </c>
      <c r="G121" s="3">
        <v>87.1</v>
      </c>
      <c r="H121">
        <v>871</v>
      </c>
      <c r="I121">
        <v>914.55</v>
      </c>
      <c r="J121" s="10">
        <v>43508</v>
      </c>
      <c r="K121" s="10" t="s">
        <v>329</v>
      </c>
      <c r="L121" s="2">
        <v>0.61458333333333337</v>
      </c>
      <c r="M121" t="s">
        <v>24</v>
      </c>
      <c r="N121">
        <v>4.7619047620000003</v>
      </c>
      <c r="O121">
        <v>43.55</v>
      </c>
      <c r="P121">
        <v>9.9</v>
      </c>
    </row>
    <row r="122" spans="1:16" x14ac:dyDescent="0.2">
      <c r="A122" t="s">
        <v>185</v>
      </c>
      <c r="B122" t="s">
        <v>15</v>
      </c>
      <c r="C122" t="s">
        <v>16</v>
      </c>
      <c r="D122" t="s">
        <v>17</v>
      </c>
      <c r="E122" t="s">
        <v>18</v>
      </c>
      <c r="F122" t="s">
        <v>23</v>
      </c>
      <c r="G122" s="3">
        <v>99.56</v>
      </c>
      <c r="H122">
        <v>796.48</v>
      </c>
      <c r="I122">
        <v>836.3</v>
      </c>
      <c r="J122" s="10">
        <v>43510</v>
      </c>
      <c r="K122" s="10" t="s">
        <v>329</v>
      </c>
      <c r="L122" s="2">
        <v>0.7104166666666667</v>
      </c>
      <c r="M122" t="s">
        <v>24</v>
      </c>
      <c r="N122">
        <v>4.7619047620000003</v>
      </c>
      <c r="O122">
        <v>39.823999999999998</v>
      </c>
      <c r="P122">
        <v>5.2</v>
      </c>
    </row>
    <row r="123" spans="1:16" x14ac:dyDescent="0.2">
      <c r="A123" t="s">
        <v>187</v>
      </c>
      <c r="B123" t="s">
        <v>26</v>
      </c>
      <c r="C123" t="s">
        <v>27</v>
      </c>
      <c r="D123" t="s">
        <v>17</v>
      </c>
      <c r="E123" t="s">
        <v>18</v>
      </c>
      <c r="F123" t="s">
        <v>19</v>
      </c>
      <c r="G123" s="3">
        <v>72.84</v>
      </c>
      <c r="H123">
        <v>509.88</v>
      </c>
      <c r="I123">
        <v>535.37</v>
      </c>
      <c r="J123" s="10">
        <v>43511</v>
      </c>
      <c r="K123" s="10" t="s">
        <v>329</v>
      </c>
      <c r="L123" s="2">
        <v>0.53055555555555556</v>
      </c>
      <c r="M123" t="s">
        <v>20</v>
      </c>
      <c r="N123">
        <v>4.7619047620000003</v>
      </c>
      <c r="O123">
        <v>25.494</v>
      </c>
      <c r="P123">
        <v>8.4</v>
      </c>
    </row>
    <row r="124" spans="1:16" x14ac:dyDescent="0.2">
      <c r="A124" t="s">
        <v>189</v>
      </c>
      <c r="B124" t="s">
        <v>15</v>
      </c>
      <c r="C124" t="s">
        <v>16</v>
      </c>
      <c r="D124" t="s">
        <v>17</v>
      </c>
      <c r="E124" t="s">
        <v>18</v>
      </c>
      <c r="F124" t="s">
        <v>44</v>
      </c>
      <c r="G124" s="3">
        <v>69.959999999999994</v>
      </c>
      <c r="H124">
        <v>559.67999999999995</v>
      </c>
      <c r="I124">
        <v>587.66</v>
      </c>
      <c r="J124" s="10">
        <v>43511</v>
      </c>
      <c r="K124" s="10" t="s">
        <v>329</v>
      </c>
      <c r="L124" s="2">
        <v>0.7090277777777777</v>
      </c>
      <c r="M124" t="s">
        <v>24</v>
      </c>
      <c r="N124">
        <v>4.7619047620000003</v>
      </c>
      <c r="O124">
        <v>27.984000000000002</v>
      </c>
      <c r="P124">
        <v>6.4</v>
      </c>
    </row>
    <row r="125" spans="1:16" x14ac:dyDescent="0.2">
      <c r="A125" t="s">
        <v>190</v>
      </c>
      <c r="B125" t="s">
        <v>26</v>
      </c>
      <c r="C125" t="s">
        <v>27</v>
      </c>
      <c r="D125" t="s">
        <v>22</v>
      </c>
      <c r="E125" t="s">
        <v>18</v>
      </c>
      <c r="F125" t="s">
        <v>31</v>
      </c>
      <c r="G125" s="3">
        <v>76.900000000000006</v>
      </c>
      <c r="H125">
        <v>538.29999999999995</v>
      </c>
      <c r="I125">
        <v>565.22</v>
      </c>
      <c r="J125" s="10">
        <v>43511</v>
      </c>
      <c r="K125" s="10" t="s">
        <v>329</v>
      </c>
      <c r="L125" s="2">
        <v>0.84791666666666676</v>
      </c>
      <c r="M125" t="s">
        <v>20</v>
      </c>
      <c r="N125">
        <v>4.7619047620000003</v>
      </c>
      <c r="O125">
        <v>26.914999999999999</v>
      </c>
      <c r="P125">
        <v>7.7</v>
      </c>
    </row>
    <row r="126" spans="1:16" x14ac:dyDescent="0.2">
      <c r="A126" t="s">
        <v>191</v>
      </c>
      <c r="B126" t="s">
        <v>33</v>
      </c>
      <c r="C126" t="s">
        <v>34</v>
      </c>
      <c r="D126" t="s">
        <v>22</v>
      </c>
      <c r="E126" t="s">
        <v>18</v>
      </c>
      <c r="F126" t="s">
        <v>19</v>
      </c>
      <c r="G126" s="3">
        <v>99.3</v>
      </c>
      <c r="H126">
        <v>993</v>
      </c>
      <c r="I126" s="14">
        <v>1042.6500000000001</v>
      </c>
      <c r="J126" s="10">
        <v>43511</v>
      </c>
      <c r="K126" s="10" t="s">
        <v>329</v>
      </c>
      <c r="L126" s="2">
        <v>0.62013888888888891</v>
      </c>
      <c r="M126" t="s">
        <v>24</v>
      </c>
      <c r="N126">
        <v>4.7619047620000003</v>
      </c>
      <c r="O126">
        <v>49.65</v>
      </c>
      <c r="P126">
        <v>6.6</v>
      </c>
    </row>
    <row r="127" spans="1:16" x14ac:dyDescent="0.2">
      <c r="A127" t="s">
        <v>192</v>
      </c>
      <c r="B127" t="s">
        <v>26</v>
      </c>
      <c r="C127" t="s">
        <v>27</v>
      </c>
      <c r="D127" t="s">
        <v>22</v>
      </c>
      <c r="E127" t="s">
        <v>18</v>
      </c>
      <c r="F127" t="s">
        <v>28</v>
      </c>
      <c r="G127" s="3">
        <v>77.400000000000006</v>
      </c>
      <c r="H127">
        <v>696.6</v>
      </c>
      <c r="I127">
        <v>731.43</v>
      </c>
      <c r="J127" s="10">
        <v>43511</v>
      </c>
      <c r="K127" s="10" t="s">
        <v>329</v>
      </c>
      <c r="L127" s="2">
        <v>0.59375</v>
      </c>
      <c r="M127" t="s">
        <v>24</v>
      </c>
      <c r="N127">
        <v>4.7619047620000003</v>
      </c>
      <c r="O127">
        <v>34.83</v>
      </c>
      <c r="P127">
        <v>4.5</v>
      </c>
    </row>
    <row r="128" spans="1:16" x14ac:dyDescent="0.2">
      <c r="A128" t="s">
        <v>193</v>
      </c>
      <c r="B128" t="s">
        <v>26</v>
      </c>
      <c r="C128" t="s">
        <v>27</v>
      </c>
      <c r="D128" t="s">
        <v>17</v>
      </c>
      <c r="E128" t="s">
        <v>18</v>
      </c>
      <c r="F128" t="s">
        <v>23</v>
      </c>
      <c r="G128" s="3">
        <v>88.25</v>
      </c>
      <c r="H128">
        <v>794.25</v>
      </c>
      <c r="I128">
        <v>833.96</v>
      </c>
      <c r="J128" s="10">
        <v>43511</v>
      </c>
      <c r="K128" s="10" t="s">
        <v>329</v>
      </c>
      <c r="L128" s="2">
        <v>0.86875000000000002</v>
      </c>
      <c r="M128" t="s">
        <v>24</v>
      </c>
      <c r="N128">
        <v>4.7619047620000003</v>
      </c>
      <c r="O128">
        <v>39.712499999999999</v>
      </c>
      <c r="P128">
        <v>7.6</v>
      </c>
    </row>
    <row r="129" spans="1:16" x14ac:dyDescent="0.2">
      <c r="A129" t="s">
        <v>194</v>
      </c>
      <c r="B129" t="s">
        <v>26</v>
      </c>
      <c r="C129" t="s">
        <v>27</v>
      </c>
      <c r="D129" t="s">
        <v>17</v>
      </c>
      <c r="E129" t="s">
        <v>30</v>
      </c>
      <c r="F129" t="s">
        <v>41</v>
      </c>
      <c r="G129" s="3">
        <v>51.91</v>
      </c>
      <c r="H129">
        <v>519.1</v>
      </c>
      <c r="I129">
        <v>545.05999999999995</v>
      </c>
      <c r="J129" s="10">
        <v>43512</v>
      </c>
      <c r="K129" s="10" t="s">
        <v>329</v>
      </c>
      <c r="L129" s="2">
        <v>0.51458333333333328</v>
      </c>
      <c r="M129" t="s">
        <v>20</v>
      </c>
      <c r="N129">
        <v>4.7619047620000003</v>
      </c>
      <c r="O129">
        <v>25.954999999999998</v>
      </c>
      <c r="P129">
        <v>8.1999999999999993</v>
      </c>
    </row>
    <row r="130" spans="1:16" x14ac:dyDescent="0.2">
      <c r="A130" t="s">
        <v>196</v>
      </c>
      <c r="B130" t="s">
        <v>33</v>
      </c>
      <c r="C130" t="s">
        <v>34</v>
      </c>
      <c r="D130" t="s">
        <v>22</v>
      </c>
      <c r="E130" t="s">
        <v>18</v>
      </c>
      <c r="F130" t="s">
        <v>19</v>
      </c>
      <c r="G130" s="3">
        <v>97.79</v>
      </c>
      <c r="H130">
        <v>684.53</v>
      </c>
      <c r="I130">
        <v>718.76</v>
      </c>
      <c r="J130" s="10">
        <v>43512</v>
      </c>
      <c r="K130" s="10" t="s">
        <v>329</v>
      </c>
      <c r="L130" s="2">
        <v>0.72916666666666663</v>
      </c>
      <c r="M130" t="s">
        <v>36</v>
      </c>
      <c r="N130">
        <v>4.7619047620000003</v>
      </c>
      <c r="O130">
        <v>34.226500000000001</v>
      </c>
      <c r="P130">
        <v>4.9000000000000004</v>
      </c>
    </row>
    <row r="131" spans="1:16" x14ac:dyDescent="0.2">
      <c r="A131" t="s">
        <v>197</v>
      </c>
      <c r="B131" t="s">
        <v>26</v>
      </c>
      <c r="C131" t="s">
        <v>27</v>
      </c>
      <c r="D131" t="s">
        <v>22</v>
      </c>
      <c r="E131" t="s">
        <v>30</v>
      </c>
      <c r="F131" t="s">
        <v>23</v>
      </c>
      <c r="G131" s="3">
        <v>87.45</v>
      </c>
      <c r="H131">
        <v>524.70000000000005</v>
      </c>
      <c r="I131">
        <v>550.94000000000005</v>
      </c>
      <c r="J131" s="10">
        <v>43513</v>
      </c>
      <c r="K131" s="10" t="s">
        <v>329</v>
      </c>
      <c r="L131" s="2">
        <v>0.61111111111111105</v>
      </c>
      <c r="M131" t="s">
        <v>24</v>
      </c>
      <c r="N131">
        <v>4.7619047620000003</v>
      </c>
      <c r="O131">
        <v>26.234999999999999</v>
      </c>
      <c r="P131">
        <v>8.8000000000000007</v>
      </c>
    </row>
    <row r="132" spans="1:16" x14ac:dyDescent="0.2">
      <c r="A132" t="s">
        <v>199</v>
      </c>
      <c r="B132" t="s">
        <v>15</v>
      </c>
      <c r="C132" t="s">
        <v>16</v>
      </c>
      <c r="D132" t="s">
        <v>22</v>
      </c>
      <c r="E132" t="s">
        <v>18</v>
      </c>
      <c r="F132" t="s">
        <v>44</v>
      </c>
      <c r="G132" s="3">
        <v>88.79</v>
      </c>
      <c r="H132">
        <v>710.32</v>
      </c>
      <c r="I132">
        <v>745.84</v>
      </c>
      <c r="J132" s="10">
        <v>43513</v>
      </c>
      <c r="K132" s="10" t="s">
        <v>329</v>
      </c>
      <c r="L132" s="2">
        <v>0.71458333333333324</v>
      </c>
      <c r="M132" t="s">
        <v>20</v>
      </c>
      <c r="N132">
        <v>4.7619047620000003</v>
      </c>
      <c r="O132">
        <v>35.515999999999998</v>
      </c>
      <c r="P132">
        <v>4.0999999999999996</v>
      </c>
    </row>
    <row r="133" spans="1:16" x14ac:dyDescent="0.2">
      <c r="A133" t="s">
        <v>200</v>
      </c>
      <c r="B133" t="s">
        <v>15</v>
      </c>
      <c r="C133" t="s">
        <v>16</v>
      </c>
      <c r="D133" t="s">
        <v>22</v>
      </c>
      <c r="E133" t="s">
        <v>30</v>
      </c>
      <c r="F133" t="s">
        <v>28</v>
      </c>
      <c r="G133" s="3">
        <v>80.959999999999994</v>
      </c>
      <c r="H133">
        <v>647.67999999999995</v>
      </c>
      <c r="I133">
        <v>680.06</v>
      </c>
      <c r="J133" s="10">
        <v>43513</v>
      </c>
      <c r="K133" s="10" t="s">
        <v>329</v>
      </c>
      <c r="L133" s="2">
        <v>0.46666666666666662</v>
      </c>
      <c r="M133" t="s">
        <v>24</v>
      </c>
      <c r="N133">
        <v>4.7619047620000003</v>
      </c>
      <c r="O133">
        <v>32.384</v>
      </c>
      <c r="P133">
        <v>7.4</v>
      </c>
    </row>
    <row r="134" spans="1:16" x14ac:dyDescent="0.2">
      <c r="A134" t="s">
        <v>201</v>
      </c>
      <c r="B134" t="s">
        <v>15</v>
      </c>
      <c r="C134" t="s">
        <v>16</v>
      </c>
      <c r="D134" t="s">
        <v>17</v>
      </c>
      <c r="E134" t="s">
        <v>30</v>
      </c>
      <c r="F134" t="s">
        <v>41</v>
      </c>
      <c r="G134" s="3">
        <v>98.09</v>
      </c>
      <c r="H134">
        <v>882.81</v>
      </c>
      <c r="I134">
        <v>926.95</v>
      </c>
      <c r="J134" s="10">
        <v>43513</v>
      </c>
      <c r="K134" s="10" t="s">
        <v>329</v>
      </c>
      <c r="L134" s="2">
        <v>0.82013888888888886</v>
      </c>
      <c r="M134" t="s">
        <v>20</v>
      </c>
      <c r="N134">
        <v>4.7619047620000003</v>
      </c>
      <c r="O134">
        <v>44.140500000000003</v>
      </c>
      <c r="P134">
        <v>9.3000000000000007</v>
      </c>
    </row>
    <row r="135" spans="1:16" x14ac:dyDescent="0.2">
      <c r="A135" t="s">
        <v>202</v>
      </c>
      <c r="B135" t="s">
        <v>15</v>
      </c>
      <c r="C135" t="s">
        <v>16</v>
      </c>
      <c r="D135" t="s">
        <v>22</v>
      </c>
      <c r="E135" t="s">
        <v>18</v>
      </c>
      <c r="F135" t="s">
        <v>19</v>
      </c>
      <c r="G135" s="3">
        <v>88.34</v>
      </c>
      <c r="H135">
        <v>618.38</v>
      </c>
      <c r="I135">
        <v>649.29999999999995</v>
      </c>
      <c r="J135" s="10">
        <v>43514</v>
      </c>
      <c r="K135" s="10" t="s">
        <v>329</v>
      </c>
      <c r="L135" s="2">
        <v>0.56111111111111112</v>
      </c>
      <c r="M135" t="s">
        <v>20</v>
      </c>
      <c r="N135">
        <v>4.7619047620000003</v>
      </c>
      <c r="O135">
        <v>30.919</v>
      </c>
      <c r="P135">
        <v>6.6</v>
      </c>
    </row>
    <row r="136" spans="1:16" x14ac:dyDescent="0.2">
      <c r="A136" t="s">
        <v>204</v>
      </c>
      <c r="B136" t="s">
        <v>15</v>
      </c>
      <c r="C136" t="s">
        <v>16</v>
      </c>
      <c r="D136" t="s">
        <v>22</v>
      </c>
      <c r="E136" t="s">
        <v>30</v>
      </c>
      <c r="F136" t="s">
        <v>23</v>
      </c>
      <c r="G136" s="3">
        <v>69.58</v>
      </c>
      <c r="H136">
        <v>626.22</v>
      </c>
      <c r="I136">
        <v>657.53</v>
      </c>
      <c r="J136" s="10">
        <v>43515</v>
      </c>
      <c r="K136" s="10" t="s">
        <v>329</v>
      </c>
      <c r="L136" s="2">
        <v>0.81805555555555554</v>
      </c>
      <c r="M136" t="s">
        <v>24</v>
      </c>
      <c r="N136">
        <v>4.7619047620000003</v>
      </c>
      <c r="O136">
        <v>31.311</v>
      </c>
      <c r="P136">
        <v>7.8</v>
      </c>
    </row>
    <row r="137" spans="1:16" x14ac:dyDescent="0.2">
      <c r="A137" t="s">
        <v>206</v>
      </c>
      <c r="B137" t="s">
        <v>33</v>
      </c>
      <c r="C137" t="s">
        <v>34</v>
      </c>
      <c r="D137" t="s">
        <v>17</v>
      </c>
      <c r="E137" t="s">
        <v>18</v>
      </c>
      <c r="F137" t="s">
        <v>23</v>
      </c>
      <c r="G137" s="3">
        <v>77.63</v>
      </c>
      <c r="H137">
        <v>698.67</v>
      </c>
      <c r="I137">
        <v>733.6</v>
      </c>
      <c r="J137" s="10">
        <v>43515</v>
      </c>
      <c r="K137" s="10" t="s">
        <v>329</v>
      </c>
      <c r="L137" s="2">
        <v>0.63472222222222219</v>
      </c>
      <c r="M137" t="s">
        <v>36</v>
      </c>
      <c r="N137">
        <v>4.7619047620000003</v>
      </c>
      <c r="O137">
        <v>34.933500000000002</v>
      </c>
      <c r="P137">
        <v>7.2</v>
      </c>
    </row>
    <row r="138" spans="1:16" x14ac:dyDescent="0.2">
      <c r="A138" t="s">
        <v>207</v>
      </c>
      <c r="B138" t="s">
        <v>33</v>
      </c>
      <c r="C138" t="s">
        <v>34</v>
      </c>
      <c r="D138" t="s">
        <v>17</v>
      </c>
      <c r="E138" t="s">
        <v>30</v>
      </c>
      <c r="F138" t="s">
        <v>23</v>
      </c>
      <c r="G138" s="3">
        <v>71.89</v>
      </c>
      <c r="H138">
        <v>575.12</v>
      </c>
      <c r="I138">
        <v>603.88</v>
      </c>
      <c r="J138" s="10">
        <v>43515</v>
      </c>
      <c r="K138" s="10" t="s">
        <v>329</v>
      </c>
      <c r="L138" s="2">
        <v>0.48125000000000001</v>
      </c>
      <c r="M138" t="s">
        <v>36</v>
      </c>
      <c r="N138">
        <v>4.7619047620000003</v>
      </c>
      <c r="O138">
        <v>28.756</v>
      </c>
      <c r="P138">
        <v>5.5</v>
      </c>
    </row>
    <row r="139" spans="1:16" x14ac:dyDescent="0.2">
      <c r="A139" t="s">
        <v>208</v>
      </c>
      <c r="B139" t="s">
        <v>15</v>
      </c>
      <c r="C139" t="s">
        <v>16</v>
      </c>
      <c r="D139" t="s">
        <v>22</v>
      </c>
      <c r="E139" t="s">
        <v>18</v>
      </c>
      <c r="F139" t="s">
        <v>28</v>
      </c>
      <c r="G139" s="3">
        <v>98.66</v>
      </c>
      <c r="H139">
        <v>887.94</v>
      </c>
      <c r="I139">
        <v>932.34</v>
      </c>
      <c r="J139" s="10">
        <v>43515</v>
      </c>
      <c r="K139" s="10" t="s">
        <v>329</v>
      </c>
      <c r="L139" s="2">
        <v>0.62986111111111109</v>
      </c>
      <c r="M139" t="s">
        <v>20</v>
      </c>
      <c r="N139">
        <v>4.7619047620000003</v>
      </c>
      <c r="O139">
        <v>44.396999999999998</v>
      </c>
      <c r="P139">
        <v>8.4</v>
      </c>
    </row>
    <row r="140" spans="1:16" x14ac:dyDescent="0.2">
      <c r="A140" t="s">
        <v>209</v>
      </c>
      <c r="B140" t="s">
        <v>33</v>
      </c>
      <c r="C140" t="s">
        <v>34</v>
      </c>
      <c r="D140" t="s">
        <v>17</v>
      </c>
      <c r="E140" t="s">
        <v>30</v>
      </c>
      <c r="F140" t="s">
        <v>41</v>
      </c>
      <c r="G140" s="3">
        <v>95.49</v>
      </c>
      <c r="H140">
        <v>668.43</v>
      </c>
      <c r="I140">
        <v>701.85</v>
      </c>
      <c r="J140" s="10">
        <v>43518</v>
      </c>
      <c r="K140" s="10" t="s">
        <v>329</v>
      </c>
      <c r="L140" s="2">
        <v>0.76180555555555562</v>
      </c>
      <c r="M140" t="s">
        <v>36</v>
      </c>
      <c r="N140">
        <v>4.7619047620000003</v>
      </c>
      <c r="O140">
        <v>33.421500000000002</v>
      </c>
      <c r="P140">
        <v>8.6999999999999993</v>
      </c>
    </row>
    <row r="141" spans="1:16" x14ac:dyDescent="0.2">
      <c r="A141" t="s">
        <v>211</v>
      </c>
      <c r="B141" t="s">
        <v>26</v>
      </c>
      <c r="C141" t="s">
        <v>27</v>
      </c>
      <c r="D141" t="s">
        <v>17</v>
      </c>
      <c r="E141" t="s">
        <v>18</v>
      </c>
      <c r="F141" t="s">
        <v>19</v>
      </c>
      <c r="G141" s="3">
        <v>54.31</v>
      </c>
      <c r="H141">
        <v>488.79</v>
      </c>
      <c r="I141">
        <v>513.23</v>
      </c>
      <c r="J141" s="10">
        <v>43518</v>
      </c>
      <c r="K141" s="10" t="s">
        <v>329</v>
      </c>
      <c r="L141" s="2">
        <v>0.45069444444444445</v>
      </c>
      <c r="M141" t="s">
        <v>20</v>
      </c>
      <c r="N141">
        <v>4.7619047620000003</v>
      </c>
      <c r="O141">
        <v>24.439499999999999</v>
      </c>
      <c r="P141">
        <v>8.9</v>
      </c>
    </row>
    <row r="142" spans="1:16" x14ac:dyDescent="0.2">
      <c r="A142" t="s">
        <v>212</v>
      </c>
      <c r="B142" t="s">
        <v>26</v>
      </c>
      <c r="C142" t="s">
        <v>27</v>
      </c>
      <c r="D142" t="s">
        <v>22</v>
      </c>
      <c r="E142" t="s">
        <v>18</v>
      </c>
      <c r="F142" t="s">
        <v>23</v>
      </c>
      <c r="G142" s="3">
        <v>75.59</v>
      </c>
      <c r="H142">
        <v>680.31</v>
      </c>
      <c r="I142">
        <v>714.33</v>
      </c>
      <c r="J142" s="10">
        <v>43519</v>
      </c>
      <c r="K142" s="10" t="s">
        <v>329</v>
      </c>
      <c r="L142" s="2">
        <v>0.46666666666666662</v>
      </c>
      <c r="M142" t="s">
        <v>20</v>
      </c>
      <c r="N142">
        <v>4.7619047620000003</v>
      </c>
      <c r="O142">
        <v>34.015500000000003</v>
      </c>
      <c r="P142">
        <v>8</v>
      </c>
    </row>
    <row r="143" spans="1:16" x14ac:dyDescent="0.2">
      <c r="A143" t="s">
        <v>214</v>
      </c>
      <c r="B143" t="s">
        <v>33</v>
      </c>
      <c r="C143" t="s">
        <v>34</v>
      </c>
      <c r="D143" t="s">
        <v>17</v>
      </c>
      <c r="E143" t="s">
        <v>18</v>
      </c>
      <c r="F143" t="s">
        <v>44</v>
      </c>
      <c r="G143" s="3">
        <v>73.56</v>
      </c>
      <c r="H143">
        <v>735.6</v>
      </c>
      <c r="I143">
        <v>772.38</v>
      </c>
      <c r="J143" s="10">
        <v>43520</v>
      </c>
      <c r="K143" s="10" t="s">
        <v>329</v>
      </c>
      <c r="L143" s="2">
        <v>0.48472222222222222</v>
      </c>
      <c r="M143" t="s">
        <v>36</v>
      </c>
      <c r="N143">
        <v>4.7619047620000003</v>
      </c>
      <c r="O143">
        <v>36.78</v>
      </c>
      <c r="P143">
        <v>8</v>
      </c>
    </row>
    <row r="144" spans="1:16" x14ac:dyDescent="0.2">
      <c r="A144" t="s">
        <v>216</v>
      </c>
      <c r="B144" t="s">
        <v>26</v>
      </c>
      <c r="C144" t="s">
        <v>27</v>
      </c>
      <c r="D144" t="s">
        <v>17</v>
      </c>
      <c r="E144" t="s">
        <v>18</v>
      </c>
      <c r="F144" t="s">
        <v>23</v>
      </c>
      <c r="G144" s="3">
        <v>52.79</v>
      </c>
      <c r="H144">
        <v>527.9</v>
      </c>
      <c r="I144">
        <v>554.29999999999995</v>
      </c>
      <c r="J144" s="10">
        <v>43521</v>
      </c>
      <c r="K144" s="10" t="s">
        <v>329</v>
      </c>
      <c r="L144" s="2">
        <v>0.49861111111111112</v>
      </c>
      <c r="M144" t="s">
        <v>36</v>
      </c>
      <c r="N144">
        <v>4.7619047620000003</v>
      </c>
      <c r="O144">
        <v>26.395</v>
      </c>
      <c r="P144">
        <v>10</v>
      </c>
    </row>
    <row r="145" spans="1:16" x14ac:dyDescent="0.2">
      <c r="A145" t="s">
        <v>218</v>
      </c>
      <c r="B145" t="s">
        <v>26</v>
      </c>
      <c r="C145" t="s">
        <v>27</v>
      </c>
      <c r="D145" t="s">
        <v>22</v>
      </c>
      <c r="E145" t="s">
        <v>18</v>
      </c>
      <c r="F145" t="s">
        <v>23</v>
      </c>
      <c r="G145" s="3">
        <v>90.7</v>
      </c>
      <c r="H145">
        <v>544.20000000000005</v>
      </c>
      <c r="I145">
        <v>571.41</v>
      </c>
      <c r="J145" s="10">
        <v>43522</v>
      </c>
      <c r="K145" s="10" t="s">
        <v>329</v>
      </c>
      <c r="L145" s="2">
        <v>0.45277777777777778</v>
      </c>
      <c r="M145" t="s">
        <v>20</v>
      </c>
      <c r="N145">
        <v>4.7619047620000003</v>
      </c>
      <c r="O145">
        <v>27.21</v>
      </c>
      <c r="P145">
        <v>5.3</v>
      </c>
    </row>
    <row r="146" spans="1:16" x14ac:dyDescent="0.2">
      <c r="A146" t="s">
        <v>220</v>
      </c>
      <c r="B146" t="s">
        <v>26</v>
      </c>
      <c r="C146" t="s">
        <v>27</v>
      </c>
      <c r="D146" t="s">
        <v>17</v>
      </c>
      <c r="E146" t="s">
        <v>18</v>
      </c>
      <c r="F146" t="s">
        <v>31</v>
      </c>
      <c r="G146" s="3">
        <v>99.71</v>
      </c>
      <c r="H146">
        <v>598.26</v>
      </c>
      <c r="I146">
        <v>628.16999999999996</v>
      </c>
      <c r="J146" s="10">
        <v>43522</v>
      </c>
      <c r="K146" s="10" t="s">
        <v>329</v>
      </c>
      <c r="L146" s="2">
        <v>0.70277777777777783</v>
      </c>
      <c r="M146" t="s">
        <v>36</v>
      </c>
      <c r="N146">
        <v>4.7619047620000003</v>
      </c>
      <c r="O146">
        <v>29.913</v>
      </c>
      <c r="P146">
        <v>7.9</v>
      </c>
    </row>
    <row r="147" spans="1:16" x14ac:dyDescent="0.2">
      <c r="A147" t="s">
        <v>221</v>
      </c>
      <c r="B147" t="s">
        <v>26</v>
      </c>
      <c r="C147" t="s">
        <v>27</v>
      </c>
      <c r="D147" t="s">
        <v>22</v>
      </c>
      <c r="E147" t="s">
        <v>30</v>
      </c>
      <c r="F147" t="s">
        <v>31</v>
      </c>
      <c r="G147" s="3">
        <v>56.69</v>
      </c>
      <c r="H147">
        <v>510.21</v>
      </c>
      <c r="I147">
        <v>535.72</v>
      </c>
      <c r="J147" s="10">
        <v>43523</v>
      </c>
      <c r="K147" s="10" t="s">
        <v>329</v>
      </c>
      <c r="L147" s="2">
        <v>0.72499999999999998</v>
      </c>
      <c r="M147" t="s">
        <v>24</v>
      </c>
      <c r="N147">
        <v>4.7619047620000003</v>
      </c>
      <c r="O147">
        <v>25.5105</v>
      </c>
      <c r="P147">
        <v>8.4</v>
      </c>
    </row>
    <row r="148" spans="1:16" x14ac:dyDescent="0.2">
      <c r="A148" t="s">
        <v>223</v>
      </c>
      <c r="B148" t="s">
        <v>15</v>
      </c>
      <c r="C148" t="s">
        <v>16</v>
      </c>
      <c r="D148" t="s">
        <v>17</v>
      </c>
      <c r="E148" t="s">
        <v>18</v>
      </c>
      <c r="F148" t="s">
        <v>19</v>
      </c>
      <c r="G148" s="3">
        <v>77.930000000000007</v>
      </c>
      <c r="H148">
        <v>701.37</v>
      </c>
      <c r="I148">
        <v>736.44</v>
      </c>
      <c r="J148" s="10">
        <v>43523</v>
      </c>
      <c r="K148" s="10" t="s">
        <v>329</v>
      </c>
      <c r="L148" s="2">
        <v>0.67361111111111116</v>
      </c>
      <c r="M148" t="s">
        <v>36</v>
      </c>
      <c r="N148">
        <v>4.7619047620000003</v>
      </c>
      <c r="O148">
        <v>35.0685</v>
      </c>
      <c r="P148">
        <v>7.6</v>
      </c>
    </row>
    <row r="149" spans="1:16" x14ac:dyDescent="0.2">
      <c r="A149" t="s">
        <v>224</v>
      </c>
      <c r="B149" t="s">
        <v>33</v>
      </c>
      <c r="C149" t="s">
        <v>34</v>
      </c>
      <c r="D149" t="s">
        <v>17</v>
      </c>
      <c r="E149" t="s">
        <v>18</v>
      </c>
      <c r="F149" t="s">
        <v>28</v>
      </c>
      <c r="G149" s="3">
        <v>94.47</v>
      </c>
      <c r="H149">
        <v>755.76</v>
      </c>
      <c r="I149">
        <v>793.55</v>
      </c>
      <c r="J149" s="10">
        <v>43523</v>
      </c>
      <c r="K149" s="10" t="s">
        <v>329</v>
      </c>
      <c r="L149" s="2">
        <v>0.6333333333333333</v>
      </c>
      <c r="M149" t="s">
        <v>20</v>
      </c>
      <c r="N149">
        <v>4.7619047620000003</v>
      </c>
      <c r="O149">
        <v>37.787999999999997</v>
      </c>
      <c r="P149">
        <v>9.1</v>
      </c>
    </row>
    <row r="150" spans="1:16" x14ac:dyDescent="0.2">
      <c r="A150" t="s">
        <v>225</v>
      </c>
      <c r="B150" t="s">
        <v>33</v>
      </c>
      <c r="C150" t="s">
        <v>34</v>
      </c>
      <c r="D150" t="s">
        <v>22</v>
      </c>
      <c r="E150" t="s">
        <v>18</v>
      </c>
      <c r="F150" t="s">
        <v>31</v>
      </c>
      <c r="G150" s="3">
        <v>85.87</v>
      </c>
      <c r="H150">
        <v>601.09</v>
      </c>
      <c r="I150">
        <v>631.14</v>
      </c>
      <c r="J150" s="10">
        <v>43523</v>
      </c>
      <c r="K150" s="10" t="s">
        <v>329</v>
      </c>
      <c r="L150" s="2">
        <v>0.79236111111111107</v>
      </c>
      <c r="M150" t="s">
        <v>24</v>
      </c>
      <c r="N150">
        <v>4.7619047620000003</v>
      </c>
      <c r="O150">
        <v>30.054500000000001</v>
      </c>
      <c r="P150">
        <v>8</v>
      </c>
    </row>
    <row r="151" spans="1:16" x14ac:dyDescent="0.2">
      <c r="A151" t="s">
        <v>226</v>
      </c>
      <c r="B151" t="s">
        <v>15</v>
      </c>
      <c r="C151" t="s">
        <v>16</v>
      </c>
      <c r="D151" t="s">
        <v>22</v>
      </c>
      <c r="E151" t="s">
        <v>30</v>
      </c>
      <c r="F151" t="s">
        <v>23</v>
      </c>
      <c r="G151" s="3">
        <v>92.6</v>
      </c>
      <c r="H151">
        <v>648.20000000000005</v>
      </c>
      <c r="I151">
        <v>680.61</v>
      </c>
      <c r="J151" s="10">
        <v>43523</v>
      </c>
      <c r="K151" s="10" t="s">
        <v>329</v>
      </c>
      <c r="L151" s="2">
        <v>0.53611111111111109</v>
      </c>
      <c r="M151" t="s">
        <v>24</v>
      </c>
      <c r="N151">
        <v>4.7619047620000003</v>
      </c>
      <c r="O151">
        <v>32.409999999999997</v>
      </c>
      <c r="P151">
        <v>9.3000000000000007</v>
      </c>
    </row>
    <row r="152" spans="1:16" x14ac:dyDescent="0.2">
      <c r="A152" t="s">
        <v>227</v>
      </c>
      <c r="B152" t="s">
        <v>15</v>
      </c>
      <c r="C152" t="s">
        <v>16</v>
      </c>
      <c r="D152" t="s">
        <v>17</v>
      </c>
      <c r="E152" t="s">
        <v>18</v>
      </c>
      <c r="F152" t="s">
        <v>28</v>
      </c>
      <c r="G152" s="3">
        <v>74.44</v>
      </c>
      <c r="H152">
        <v>744.4</v>
      </c>
      <c r="I152">
        <v>781.62</v>
      </c>
      <c r="J152" s="10">
        <v>43523</v>
      </c>
      <c r="K152" s="10" t="s">
        <v>329</v>
      </c>
      <c r="L152" s="2">
        <v>0.4861111111111111</v>
      </c>
      <c r="M152" t="s">
        <v>36</v>
      </c>
      <c r="N152">
        <v>4.7619047620000003</v>
      </c>
      <c r="O152">
        <v>37.22</v>
      </c>
      <c r="P152">
        <v>5.0999999999999996</v>
      </c>
    </row>
    <row r="153" spans="1:16" x14ac:dyDescent="0.2">
      <c r="A153" t="s">
        <v>228</v>
      </c>
      <c r="B153" t="s">
        <v>33</v>
      </c>
      <c r="C153" t="s">
        <v>34</v>
      </c>
      <c r="D153" t="s">
        <v>17</v>
      </c>
      <c r="E153" t="s">
        <v>18</v>
      </c>
      <c r="F153" t="s">
        <v>23</v>
      </c>
      <c r="G153" s="3">
        <v>85.98</v>
      </c>
      <c r="H153">
        <v>687.84</v>
      </c>
      <c r="I153">
        <v>722.23</v>
      </c>
      <c r="J153" s="10">
        <v>43524</v>
      </c>
      <c r="K153" s="10" t="s">
        <v>329</v>
      </c>
      <c r="L153" s="2">
        <v>0.79236111111111107</v>
      </c>
      <c r="M153" t="s">
        <v>20</v>
      </c>
      <c r="N153">
        <v>4.7619047620000003</v>
      </c>
      <c r="O153">
        <v>34.392000000000003</v>
      </c>
      <c r="P153">
        <v>8.1999999999999993</v>
      </c>
    </row>
    <row r="154" spans="1:16" x14ac:dyDescent="0.2">
      <c r="A154" t="s">
        <v>230</v>
      </c>
      <c r="B154" t="s">
        <v>15</v>
      </c>
      <c r="C154" t="s">
        <v>16</v>
      </c>
      <c r="D154" t="s">
        <v>22</v>
      </c>
      <c r="E154" t="s">
        <v>30</v>
      </c>
      <c r="F154" t="s">
        <v>28</v>
      </c>
      <c r="G154" s="3">
        <v>80.62</v>
      </c>
      <c r="H154">
        <v>483.72</v>
      </c>
      <c r="I154">
        <v>507.91</v>
      </c>
      <c r="J154" s="10">
        <v>43524</v>
      </c>
      <c r="K154" s="10" t="s">
        <v>329</v>
      </c>
      <c r="L154" s="2">
        <v>0.84583333333333333</v>
      </c>
      <c r="M154" t="s">
        <v>20</v>
      </c>
      <c r="N154">
        <v>4.7619047620000003</v>
      </c>
      <c r="O154">
        <v>24.186</v>
      </c>
      <c r="P154">
        <v>9.1</v>
      </c>
    </row>
    <row r="155" spans="1:16" x14ac:dyDescent="0.2">
      <c r="A155" t="s">
        <v>231</v>
      </c>
      <c r="B155" t="s">
        <v>33</v>
      </c>
      <c r="C155" t="s">
        <v>34</v>
      </c>
      <c r="D155" t="s">
        <v>17</v>
      </c>
      <c r="E155" t="s">
        <v>30</v>
      </c>
      <c r="F155" t="s">
        <v>19</v>
      </c>
      <c r="G155" s="3">
        <v>78.55</v>
      </c>
      <c r="H155">
        <v>706.95</v>
      </c>
      <c r="I155">
        <v>742.3</v>
      </c>
      <c r="J155" s="10">
        <v>43525</v>
      </c>
      <c r="K155" s="10" t="s">
        <v>330</v>
      </c>
      <c r="L155" s="2">
        <v>0.55694444444444446</v>
      </c>
      <c r="M155" t="s">
        <v>20</v>
      </c>
      <c r="N155">
        <v>4.7619047620000003</v>
      </c>
      <c r="O155">
        <v>35.347499999999997</v>
      </c>
      <c r="P155">
        <v>7.2</v>
      </c>
    </row>
    <row r="156" spans="1:16" x14ac:dyDescent="0.2">
      <c r="A156" t="s">
        <v>232</v>
      </c>
      <c r="B156" t="s">
        <v>26</v>
      </c>
      <c r="C156" t="s">
        <v>27</v>
      </c>
      <c r="D156" t="s">
        <v>22</v>
      </c>
      <c r="E156" t="s">
        <v>30</v>
      </c>
      <c r="F156" t="s">
        <v>19</v>
      </c>
      <c r="G156" s="3">
        <v>81.31</v>
      </c>
      <c r="H156">
        <v>569.16999999999996</v>
      </c>
      <c r="I156">
        <v>597.63</v>
      </c>
      <c r="J156" s="10">
        <v>43525</v>
      </c>
      <c r="K156" s="10" t="s">
        <v>330</v>
      </c>
      <c r="L156" s="2">
        <v>0.8256944444444444</v>
      </c>
      <c r="M156" t="s">
        <v>36</v>
      </c>
      <c r="N156">
        <v>4.7619047620000003</v>
      </c>
      <c r="O156">
        <v>28.458500000000001</v>
      </c>
      <c r="P156">
        <v>6.3</v>
      </c>
    </row>
    <row r="157" spans="1:16" x14ac:dyDescent="0.2">
      <c r="A157" t="s">
        <v>233</v>
      </c>
      <c r="B157" t="s">
        <v>26</v>
      </c>
      <c r="C157" t="s">
        <v>27</v>
      </c>
      <c r="D157" t="s">
        <v>17</v>
      </c>
      <c r="E157" t="s">
        <v>18</v>
      </c>
      <c r="F157" t="s">
        <v>23</v>
      </c>
      <c r="G157" s="3">
        <v>99.73</v>
      </c>
      <c r="H157">
        <v>897.57</v>
      </c>
      <c r="I157">
        <v>942.45</v>
      </c>
      <c r="J157" s="10">
        <v>43526</v>
      </c>
      <c r="K157" s="10" t="s">
        <v>330</v>
      </c>
      <c r="L157" s="2">
        <v>0.8208333333333333</v>
      </c>
      <c r="M157" t="s">
        <v>24</v>
      </c>
      <c r="N157">
        <v>4.7619047620000003</v>
      </c>
      <c r="O157">
        <v>44.878500000000003</v>
      </c>
      <c r="P157">
        <v>6.5</v>
      </c>
    </row>
    <row r="158" spans="1:16" x14ac:dyDescent="0.2">
      <c r="A158" t="s">
        <v>234</v>
      </c>
      <c r="B158" t="s">
        <v>33</v>
      </c>
      <c r="C158" t="s">
        <v>34</v>
      </c>
      <c r="D158" t="s">
        <v>22</v>
      </c>
      <c r="E158" t="s">
        <v>18</v>
      </c>
      <c r="F158" t="s">
        <v>41</v>
      </c>
      <c r="G158" s="3">
        <v>54.55</v>
      </c>
      <c r="H158">
        <v>545.5</v>
      </c>
      <c r="I158">
        <v>572.78</v>
      </c>
      <c r="J158" s="10">
        <v>43526</v>
      </c>
      <c r="K158" s="10" t="s">
        <v>330</v>
      </c>
      <c r="L158" s="2">
        <v>0.47361111111111115</v>
      </c>
      <c r="M158" t="s">
        <v>24</v>
      </c>
      <c r="N158">
        <v>4.7619047620000003</v>
      </c>
      <c r="O158">
        <v>27.274999999999999</v>
      </c>
      <c r="P158">
        <v>7.1</v>
      </c>
    </row>
    <row r="159" spans="1:16" x14ac:dyDescent="0.2">
      <c r="A159" t="s">
        <v>235</v>
      </c>
      <c r="B159" t="s">
        <v>33</v>
      </c>
      <c r="C159" t="s">
        <v>34</v>
      </c>
      <c r="D159" t="s">
        <v>17</v>
      </c>
      <c r="E159" t="s">
        <v>18</v>
      </c>
      <c r="F159" t="s">
        <v>41</v>
      </c>
      <c r="G159" s="3">
        <v>73.98</v>
      </c>
      <c r="H159">
        <v>517.86</v>
      </c>
      <c r="I159">
        <v>543.75</v>
      </c>
      <c r="J159" s="10">
        <v>43526</v>
      </c>
      <c r="K159" s="10" t="s">
        <v>330</v>
      </c>
      <c r="L159" s="2">
        <v>0.6958333333333333</v>
      </c>
      <c r="M159" t="s">
        <v>36</v>
      </c>
      <c r="N159">
        <v>4.7619047620000003</v>
      </c>
      <c r="O159">
        <v>25.893000000000001</v>
      </c>
      <c r="P159">
        <v>4.0999999999999996</v>
      </c>
    </row>
    <row r="160" spans="1:16" x14ac:dyDescent="0.2">
      <c r="A160" t="s">
        <v>236</v>
      </c>
      <c r="B160" t="s">
        <v>26</v>
      </c>
      <c r="C160" t="s">
        <v>27</v>
      </c>
      <c r="D160" t="s">
        <v>22</v>
      </c>
      <c r="E160" t="s">
        <v>18</v>
      </c>
      <c r="F160" t="s">
        <v>44</v>
      </c>
      <c r="G160" s="3">
        <v>88.39</v>
      </c>
      <c r="H160">
        <v>795.51</v>
      </c>
      <c r="I160">
        <v>835.29</v>
      </c>
      <c r="J160" s="10">
        <v>43526</v>
      </c>
      <c r="K160" s="10" t="s">
        <v>330</v>
      </c>
      <c r="L160" s="2">
        <v>0.52777777777777779</v>
      </c>
      <c r="M160" t="s">
        <v>20</v>
      </c>
      <c r="N160">
        <v>4.7619047620000003</v>
      </c>
      <c r="O160">
        <v>39.775500000000001</v>
      </c>
      <c r="P160">
        <v>6.3</v>
      </c>
    </row>
    <row r="161" spans="1:16" x14ac:dyDescent="0.2">
      <c r="A161" t="s">
        <v>237</v>
      </c>
      <c r="B161" t="s">
        <v>33</v>
      </c>
      <c r="C161" t="s">
        <v>34</v>
      </c>
      <c r="D161" t="s">
        <v>22</v>
      </c>
      <c r="E161" t="s">
        <v>30</v>
      </c>
      <c r="F161" t="s">
        <v>31</v>
      </c>
      <c r="G161" s="3">
        <v>85.6</v>
      </c>
      <c r="H161">
        <v>599.20000000000005</v>
      </c>
      <c r="I161">
        <v>629.16</v>
      </c>
      <c r="J161" s="10">
        <v>43526</v>
      </c>
      <c r="K161" s="10" t="s">
        <v>330</v>
      </c>
      <c r="L161" s="2">
        <v>0.57638888888888895</v>
      </c>
      <c r="M161" t="s">
        <v>20</v>
      </c>
      <c r="N161">
        <v>4.7619047620000003</v>
      </c>
      <c r="O161">
        <v>29.96</v>
      </c>
      <c r="P161">
        <v>5.3</v>
      </c>
    </row>
    <row r="162" spans="1:16" x14ac:dyDescent="0.2">
      <c r="A162" t="s">
        <v>238</v>
      </c>
      <c r="B162" t="s">
        <v>26</v>
      </c>
      <c r="C162" t="s">
        <v>27</v>
      </c>
      <c r="D162" t="s">
        <v>17</v>
      </c>
      <c r="E162" t="s">
        <v>18</v>
      </c>
      <c r="F162" t="s">
        <v>44</v>
      </c>
      <c r="G162" s="3">
        <v>97.38</v>
      </c>
      <c r="H162">
        <v>973.8</v>
      </c>
      <c r="I162" s="14">
        <v>1022.49</v>
      </c>
      <c r="J162" s="10">
        <v>43526</v>
      </c>
      <c r="K162" s="10" t="s">
        <v>330</v>
      </c>
      <c r="L162" s="2">
        <v>0.71944444444444444</v>
      </c>
      <c r="M162" t="s">
        <v>36</v>
      </c>
      <c r="N162">
        <v>4.7619047620000003</v>
      </c>
      <c r="O162">
        <v>48.69</v>
      </c>
      <c r="P162">
        <v>4.4000000000000004</v>
      </c>
    </row>
    <row r="163" spans="1:16" x14ac:dyDescent="0.2">
      <c r="A163" t="s">
        <v>239</v>
      </c>
      <c r="B163" t="s">
        <v>33</v>
      </c>
      <c r="C163" t="s">
        <v>34</v>
      </c>
      <c r="D163" t="s">
        <v>22</v>
      </c>
      <c r="E163" t="s">
        <v>30</v>
      </c>
      <c r="F163" t="s">
        <v>23</v>
      </c>
      <c r="G163" s="3">
        <v>81.97</v>
      </c>
      <c r="H163">
        <v>819.7</v>
      </c>
      <c r="I163">
        <v>860.69</v>
      </c>
      <c r="J163" s="10">
        <v>43527</v>
      </c>
      <c r="K163" s="10" t="s">
        <v>330</v>
      </c>
      <c r="L163" s="2">
        <v>0.60416666666666663</v>
      </c>
      <c r="M163" t="s">
        <v>20</v>
      </c>
      <c r="N163">
        <v>4.7619047620000003</v>
      </c>
      <c r="O163">
        <v>40.984999999999999</v>
      </c>
      <c r="P163">
        <v>9.1999999999999993</v>
      </c>
    </row>
    <row r="164" spans="1:16" x14ac:dyDescent="0.2">
      <c r="A164" t="s">
        <v>240</v>
      </c>
      <c r="B164" t="s">
        <v>26</v>
      </c>
      <c r="C164" t="s">
        <v>27</v>
      </c>
      <c r="D164" t="s">
        <v>22</v>
      </c>
      <c r="E164" t="s">
        <v>18</v>
      </c>
      <c r="F164" t="s">
        <v>44</v>
      </c>
      <c r="G164" s="3">
        <v>94.49</v>
      </c>
      <c r="H164">
        <v>755.92</v>
      </c>
      <c r="I164">
        <v>793.72</v>
      </c>
      <c r="J164" s="10">
        <v>43527</v>
      </c>
      <c r="K164" s="10" t="s">
        <v>330</v>
      </c>
      <c r="L164" s="2">
        <v>0.79166666666666663</v>
      </c>
      <c r="M164" t="s">
        <v>36</v>
      </c>
      <c r="N164">
        <v>4.7619047620000003</v>
      </c>
      <c r="O164">
        <v>37.795999999999999</v>
      </c>
      <c r="P164">
        <v>7.5</v>
      </c>
    </row>
    <row r="165" spans="1:16" x14ac:dyDescent="0.2">
      <c r="A165" t="s">
        <v>241</v>
      </c>
      <c r="B165" t="s">
        <v>26</v>
      </c>
      <c r="C165" t="s">
        <v>27</v>
      </c>
      <c r="D165" t="s">
        <v>22</v>
      </c>
      <c r="E165" t="s">
        <v>18</v>
      </c>
      <c r="F165" t="s">
        <v>28</v>
      </c>
      <c r="G165" s="3">
        <v>73.05</v>
      </c>
      <c r="H165">
        <v>730.5</v>
      </c>
      <c r="I165">
        <v>767.03</v>
      </c>
      <c r="J165" s="10">
        <v>43527</v>
      </c>
      <c r="K165" s="10" t="s">
        <v>330</v>
      </c>
      <c r="L165" s="2">
        <v>0.51736111111111105</v>
      </c>
      <c r="M165" t="s">
        <v>24</v>
      </c>
      <c r="N165">
        <v>4.7619047620000003</v>
      </c>
      <c r="O165">
        <v>36.524999999999999</v>
      </c>
      <c r="P165">
        <v>8.6999999999999993</v>
      </c>
    </row>
    <row r="166" spans="1:16" x14ac:dyDescent="0.2">
      <c r="A166" t="s">
        <v>242</v>
      </c>
      <c r="B166" t="s">
        <v>33</v>
      </c>
      <c r="C166" t="s">
        <v>34</v>
      </c>
      <c r="D166" t="s">
        <v>22</v>
      </c>
      <c r="E166" t="s">
        <v>18</v>
      </c>
      <c r="F166" t="s">
        <v>28</v>
      </c>
      <c r="G166" s="3">
        <v>98.7</v>
      </c>
      <c r="H166">
        <v>789.6</v>
      </c>
      <c r="I166">
        <v>829.08</v>
      </c>
      <c r="J166" s="10">
        <v>43528</v>
      </c>
      <c r="K166" s="10" t="s">
        <v>330</v>
      </c>
      <c r="L166" s="2">
        <v>0.86041666666666661</v>
      </c>
      <c r="M166" t="s">
        <v>20</v>
      </c>
      <c r="N166">
        <v>4.7619047620000003</v>
      </c>
      <c r="O166">
        <v>39.479999999999997</v>
      </c>
      <c r="P166">
        <v>7.6</v>
      </c>
    </row>
    <row r="167" spans="1:16" x14ac:dyDescent="0.2">
      <c r="A167" t="s">
        <v>243</v>
      </c>
      <c r="B167" t="s">
        <v>15</v>
      </c>
      <c r="C167" t="s">
        <v>16</v>
      </c>
      <c r="D167" t="s">
        <v>22</v>
      </c>
      <c r="E167" t="s">
        <v>30</v>
      </c>
      <c r="F167" t="s">
        <v>31</v>
      </c>
      <c r="G167" s="3">
        <v>99.83</v>
      </c>
      <c r="H167">
        <v>598.98</v>
      </c>
      <c r="I167">
        <v>628.92999999999995</v>
      </c>
      <c r="J167" s="10">
        <v>43528</v>
      </c>
      <c r="K167" s="10" t="s">
        <v>330</v>
      </c>
      <c r="L167" s="2">
        <v>0.62638888888888888</v>
      </c>
      <c r="M167" t="s">
        <v>36</v>
      </c>
      <c r="N167">
        <v>4.7619047620000003</v>
      </c>
      <c r="O167">
        <v>29.949000000000002</v>
      </c>
      <c r="P167">
        <v>8.5</v>
      </c>
    </row>
    <row r="168" spans="1:16" x14ac:dyDescent="0.2">
      <c r="A168" t="s">
        <v>244</v>
      </c>
      <c r="B168" t="s">
        <v>15</v>
      </c>
      <c r="C168" t="s">
        <v>16</v>
      </c>
      <c r="D168" t="s">
        <v>22</v>
      </c>
      <c r="E168" t="s">
        <v>30</v>
      </c>
      <c r="F168" t="s">
        <v>31</v>
      </c>
      <c r="G168" s="3">
        <v>48.63</v>
      </c>
      <c r="H168">
        <v>486.3</v>
      </c>
      <c r="I168">
        <v>510.62</v>
      </c>
      <c r="J168" s="10">
        <v>43528</v>
      </c>
      <c r="K168" s="10" t="s">
        <v>330</v>
      </c>
      <c r="L168" s="2">
        <v>0.53055555555555556</v>
      </c>
      <c r="M168" t="s">
        <v>20</v>
      </c>
      <c r="N168">
        <v>4.7619047620000003</v>
      </c>
      <c r="O168">
        <v>24.315000000000001</v>
      </c>
      <c r="P168">
        <v>8.8000000000000007</v>
      </c>
    </row>
    <row r="169" spans="1:16" x14ac:dyDescent="0.2">
      <c r="A169" t="s">
        <v>245</v>
      </c>
      <c r="B169" t="s">
        <v>33</v>
      </c>
      <c r="C169" t="s">
        <v>34</v>
      </c>
      <c r="D169" t="s">
        <v>22</v>
      </c>
      <c r="E169" t="s">
        <v>18</v>
      </c>
      <c r="F169" t="s">
        <v>28</v>
      </c>
      <c r="G169" s="3">
        <v>78.31</v>
      </c>
      <c r="H169">
        <v>783.1</v>
      </c>
      <c r="I169">
        <v>822.26</v>
      </c>
      <c r="J169" s="10">
        <v>43529</v>
      </c>
      <c r="K169" s="10" t="s">
        <v>330</v>
      </c>
      <c r="L169" s="2">
        <v>0.68333333333333324</v>
      </c>
      <c r="M169" t="s">
        <v>36</v>
      </c>
      <c r="N169">
        <v>4.7619047620000003</v>
      </c>
      <c r="O169">
        <v>39.155000000000001</v>
      </c>
      <c r="P169">
        <v>6.6</v>
      </c>
    </row>
    <row r="170" spans="1:16" x14ac:dyDescent="0.2">
      <c r="A170" t="s">
        <v>246</v>
      </c>
      <c r="B170" t="s">
        <v>33</v>
      </c>
      <c r="C170" t="s">
        <v>34</v>
      </c>
      <c r="D170" t="s">
        <v>17</v>
      </c>
      <c r="E170" t="s">
        <v>18</v>
      </c>
      <c r="F170" t="s">
        <v>41</v>
      </c>
      <c r="G170" s="3">
        <v>83.06</v>
      </c>
      <c r="H170">
        <v>581.41999999999996</v>
      </c>
      <c r="I170">
        <v>610.49</v>
      </c>
      <c r="J170" s="10">
        <v>43529</v>
      </c>
      <c r="K170" s="10" t="s">
        <v>330</v>
      </c>
      <c r="L170" s="2">
        <v>0.60486111111111118</v>
      </c>
      <c r="M170" t="s">
        <v>36</v>
      </c>
      <c r="N170">
        <v>4.7619047620000003</v>
      </c>
      <c r="O170">
        <v>29.071000000000002</v>
      </c>
      <c r="P170">
        <v>4</v>
      </c>
    </row>
    <row r="171" spans="1:16" x14ac:dyDescent="0.2">
      <c r="A171" t="s">
        <v>247</v>
      </c>
      <c r="B171" t="s">
        <v>26</v>
      </c>
      <c r="C171" t="s">
        <v>27</v>
      </c>
      <c r="D171" t="s">
        <v>17</v>
      </c>
      <c r="E171" t="s">
        <v>30</v>
      </c>
      <c r="F171" t="s">
        <v>44</v>
      </c>
      <c r="G171" s="3">
        <v>82.7</v>
      </c>
      <c r="H171">
        <v>496.2</v>
      </c>
      <c r="I171">
        <v>521.01</v>
      </c>
      <c r="J171" s="10">
        <v>43529</v>
      </c>
      <c r="K171" s="10" t="s">
        <v>330</v>
      </c>
      <c r="L171" s="2">
        <v>0.7597222222222223</v>
      </c>
      <c r="M171" t="s">
        <v>20</v>
      </c>
      <c r="N171">
        <v>4.7619047620000003</v>
      </c>
      <c r="O171">
        <v>24.81</v>
      </c>
      <c r="P171">
        <v>7.4</v>
      </c>
    </row>
    <row r="172" spans="1:16" x14ac:dyDescent="0.2">
      <c r="A172" t="s">
        <v>248</v>
      </c>
      <c r="B172" t="s">
        <v>26</v>
      </c>
      <c r="C172" t="s">
        <v>27</v>
      </c>
      <c r="D172" t="s">
        <v>17</v>
      </c>
      <c r="E172" t="s">
        <v>30</v>
      </c>
      <c r="F172" t="s">
        <v>41</v>
      </c>
      <c r="G172" s="3">
        <v>69.739999999999995</v>
      </c>
      <c r="H172">
        <v>697.4</v>
      </c>
      <c r="I172">
        <v>732.27</v>
      </c>
      <c r="J172" s="10">
        <v>43529</v>
      </c>
      <c r="K172" s="10" t="s">
        <v>330</v>
      </c>
      <c r="L172" s="2">
        <v>0.74236111111111114</v>
      </c>
      <c r="M172" t="s">
        <v>24</v>
      </c>
      <c r="N172">
        <v>4.7619047620000003</v>
      </c>
      <c r="O172">
        <v>34.869999999999997</v>
      </c>
      <c r="P172">
        <v>8.9</v>
      </c>
    </row>
    <row r="173" spans="1:16" x14ac:dyDescent="0.2">
      <c r="A173" t="s">
        <v>249</v>
      </c>
      <c r="B173" t="s">
        <v>26</v>
      </c>
      <c r="C173" t="s">
        <v>27</v>
      </c>
      <c r="D173" t="s">
        <v>17</v>
      </c>
      <c r="E173" t="s">
        <v>18</v>
      </c>
      <c r="F173" t="s">
        <v>44</v>
      </c>
      <c r="G173" s="3">
        <v>95.46</v>
      </c>
      <c r="H173">
        <v>763.68</v>
      </c>
      <c r="I173">
        <v>801.86</v>
      </c>
      <c r="J173" s="10">
        <v>43529</v>
      </c>
      <c r="K173" s="10" t="s">
        <v>330</v>
      </c>
      <c r="L173" s="2">
        <v>0.81944444444444453</v>
      </c>
      <c r="M173" t="s">
        <v>36</v>
      </c>
      <c r="N173">
        <v>4.7619047620000003</v>
      </c>
      <c r="O173">
        <v>38.183999999999997</v>
      </c>
      <c r="P173">
        <v>4.7</v>
      </c>
    </row>
    <row r="174" spans="1:16" x14ac:dyDescent="0.2">
      <c r="A174" t="s">
        <v>250</v>
      </c>
      <c r="B174" t="s">
        <v>15</v>
      </c>
      <c r="C174" t="s">
        <v>16</v>
      </c>
      <c r="D174" t="s">
        <v>22</v>
      </c>
      <c r="E174" t="s">
        <v>18</v>
      </c>
      <c r="F174" t="s">
        <v>41</v>
      </c>
      <c r="G174" s="3">
        <v>92.13</v>
      </c>
      <c r="H174">
        <v>552.78</v>
      </c>
      <c r="I174">
        <v>580.41999999999996</v>
      </c>
      <c r="J174" s="10">
        <v>43530</v>
      </c>
      <c r="K174" s="10" t="s">
        <v>330</v>
      </c>
      <c r="L174" s="2">
        <v>0.8569444444444444</v>
      </c>
      <c r="M174" t="s">
        <v>20</v>
      </c>
      <c r="N174">
        <v>4.7619047620000003</v>
      </c>
      <c r="O174">
        <v>27.638999999999999</v>
      </c>
      <c r="P174">
        <v>8.3000000000000007</v>
      </c>
    </row>
    <row r="175" spans="1:16" x14ac:dyDescent="0.2">
      <c r="A175" t="s">
        <v>251</v>
      </c>
      <c r="B175" t="s">
        <v>26</v>
      </c>
      <c r="C175" t="s">
        <v>27</v>
      </c>
      <c r="D175" t="s">
        <v>22</v>
      </c>
      <c r="E175" t="s">
        <v>30</v>
      </c>
      <c r="F175" t="s">
        <v>44</v>
      </c>
      <c r="G175" s="3">
        <v>71.86</v>
      </c>
      <c r="H175">
        <v>574.88</v>
      </c>
      <c r="I175">
        <v>603.62</v>
      </c>
      <c r="J175" s="10">
        <v>43530</v>
      </c>
      <c r="K175" s="10" t="s">
        <v>330</v>
      </c>
      <c r="L175" s="2">
        <v>0.62986111111111109</v>
      </c>
      <c r="M175" t="s">
        <v>24</v>
      </c>
      <c r="N175">
        <v>4.7619047620000003</v>
      </c>
      <c r="O175">
        <v>28.744</v>
      </c>
      <c r="P175">
        <v>6.2</v>
      </c>
    </row>
    <row r="176" spans="1:16" x14ac:dyDescent="0.2">
      <c r="A176" t="s">
        <v>252</v>
      </c>
      <c r="B176" t="s">
        <v>33</v>
      </c>
      <c r="C176" t="s">
        <v>34</v>
      </c>
      <c r="D176" t="s">
        <v>17</v>
      </c>
      <c r="E176" t="s">
        <v>18</v>
      </c>
      <c r="F176" t="s">
        <v>31</v>
      </c>
      <c r="G176" s="3">
        <v>81.3</v>
      </c>
      <c r="H176">
        <v>487.8</v>
      </c>
      <c r="I176">
        <v>512.19000000000005</v>
      </c>
      <c r="J176" s="10">
        <v>43532</v>
      </c>
      <c r="K176" s="10" t="s">
        <v>330</v>
      </c>
      <c r="L176" s="2">
        <v>0.69652777777777775</v>
      </c>
      <c r="M176" t="s">
        <v>36</v>
      </c>
      <c r="N176">
        <v>4.7619047620000003</v>
      </c>
      <c r="O176">
        <v>24.39</v>
      </c>
      <c r="P176">
        <v>5.3</v>
      </c>
    </row>
    <row r="177" spans="1:16" x14ac:dyDescent="0.2">
      <c r="A177" t="s">
        <v>253</v>
      </c>
      <c r="B177" t="s">
        <v>15</v>
      </c>
      <c r="C177" t="s">
        <v>16</v>
      </c>
      <c r="D177" t="s">
        <v>22</v>
      </c>
      <c r="E177" t="s">
        <v>18</v>
      </c>
      <c r="F177" t="s">
        <v>44</v>
      </c>
      <c r="G177" s="3">
        <v>90.65</v>
      </c>
      <c r="H177">
        <v>906.5</v>
      </c>
      <c r="I177">
        <v>951.83</v>
      </c>
      <c r="J177" s="10">
        <v>43532</v>
      </c>
      <c r="K177" s="10" t="s">
        <v>330</v>
      </c>
      <c r="L177" s="2">
        <v>0.45347222222222222</v>
      </c>
      <c r="M177" t="s">
        <v>36</v>
      </c>
      <c r="N177">
        <v>4.7619047620000003</v>
      </c>
      <c r="O177">
        <v>45.325000000000003</v>
      </c>
      <c r="P177">
        <v>7.3</v>
      </c>
    </row>
    <row r="178" spans="1:16" x14ac:dyDescent="0.2">
      <c r="A178" t="s">
        <v>254</v>
      </c>
      <c r="B178" t="s">
        <v>26</v>
      </c>
      <c r="C178" t="s">
        <v>27</v>
      </c>
      <c r="D178" t="s">
        <v>22</v>
      </c>
      <c r="E178" t="s">
        <v>30</v>
      </c>
      <c r="F178" t="s">
        <v>41</v>
      </c>
      <c r="G178" s="3">
        <v>99.96</v>
      </c>
      <c r="H178">
        <v>899.64</v>
      </c>
      <c r="I178">
        <v>944.62</v>
      </c>
      <c r="J178" s="10">
        <v>43533</v>
      </c>
      <c r="K178" s="10" t="s">
        <v>330</v>
      </c>
      <c r="L178" s="2">
        <v>0.72638888888888886</v>
      </c>
      <c r="M178" t="s">
        <v>24</v>
      </c>
      <c r="N178">
        <v>4.7619047620000003</v>
      </c>
      <c r="O178">
        <v>44.981999999999999</v>
      </c>
      <c r="P178">
        <v>4.2</v>
      </c>
    </row>
    <row r="179" spans="1:16" x14ac:dyDescent="0.2">
      <c r="A179" t="s">
        <v>255</v>
      </c>
      <c r="B179" t="s">
        <v>15</v>
      </c>
      <c r="C179" t="s">
        <v>16</v>
      </c>
      <c r="D179" t="s">
        <v>22</v>
      </c>
      <c r="E179" t="s">
        <v>30</v>
      </c>
      <c r="F179" t="s">
        <v>31</v>
      </c>
      <c r="G179" s="3">
        <v>51.94</v>
      </c>
      <c r="H179">
        <v>519.4</v>
      </c>
      <c r="I179">
        <v>545.37</v>
      </c>
      <c r="J179" s="10">
        <v>43533</v>
      </c>
      <c r="K179" s="10" t="s">
        <v>330</v>
      </c>
      <c r="L179" s="2">
        <v>0.76666666666666661</v>
      </c>
      <c r="M179" t="s">
        <v>36</v>
      </c>
      <c r="N179">
        <v>4.7619047620000003</v>
      </c>
      <c r="O179">
        <v>25.97</v>
      </c>
      <c r="P179">
        <v>6.5</v>
      </c>
    </row>
    <row r="180" spans="1:16" x14ac:dyDescent="0.2">
      <c r="A180" t="s">
        <v>256</v>
      </c>
      <c r="B180" t="s">
        <v>15</v>
      </c>
      <c r="C180" t="s">
        <v>16</v>
      </c>
      <c r="D180" t="s">
        <v>22</v>
      </c>
      <c r="E180" t="s">
        <v>30</v>
      </c>
      <c r="F180" t="s">
        <v>28</v>
      </c>
      <c r="G180" s="3">
        <v>99.78</v>
      </c>
      <c r="H180">
        <v>498.9</v>
      </c>
      <c r="I180">
        <v>523.85</v>
      </c>
      <c r="J180" s="10">
        <v>43533</v>
      </c>
      <c r="K180" s="10" t="s">
        <v>330</v>
      </c>
      <c r="L180" s="2">
        <v>0.79791666666666661</v>
      </c>
      <c r="M180" t="s">
        <v>20</v>
      </c>
      <c r="N180">
        <v>4.7619047620000003</v>
      </c>
      <c r="O180">
        <v>24.945</v>
      </c>
      <c r="P180">
        <v>5.4</v>
      </c>
    </row>
    <row r="181" spans="1:16" x14ac:dyDescent="0.2">
      <c r="A181" t="s">
        <v>257</v>
      </c>
      <c r="B181" t="s">
        <v>15</v>
      </c>
      <c r="C181" t="s">
        <v>16</v>
      </c>
      <c r="D181" t="s">
        <v>22</v>
      </c>
      <c r="E181" t="s">
        <v>18</v>
      </c>
      <c r="F181" t="s">
        <v>41</v>
      </c>
      <c r="G181" s="3">
        <v>52.26</v>
      </c>
      <c r="H181">
        <v>522.6</v>
      </c>
      <c r="I181">
        <v>548.73</v>
      </c>
      <c r="J181" s="10">
        <v>43533</v>
      </c>
      <c r="K181" s="10" t="s">
        <v>330</v>
      </c>
      <c r="L181" s="2">
        <v>0.53125</v>
      </c>
      <c r="M181" t="s">
        <v>24</v>
      </c>
      <c r="N181">
        <v>4.7619047620000003</v>
      </c>
      <c r="O181">
        <v>26.13</v>
      </c>
      <c r="P181">
        <v>6.2</v>
      </c>
    </row>
    <row r="182" spans="1:16" x14ac:dyDescent="0.2">
      <c r="A182" t="s">
        <v>258</v>
      </c>
      <c r="B182" t="s">
        <v>26</v>
      </c>
      <c r="C182" t="s">
        <v>27</v>
      </c>
      <c r="D182" t="s">
        <v>17</v>
      </c>
      <c r="E182" t="s">
        <v>30</v>
      </c>
      <c r="F182" t="s">
        <v>19</v>
      </c>
      <c r="G182" s="3">
        <v>95.54</v>
      </c>
      <c r="H182">
        <v>668.78</v>
      </c>
      <c r="I182">
        <v>702.22</v>
      </c>
      <c r="J182" s="10">
        <v>43533</v>
      </c>
      <c r="K182" s="10" t="s">
        <v>330</v>
      </c>
      <c r="L182" s="2">
        <v>0.60833333333333328</v>
      </c>
      <c r="M182" t="s">
        <v>24</v>
      </c>
      <c r="N182">
        <v>4.7619047620000003</v>
      </c>
      <c r="O182">
        <v>33.439</v>
      </c>
      <c r="P182">
        <v>9.6</v>
      </c>
    </row>
    <row r="183" spans="1:16" x14ac:dyDescent="0.2">
      <c r="A183" t="s">
        <v>259</v>
      </c>
      <c r="B183" t="s">
        <v>33</v>
      </c>
      <c r="C183" t="s">
        <v>34</v>
      </c>
      <c r="D183" t="s">
        <v>22</v>
      </c>
      <c r="E183" t="s">
        <v>18</v>
      </c>
      <c r="F183" t="s">
        <v>28</v>
      </c>
      <c r="G183" s="3">
        <v>98.97</v>
      </c>
      <c r="H183">
        <v>890.73</v>
      </c>
      <c r="I183">
        <v>935.27</v>
      </c>
      <c r="J183" s="10">
        <v>43533</v>
      </c>
      <c r="K183" s="10" t="s">
        <v>330</v>
      </c>
      <c r="L183" s="2">
        <v>0.47430555555555554</v>
      </c>
      <c r="M183" t="s">
        <v>20</v>
      </c>
      <c r="N183">
        <v>4.7619047620000003</v>
      </c>
      <c r="O183">
        <v>44.536499999999997</v>
      </c>
      <c r="P183">
        <v>6.7</v>
      </c>
    </row>
    <row r="184" spans="1:16" x14ac:dyDescent="0.2">
      <c r="A184" t="s">
        <v>260</v>
      </c>
      <c r="B184" t="s">
        <v>15</v>
      </c>
      <c r="C184" t="s">
        <v>16</v>
      </c>
      <c r="D184" t="s">
        <v>17</v>
      </c>
      <c r="E184" t="s">
        <v>18</v>
      </c>
      <c r="F184" t="s">
        <v>19</v>
      </c>
      <c r="G184" s="3">
        <v>97.29</v>
      </c>
      <c r="H184">
        <v>778.32</v>
      </c>
      <c r="I184">
        <v>817.24</v>
      </c>
      <c r="J184" s="10">
        <v>43533</v>
      </c>
      <c r="K184" s="10" t="s">
        <v>330</v>
      </c>
      <c r="L184" s="2">
        <v>0.5541666666666667</v>
      </c>
      <c r="M184" t="s">
        <v>24</v>
      </c>
      <c r="N184">
        <v>4.7619047620000003</v>
      </c>
      <c r="O184">
        <v>38.915999999999997</v>
      </c>
      <c r="P184">
        <v>6.2</v>
      </c>
    </row>
    <row r="185" spans="1:16" x14ac:dyDescent="0.2">
      <c r="A185" t="s">
        <v>261</v>
      </c>
      <c r="B185" t="s">
        <v>15</v>
      </c>
      <c r="C185" t="s">
        <v>16</v>
      </c>
      <c r="D185" t="s">
        <v>17</v>
      </c>
      <c r="E185" t="s">
        <v>18</v>
      </c>
      <c r="F185" t="s">
        <v>44</v>
      </c>
      <c r="G185" s="3">
        <v>93.69</v>
      </c>
      <c r="H185">
        <v>655.83</v>
      </c>
      <c r="I185">
        <v>688.62</v>
      </c>
      <c r="J185" s="10">
        <v>43534</v>
      </c>
      <c r="K185" s="10" t="s">
        <v>330</v>
      </c>
      <c r="L185" s="2">
        <v>0.78055555555555556</v>
      </c>
      <c r="M185" t="s">
        <v>24</v>
      </c>
      <c r="N185">
        <v>4.7619047620000003</v>
      </c>
      <c r="O185">
        <v>32.791499999999999</v>
      </c>
      <c r="P185">
        <v>4.5</v>
      </c>
    </row>
    <row r="186" spans="1:16" x14ac:dyDescent="0.2">
      <c r="A186" t="s">
        <v>262</v>
      </c>
      <c r="B186" t="s">
        <v>33</v>
      </c>
      <c r="C186" t="s">
        <v>34</v>
      </c>
      <c r="D186" t="s">
        <v>22</v>
      </c>
      <c r="E186" t="s">
        <v>30</v>
      </c>
      <c r="F186" t="s">
        <v>31</v>
      </c>
      <c r="G186" s="3">
        <v>81.95</v>
      </c>
      <c r="H186">
        <v>819.5</v>
      </c>
      <c r="I186">
        <v>860.48</v>
      </c>
      <c r="J186" s="10">
        <v>43534</v>
      </c>
      <c r="K186" s="10" t="s">
        <v>330</v>
      </c>
      <c r="L186" s="2">
        <v>0.52708333333333335</v>
      </c>
      <c r="M186" t="s">
        <v>24</v>
      </c>
      <c r="N186">
        <v>4.7619047620000003</v>
      </c>
      <c r="O186">
        <v>40.975000000000001</v>
      </c>
      <c r="P186">
        <v>6</v>
      </c>
    </row>
    <row r="187" spans="1:16" x14ac:dyDescent="0.2">
      <c r="A187" t="s">
        <v>263</v>
      </c>
      <c r="B187" t="s">
        <v>15</v>
      </c>
      <c r="C187" t="s">
        <v>16</v>
      </c>
      <c r="D187" t="s">
        <v>22</v>
      </c>
      <c r="E187" t="s">
        <v>18</v>
      </c>
      <c r="F187" t="s">
        <v>31</v>
      </c>
      <c r="G187" s="3">
        <v>68.930000000000007</v>
      </c>
      <c r="H187">
        <v>482.51</v>
      </c>
      <c r="I187">
        <v>506.64</v>
      </c>
      <c r="J187" s="10">
        <v>43535</v>
      </c>
      <c r="K187" s="10" t="s">
        <v>330</v>
      </c>
      <c r="L187" s="2">
        <v>0.4604166666666667</v>
      </c>
      <c r="M187" t="s">
        <v>24</v>
      </c>
      <c r="N187">
        <v>4.7619047620000003</v>
      </c>
      <c r="O187">
        <v>24.125499999999999</v>
      </c>
      <c r="P187">
        <v>4.5999999999999996</v>
      </c>
    </row>
    <row r="188" spans="1:16" x14ac:dyDescent="0.2">
      <c r="A188" t="s">
        <v>264</v>
      </c>
      <c r="B188" t="s">
        <v>15</v>
      </c>
      <c r="C188" t="s">
        <v>16</v>
      </c>
      <c r="D188" t="s">
        <v>17</v>
      </c>
      <c r="E188" t="s">
        <v>18</v>
      </c>
      <c r="F188" t="s">
        <v>44</v>
      </c>
      <c r="G188" s="3">
        <v>63.42</v>
      </c>
      <c r="H188">
        <v>507.36</v>
      </c>
      <c r="I188">
        <v>532.73</v>
      </c>
      <c r="J188" s="10">
        <v>43535</v>
      </c>
      <c r="K188" s="10" t="s">
        <v>330</v>
      </c>
      <c r="L188" s="2">
        <v>0.53819444444444442</v>
      </c>
      <c r="M188" t="s">
        <v>36</v>
      </c>
      <c r="N188">
        <v>4.7619047620000003</v>
      </c>
      <c r="O188">
        <v>25.367999999999999</v>
      </c>
      <c r="P188">
        <v>7.4</v>
      </c>
    </row>
    <row r="189" spans="1:16" x14ac:dyDescent="0.2">
      <c r="A189" t="s">
        <v>265</v>
      </c>
      <c r="B189" t="s">
        <v>26</v>
      </c>
      <c r="C189" t="s">
        <v>27</v>
      </c>
      <c r="D189" t="s">
        <v>22</v>
      </c>
      <c r="E189" t="s">
        <v>30</v>
      </c>
      <c r="F189" t="s">
        <v>31</v>
      </c>
      <c r="G189" s="3">
        <v>64.36</v>
      </c>
      <c r="H189">
        <v>579.24</v>
      </c>
      <c r="I189">
        <v>608.20000000000005</v>
      </c>
      <c r="J189" s="10">
        <v>43536</v>
      </c>
      <c r="K189" s="10" t="s">
        <v>330</v>
      </c>
      <c r="L189" s="2">
        <v>0.50624999999999998</v>
      </c>
      <c r="M189" t="s">
        <v>24</v>
      </c>
      <c r="N189">
        <v>4.7619047620000003</v>
      </c>
      <c r="O189">
        <v>28.962</v>
      </c>
      <c r="P189">
        <v>8.6</v>
      </c>
    </row>
    <row r="190" spans="1:16" x14ac:dyDescent="0.2">
      <c r="A190" t="s">
        <v>266</v>
      </c>
      <c r="B190" t="s">
        <v>15</v>
      </c>
      <c r="C190" t="s">
        <v>16</v>
      </c>
      <c r="D190" t="s">
        <v>22</v>
      </c>
      <c r="E190" t="s">
        <v>18</v>
      </c>
      <c r="F190" t="s">
        <v>41</v>
      </c>
      <c r="G190" s="3">
        <v>98.4</v>
      </c>
      <c r="H190">
        <v>688.8</v>
      </c>
      <c r="I190">
        <v>723.24</v>
      </c>
      <c r="J190" s="10">
        <v>43536</v>
      </c>
      <c r="K190" s="10" t="s">
        <v>330</v>
      </c>
      <c r="L190" s="2">
        <v>0.52986111111111112</v>
      </c>
      <c r="M190" t="s">
        <v>24</v>
      </c>
      <c r="N190">
        <v>4.7619047620000003</v>
      </c>
      <c r="O190">
        <v>34.44</v>
      </c>
      <c r="P190">
        <v>8.6999999999999993</v>
      </c>
    </row>
    <row r="191" spans="1:16" x14ac:dyDescent="0.2">
      <c r="A191" t="s">
        <v>267</v>
      </c>
      <c r="B191" t="s">
        <v>33</v>
      </c>
      <c r="C191" t="s">
        <v>34</v>
      </c>
      <c r="D191" t="s">
        <v>22</v>
      </c>
      <c r="E191" t="s">
        <v>30</v>
      </c>
      <c r="F191" t="s">
        <v>44</v>
      </c>
      <c r="G191" s="3">
        <v>63.91</v>
      </c>
      <c r="H191">
        <v>511.28</v>
      </c>
      <c r="I191">
        <v>536.84</v>
      </c>
      <c r="J191" s="10">
        <v>43537</v>
      </c>
      <c r="K191" s="10" t="s">
        <v>330</v>
      </c>
      <c r="L191" s="2">
        <v>0.82777777777777783</v>
      </c>
      <c r="M191" t="s">
        <v>24</v>
      </c>
      <c r="N191">
        <v>4.7619047620000003</v>
      </c>
      <c r="O191">
        <v>25.564</v>
      </c>
      <c r="P191">
        <v>4.5999999999999996</v>
      </c>
    </row>
    <row r="192" spans="1:16" x14ac:dyDescent="0.2">
      <c r="A192" t="s">
        <v>269</v>
      </c>
      <c r="B192" t="s">
        <v>15</v>
      </c>
      <c r="C192" t="s">
        <v>16</v>
      </c>
      <c r="D192" t="s">
        <v>17</v>
      </c>
      <c r="E192" t="s">
        <v>30</v>
      </c>
      <c r="F192" t="s">
        <v>23</v>
      </c>
      <c r="G192" s="3">
        <v>99.55</v>
      </c>
      <c r="H192">
        <v>696.85</v>
      </c>
      <c r="I192">
        <v>731.69</v>
      </c>
      <c r="J192" s="10">
        <v>43538</v>
      </c>
      <c r="K192" s="10" t="s">
        <v>330</v>
      </c>
      <c r="L192" s="2">
        <v>0.50486111111111109</v>
      </c>
      <c r="M192" t="s">
        <v>20</v>
      </c>
      <c r="N192">
        <v>4.7619047620000003</v>
      </c>
      <c r="O192">
        <v>34.842500000000001</v>
      </c>
      <c r="P192">
        <v>7.6</v>
      </c>
    </row>
    <row r="193" spans="1:16" x14ac:dyDescent="0.2">
      <c r="A193" t="s">
        <v>271</v>
      </c>
      <c r="B193" t="s">
        <v>33</v>
      </c>
      <c r="C193" t="s">
        <v>34</v>
      </c>
      <c r="D193" t="s">
        <v>17</v>
      </c>
      <c r="E193" t="s">
        <v>30</v>
      </c>
      <c r="F193" t="s">
        <v>19</v>
      </c>
      <c r="G193" s="3">
        <v>59.61</v>
      </c>
      <c r="H193">
        <v>596.1</v>
      </c>
      <c r="I193">
        <v>625.91</v>
      </c>
      <c r="J193" s="10">
        <v>43538</v>
      </c>
      <c r="K193" s="10" t="s">
        <v>330</v>
      </c>
      <c r="L193" s="2">
        <v>0.46319444444444446</v>
      </c>
      <c r="M193" t="s">
        <v>20</v>
      </c>
      <c r="N193">
        <v>4.7619047620000003</v>
      </c>
      <c r="O193">
        <v>29.805</v>
      </c>
      <c r="P193">
        <v>5.3</v>
      </c>
    </row>
    <row r="194" spans="1:16" x14ac:dyDescent="0.2">
      <c r="A194" t="s">
        <v>272</v>
      </c>
      <c r="B194" t="s">
        <v>33</v>
      </c>
      <c r="C194" t="s">
        <v>34</v>
      </c>
      <c r="D194" t="s">
        <v>17</v>
      </c>
      <c r="E194" t="s">
        <v>30</v>
      </c>
      <c r="F194" t="s">
        <v>28</v>
      </c>
      <c r="G194" s="3">
        <v>77.56</v>
      </c>
      <c r="H194">
        <v>775.6</v>
      </c>
      <c r="I194">
        <v>814.38</v>
      </c>
      <c r="J194" s="10">
        <v>43538</v>
      </c>
      <c r="K194" s="10" t="s">
        <v>330</v>
      </c>
      <c r="L194" s="2">
        <v>0.85763888888888884</v>
      </c>
      <c r="M194" t="s">
        <v>36</v>
      </c>
      <c r="N194">
        <v>4.7619047620000003</v>
      </c>
      <c r="O194">
        <v>38.78</v>
      </c>
      <c r="P194">
        <v>6.9</v>
      </c>
    </row>
    <row r="195" spans="1:16" x14ac:dyDescent="0.2">
      <c r="A195" t="s">
        <v>273</v>
      </c>
      <c r="B195" t="s">
        <v>26</v>
      </c>
      <c r="C195" t="s">
        <v>27</v>
      </c>
      <c r="D195" t="s">
        <v>22</v>
      </c>
      <c r="E195" t="s">
        <v>30</v>
      </c>
      <c r="F195" t="s">
        <v>31</v>
      </c>
      <c r="G195" s="3">
        <v>82.58</v>
      </c>
      <c r="H195">
        <v>825.8</v>
      </c>
      <c r="I195">
        <v>867.09</v>
      </c>
      <c r="J195" s="10">
        <v>43538</v>
      </c>
      <c r="K195" s="10" t="s">
        <v>330</v>
      </c>
      <c r="L195" s="2">
        <v>0.6118055555555556</v>
      </c>
      <c r="M195" t="s">
        <v>20</v>
      </c>
      <c r="N195">
        <v>4.7619047620000003</v>
      </c>
      <c r="O195">
        <v>41.29</v>
      </c>
      <c r="P195">
        <v>5</v>
      </c>
    </row>
    <row r="196" spans="1:16" x14ac:dyDescent="0.2">
      <c r="A196" t="s">
        <v>274</v>
      </c>
      <c r="B196" t="s">
        <v>15</v>
      </c>
      <c r="C196" t="s">
        <v>16</v>
      </c>
      <c r="D196" t="s">
        <v>22</v>
      </c>
      <c r="E196" t="s">
        <v>18</v>
      </c>
      <c r="F196" t="s">
        <v>41</v>
      </c>
      <c r="G196" s="3">
        <v>97.48</v>
      </c>
      <c r="H196">
        <v>877.32</v>
      </c>
      <c r="I196">
        <v>921.19</v>
      </c>
      <c r="J196" s="10">
        <v>43538</v>
      </c>
      <c r="K196" s="10" t="s">
        <v>330</v>
      </c>
      <c r="L196" s="2">
        <v>0.59652777777777777</v>
      </c>
      <c r="M196" t="s">
        <v>36</v>
      </c>
      <c r="N196">
        <v>4.7619047620000003</v>
      </c>
      <c r="O196">
        <v>43.866</v>
      </c>
      <c r="P196">
        <v>7.4</v>
      </c>
    </row>
    <row r="197" spans="1:16" x14ac:dyDescent="0.2">
      <c r="A197" t="s">
        <v>275</v>
      </c>
      <c r="B197" t="s">
        <v>26</v>
      </c>
      <c r="C197" t="s">
        <v>27</v>
      </c>
      <c r="D197" t="s">
        <v>22</v>
      </c>
      <c r="E197" t="s">
        <v>30</v>
      </c>
      <c r="F197" t="s">
        <v>41</v>
      </c>
      <c r="G197" s="3">
        <v>90.53</v>
      </c>
      <c r="H197">
        <v>724.24</v>
      </c>
      <c r="I197">
        <v>760.45</v>
      </c>
      <c r="J197" s="10">
        <v>43539</v>
      </c>
      <c r="K197" s="10" t="s">
        <v>330</v>
      </c>
      <c r="L197" s="2">
        <v>0.6166666666666667</v>
      </c>
      <c r="M197" t="s">
        <v>24</v>
      </c>
      <c r="N197">
        <v>4.7619047620000003</v>
      </c>
      <c r="O197">
        <v>36.212000000000003</v>
      </c>
      <c r="P197">
        <v>6.5</v>
      </c>
    </row>
    <row r="198" spans="1:16" x14ac:dyDescent="0.2">
      <c r="A198" t="s">
        <v>277</v>
      </c>
      <c r="B198" t="s">
        <v>33</v>
      </c>
      <c r="C198" t="s">
        <v>34</v>
      </c>
      <c r="D198" t="s">
        <v>17</v>
      </c>
      <c r="E198" t="s">
        <v>30</v>
      </c>
      <c r="F198" t="s">
        <v>44</v>
      </c>
      <c r="G198" s="3">
        <v>65.260000000000005</v>
      </c>
      <c r="H198">
        <v>522.08000000000004</v>
      </c>
      <c r="I198">
        <v>548.17999999999995</v>
      </c>
      <c r="J198" s="10">
        <v>43539</v>
      </c>
      <c r="K198" s="10" t="s">
        <v>330</v>
      </c>
      <c r="L198" s="2">
        <v>0.58611111111111114</v>
      </c>
      <c r="M198" t="s">
        <v>36</v>
      </c>
      <c r="N198">
        <v>4.7619047620000003</v>
      </c>
      <c r="O198">
        <v>26.103999999999999</v>
      </c>
      <c r="P198">
        <v>6.3</v>
      </c>
    </row>
    <row r="199" spans="1:16" x14ac:dyDescent="0.2">
      <c r="A199" t="s">
        <v>278</v>
      </c>
      <c r="B199" t="s">
        <v>15</v>
      </c>
      <c r="C199" t="s">
        <v>16</v>
      </c>
      <c r="D199" t="s">
        <v>17</v>
      </c>
      <c r="E199" t="s">
        <v>30</v>
      </c>
      <c r="F199" t="s">
        <v>41</v>
      </c>
      <c r="G199" s="3">
        <v>72.5</v>
      </c>
      <c r="H199">
        <v>580</v>
      </c>
      <c r="I199">
        <v>609</v>
      </c>
      <c r="J199" s="10">
        <v>43540</v>
      </c>
      <c r="K199" s="10" t="s">
        <v>330</v>
      </c>
      <c r="L199" s="2">
        <v>0.80902777777777779</v>
      </c>
      <c r="M199" t="s">
        <v>36</v>
      </c>
      <c r="N199">
        <v>4.7619047620000003</v>
      </c>
      <c r="O199">
        <v>29</v>
      </c>
      <c r="P199">
        <v>9.1999999999999993</v>
      </c>
    </row>
    <row r="200" spans="1:16" x14ac:dyDescent="0.2">
      <c r="A200" t="s">
        <v>280</v>
      </c>
      <c r="B200" t="s">
        <v>33</v>
      </c>
      <c r="C200" t="s">
        <v>34</v>
      </c>
      <c r="D200" t="s">
        <v>17</v>
      </c>
      <c r="E200" t="s">
        <v>18</v>
      </c>
      <c r="F200" t="s">
        <v>28</v>
      </c>
      <c r="G200" s="3">
        <v>87.8</v>
      </c>
      <c r="H200">
        <v>790.2</v>
      </c>
      <c r="I200">
        <v>829.71</v>
      </c>
      <c r="J200" s="10">
        <v>43540</v>
      </c>
      <c r="K200" s="10" t="s">
        <v>330</v>
      </c>
      <c r="L200" s="2">
        <v>0.79722222222222217</v>
      </c>
      <c r="M200" t="s">
        <v>20</v>
      </c>
      <c r="N200">
        <v>4.7619047620000003</v>
      </c>
      <c r="O200">
        <v>39.51</v>
      </c>
      <c r="P200">
        <v>9.1999999999999993</v>
      </c>
    </row>
    <row r="201" spans="1:16" x14ac:dyDescent="0.2">
      <c r="A201" t="s">
        <v>281</v>
      </c>
      <c r="B201" t="s">
        <v>15</v>
      </c>
      <c r="C201" t="s">
        <v>16</v>
      </c>
      <c r="D201" t="s">
        <v>22</v>
      </c>
      <c r="E201" t="s">
        <v>30</v>
      </c>
      <c r="F201" t="s">
        <v>41</v>
      </c>
      <c r="G201" s="3">
        <v>76.92</v>
      </c>
      <c r="H201">
        <v>769.2</v>
      </c>
      <c r="I201">
        <v>807.66</v>
      </c>
      <c r="J201" s="10">
        <v>43541</v>
      </c>
      <c r="K201" s="10" t="s">
        <v>330</v>
      </c>
      <c r="L201" s="2">
        <v>0.82847222222222217</v>
      </c>
      <c r="M201" t="s">
        <v>36</v>
      </c>
      <c r="N201">
        <v>4.7619047620000003</v>
      </c>
      <c r="O201">
        <v>38.46</v>
      </c>
      <c r="P201">
        <v>5.6</v>
      </c>
    </row>
    <row r="202" spans="1:16" x14ac:dyDescent="0.2">
      <c r="A202" t="s">
        <v>283</v>
      </c>
      <c r="B202" t="s">
        <v>33</v>
      </c>
      <c r="C202" t="s">
        <v>34</v>
      </c>
      <c r="D202" t="s">
        <v>22</v>
      </c>
      <c r="E202" t="s">
        <v>18</v>
      </c>
      <c r="F202" t="s">
        <v>19</v>
      </c>
      <c r="G202" s="3">
        <v>82.63</v>
      </c>
      <c r="H202">
        <v>826.3</v>
      </c>
      <c r="I202">
        <v>867.62</v>
      </c>
      <c r="J202" s="10">
        <v>43543</v>
      </c>
      <c r="K202" s="10" t="s">
        <v>330</v>
      </c>
      <c r="L202" s="2">
        <v>0.71388888888888891</v>
      </c>
      <c r="M202" t="s">
        <v>36</v>
      </c>
      <c r="N202">
        <v>4.7619047620000003</v>
      </c>
      <c r="O202">
        <v>41.314999999999998</v>
      </c>
      <c r="P202">
        <v>7.9</v>
      </c>
    </row>
    <row r="203" spans="1:16" x14ac:dyDescent="0.2">
      <c r="A203" t="s">
        <v>285</v>
      </c>
      <c r="B203" t="s">
        <v>15</v>
      </c>
      <c r="C203" t="s">
        <v>16</v>
      </c>
      <c r="D203" t="s">
        <v>17</v>
      </c>
      <c r="E203" t="s">
        <v>18</v>
      </c>
      <c r="F203" t="s">
        <v>23</v>
      </c>
      <c r="G203" s="3">
        <v>75.06</v>
      </c>
      <c r="H203">
        <v>675.54</v>
      </c>
      <c r="I203">
        <v>709.32</v>
      </c>
      <c r="J203" s="10">
        <v>43543</v>
      </c>
      <c r="K203" s="10" t="s">
        <v>330</v>
      </c>
      <c r="L203" s="2">
        <v>0.55902777777777779</v>
      </c>
      <c r="M203" t="s">
        <v>36</v>
      </c>
      <c r="N203">
        <v>4.7619047620000003</v>
      </c>
      <c r="O203">
        <v>33.777000000000001</v>
      </c>
      <c r="P203">
        <v>6.2</v>
      </c>
    </row>
    <row r="204" spans="1:16" x14ac:dyDescent="0.2">
      <c r="A204" t="s">
        <v>286</v>
      </c>
      <c r="B204" t="s">
        <v>15</v>
      </c>
      <c r="C204" t="s">
        <v>16</v>
      </c>
      <c r="D204" t="s">
        <v>17</v>
      </c>
      <c r="E204" t="s">
        <v>30</v>
      </c>
      <c r="F204" t="s">
        <v>19</v>
      </c>
      <c r="G204" s="3">
        <v>76.400000000000006</v>
      </c>
      <c r="H204">
        <v>687.6</v>
      </c>
      <c r="I204">
        <v>721.98</v>
      </c>
      <c r="J204" s="10">
        <v>43543</v>
      </c>
      <c r="K204" s="10" t="s">
        <v>330</v>
      </c>
      <c r="L204" s="2">
        <v>0.65902777777777777</v>
      </c>
      <c r="M204" t="s">
        <v>36</v>
      </c>
      <c r="N204">
        <v>4.7619047620000003</v>
      </c>
      <c r="O204">
        <v>34.380000000000003</v>
      </c>
      <c r="P204">
        <v>7.5</v>
      </c>
    </row>
    <row r="205" spans="1:16" x14ac:dyDescent="0.2">
      <c r="A205" t="s">
        <v>287</v>
      </c>
      <c r="B205" t="s">
        <v>33</v>
      </c>
      <c r="C205" t="s">
        <v>34</v>
      </c>
      <c r="D205" t="s">
        <v>17</v>
      </c>
      <c r="E205" t="s">
        <v>30</v>
      </c>
      <c r="F205" t="s">
        <v>41</v>
      </c>
      <c r="G205" s="3">
        <v>99.24</v>
      </c>
      <c r="H205">
        <v>893.16</v>
      </c>
      <c r="I205">
        <v>937.82</v>
      </c>
      <c r="J205" s="10">
        <v>43543</v>
      </c>
      <c r="K205" s="10" t="s">
        <v>330</v>
      </c>
      <c r="L205" s="2">
        <v>0.79791666666666661</v>
      </c>
      <c r="M205" t="s">
        <v>36</v>
      </c>
      <c r="N205">
        <v>4.7619047620000003</v>
      </c>
      <c r="O205">
        <v>44.658000000000001</v>
      </c>
      <c r="P205">
        <v>9</v>
      </c>
    </row>
    <row r="206" spans="1:16" x14ac:dyDescent="0.2">
      <c r="A206" t="s">
        <v>288</v>
      </c>
      <c r="B206" t="s">
        <v>33</v>
      </c>
      <c r="C206" t="s">
        <v>34</v>
      </c>
      <c r="D206" t="s">
        <v>22</v>
      </c>
      <c r="E206" t="s">
        <v>18</v>
      </c>
      <c r="F206" t="s">
        <v>23</v>
      </c>
      <c r="G206" s="3">
        <v>88.55</v>
      </c>
      <c r="H206">
        <v>708.4</v>
      </c>
      <c r="I206">
        <v>743.82</v>
      </c>
      <c r="J206" s="10">
        <v>43543</v>
      </c>
      <c r="K206" s="10" t="s">
        <v>330</v>
      </c>
      <c r="L206" s="2">
        <v>0.64513888888888882</v>
      </c>
      <c r="M206" t="s">
        <v>36</v>
      </c>
      <c r="N206">
        <v>4.7619047620000003</v>
      </c>
      <c r="O206">
        <v>35.42</v>
      </c>
      <c r="P206">
        <v>4.7</v>
      </c>
    </row>
    <row r="207" spans="1:16" x14ac:dyDescent="0.2">
      <c r="A207" t="s">
        <v>289</v>
      </c>
      <c r="B207" t="s">
        <v>33</v>
      </c>
      <c r="C207" t="s">
        <v>34</v>
      </c>
      <c r="D207" t="s">
        <v>22</v>
      </c>
      <c r="E207" t="s">
        <v>30</v>
      </c>
      <c r="F207" t="s">
        <v>19</v>
      </c>
      <c r="G207" s="3">
        <v>70.989999999999995</v>
      </c>
      <c r="H207">
        <v>709.9</v>
      </c>
      <c r="I207">
        <v>745.4</v>
      </c>
      <c r="J207" s="10">
        <v>43544</v>
      </c>
      <c r="K207" s="10" t="s">
        <v>330</v>
      </c>
      <c r="L207" s="2">
        <v>0.68611111111111101</v>
      </c>
      <c r="M207" t="s">
        <v>20</v>
      </c>
      <c r="N207">
        <v>4.7619047620000003</v>
      </c>
      <c r="O207">
        <v>35.494999999999997</v>
      </c>
      <c r="P207">
        <v>5.7</v>
      </c>
    </row>
    <row r="208" spans="1:16" x14ac:dyDescent="0.2">
      <c r="A208" t="s">
        <v>291</v>
      </c>
      <c r="B208" t="s">
        <v>26</v>
      </c>
      <c r="C208" t="s">
        <v>27</v>
      </c>
      <c r="D208" t="s">
        <v>17</v>
      </c>
      <c r="E208" t="s">
        <v>30</v>
      </c>
      <c r="F208" t="s">
        <v>41</v>
      </c>
      <c r="G208" s="3">
        <v>75.92</v>
      </c>
      <c r="H208">
        <v>607.36</v>
      </c>
      <c r="I208">
        <v>637.73</v>
      </c>
      <c r="J208" s="10">
        <v>43544</v>
      </c>
      <c r="K208" s="10" t="s">
        <v>330</v>
      </c>
      <c r="L208" s="2">
        <v>0.59305555555555556</v>
      </c>
      <c r="M208" t="s">
        <v>20</v>
      </c>
      <c r="N208">
        <v>4.7619047620000003</v>
      </c>
      <c r="O208">
        <v>30.367999999999999</v>
      </c>
      <c r="P208">
        <v>5.5</v>
      </c>
    </row>
    <row r="209" spans="1:16" x14ac:dyDescent="0.2">
      <c r="A209" t="s">
        <v>292</v>
      </c>
      <c r="B209" t="s">
        <v>33</v>
      </c>
      <c r="C209" t="s">
        <v>34</v>
      </c>
      <c r="D209" t="s">
        <v>22</v>
      </c>
      <c r="E209" t="s">
        <v>18</v>
      </c>
      <c r="F209" t="s">
        <v>44</v>
      </c>
      <c r="G209" s="3">
        <v>83.17</v>
      </c>
      <c r="H209">
        <v>499.02</v>
      </c>
      <c r="I209">
        <v>523.97</v>
      </c>
      <c r="J209" s="10">
        <v>43544</v>
      </c>
      <c r="K209" s="10" t="s">
        <v>330</v>
      </c>
      <c r="L209" s="2">
        <v>0.47430555555555554</v>
      </c>
      <c r="M209" t="s">
        <v>20</v>
      </c>
      <c r="N209">
        <v>4.7619047620000003</v>
      </c>
      <c r="O209">
        <v>24.951000000000001</v>
      </c>
      <c r="P209">
        <v>7.3</v>
      </c>
    </row>
    <row r="210" spans="1:16" x14ac:dyDescent="0.2">
      <c r="A210" t="s">
        <v>293</v>
      </c>
      <c r="B210" t="s">
        <v>15</v>
      </c>
      <c r="C210" t="s">
        <v>16</v>
      </c>
      <c r="D210" t="s">
        <v>17</v>
      </c>
      <c r="E210" t="s">
        <v>30</v>
      </c>
      <c r="F210" t="s">
        <v>44</v>
      </c>
      <c r="G210" s="3">
        <v>93.96</v>
      </c>
      <c r="H210">
        <v>845.64</v>
      </c>
      <c r="I210">
        <v>887.92</v>
      </c>
      <c r="J210" s="10">
        <v>43544</v>
      </c>
      <c r="K210" s="10" t="s">
        <v>330</v>
      </c>
      <c r="L210" s="2">
        <v>0.48055555555555557</v>
      </c>
      <c r="M210" t="s">
        <v>20</v>
      </c>
      <c r="N210">
        <v>4.7619047620000003</v>
      </c>
      <c r="O210">
        <v>42.281999999999996</v>
      </c>
      <c r="P210">
        <v>9.8000000000000007</v>
      </c>
    </row>
    <row r="211" spans="1:16" x14ac:dyDescent="0.2">
      <c r="A211" t="s">
        <v>294</v>
      </c>
      <c r="B211" t="s">
        <v>15</v>
      </c>
      <c r="C211" t="s">
        <v>16</v>
      </c>
      <c r="D211" t="s">
        <v>17</v>
      </c>
      <c r="E211" t="s">
        <v>18</v>
      </c>
      <c r="F211" t="s">
        <v>23</v>
      </c>
      <c r="G211" s="3">
        <v>90.02</v>
      </c>
      <c r="H211">
        <v>720.16</v>
      </c>
      <c r="I211">
        <v>756.17</v>
      </c>
      <c r="J211" s="10">
        <v>43545</v>
      </c>
      <c r="K211" s="10" t="s">
        <v>330</v>
      </c>
      <c r="L211" s="2">
        <v>0.67222222222222217</v>
      </c>
      <c r="M211" t="s">
        <v>24</v>
      </c>
      <c r="N211">
        <v>4.7619047620000003</v>
      </c>
      <c r="O211">
        <v>36.008000000000003</v>
      </c>
      <c r="P211">
        <v>4.5</v>
      </c>
    </row>
    <row r="212" spans="1:16" x14ac:dyDescent="0.2">
      <c r="A212" t="s">
        <v>296</v>
      </c>
      <c r="B212" t="s">
        <v>26</v>
      </c>
      <c r="C212" t="s">
        <v>27</v>
      </c>
      <c r="D212" t="s">
        <v>22</v>
      </c>
      <c r="E212" t="s">
        <v>18</v>
      </c>
      <c r="F212" t="s">
        <v>41</v>
      </c>
      <c r="G212" s="3">
        <v>88.43</v>
      </c>
      <c r="H212">
        <v>707.44</v>
      </c>
      <c r="I212">
        <v>742.81</v>
      </c>
      <c r="J212" s="10">
        <v>43546</v>
      </c>
      <c r="K212" s="10" t="s">
        <v>330</v>
      </c>
      <c r="L212" s="2">
        <v>0.81597222222222221</v>
      </c>
      <c r="M212" t="s">
        <v>24</v>
      </c>
      <c r="N212">
        <v>4.7619047620000003</v>
      </c>
      <c r="O212">
        <v>35.372</v>
      </c>
      <c r="P212">
        <v>4.3</v>
      </c>
    </row>
    <row r="213" spans="1:16" x14ac:dyDescent="0.2">
      <c r="A213" t="s">
        <v>298</v>
      </c>
      <c r="B213" t="s">
        <v>33</v>
      </c>
      <c r="C213" t="s">
        <v>34</v>
      </c>
      <c r="D213" t="s">
        <v>22</v>
      </c>
      <c r="E213" t="s">
        <v>18</v>
      </c>
      <c r="F213" t="s">
        <v>44</v>
      </c>
      <c r="G213" s="3">
        <v>81.2</v>
      </c>
      <c r="H213">
        <v>568.4</v>
      </c>
      <c r="I213">
        <v>596.82000000000005</v>
      </c>
      <c r="J213" s="10">
        <v>43547</v>
      </c>
      <c r="K213" s="10" t="s">
        <v>330</v>
      </c>
      <c r="L213" s="2">
        <v>0.66597222222222219</v>
      </c>
      <c r="M213" t="s">
        <v>24</v>
      </c>
      <c r="N213">
        <v>4.7619047620000003</v>
      </c>
      <c r="O213">
        <v>28.42</v>
      </c>
      <c r="P213">
        <v>8.1</v>
      </c>
    </row>
    <row r="214" spans="1:16" x14ac:dyDescent="0.2">
      <c r="A214" t="s">
        <v>300</v>
      </c>
      <c r="B214" t="s">
        <v>15</v>
      </c>
      <c r="C214" t="s">
        <v>16</v>
      </c>
      <c r="D214" t="s">
        <v>22</v>
      </c>
      <c r="E214" t="s">
        <v>18</v>
      </c>
      <c r="F214" t="s">
        <v>23</v>
      </c>
      <c r="G214" s="3">
        <v>73.47</v>
      </c>
      <c r="H214">
        <v>734.7</v>
      </c>
      <c r="I214">
        <v>771.44</v>
      </c>
      <c r="J214" s="10">
        <v>43547</v>
      </c>
      <c r="K214" s="10" t="s">
        <v>330</v>
      </c>
      <c r="L214" s="2">
        <v>0.55138888888888882</v>
      </c>
      <c r="M214" t="s">
        <v>36</v>
      </c>
      <c r="N214">
        <v>4.7619047620000003</v>
      </c>
      <c r="O214">
        <v>36.734999999999999</v>
      </c>
      <c r="P214">
        <v>9.5</v>
      </c>
    </row>
    <row r="215" spans="1:16" x14ac:dyDescent="0.2">
      <c r="A215" t="s">
        <v>301</v>
      </c>
      <c r="B215" t="s">
        <v>33</v>
      </c>
      <c r="C215" t="s">
        <v>34</v>
      </c>
      <c r="D215" t="s">
        <v>17</v>
      </c>
      <c r="E215" t="s">
        <v>30</v>
      </c>
      <c r="F215" t="s">
        <v>23</v>
      </c>
      <c r="G215" s="3">
        <v>64.95</v>
      </c>
      <c r="H215">
        <v>649.5</v>
      </c>
      <c r="I215">
        <v>681.98</v>
      </c>
      <c r="J215" s="10">
        <v>43548</v>
      </c>
      <c r="K215" s="10" t="s">
        <v>330</v>
      </c>
      <c r="L215" s="2">
        <v>0.76874999999999993</v>
      </c>
      <c r="M215" t="s">
        <v>20</v>
      </c>
      <c r="N215">
        <v>4.7619047620000003</v>
      </c>
      <c r="O215">
        <v>32.475000000000001</v>
      </c>
      <c r="P215">
        <v>5.2</v>
      </c>
    </row>
    <row r="216" spans="1:16" x14ac:dyDescent="0.2">
      <c r="A216" t="s">
        <v>303</v>
      </c>
      <c r="B216" t="s">
        <v>26</v>
      </c>
      <c r="C216" t="s">
        <v>27</v>
      </c>
      <c r="D216" t="s">
        <v>17</v>
      </c>
      <c r="E216" t="s">
        <v>30</v>
      </c>
      <c r="F216" t="s">
        <v>44</v>
      </c>
      <c r="G216" s="3">
        <v>99.92</v>
      </c>
      <c r="H216">
        <v>599.52</v>
      </c>
      <c r="I216">
        <v>629.5</v>
      </c>
      <c r="J216" s="10">
        <v>43548</v>
      </c>
      <c r="K216" s="10" t="s">
        <v>330</v>
      </c>
      <c r="L216" s="2">
        <v>0.56458333333333333</v>
      </c>
      <c r="M216" t="s">
        <v>36</v>
      </c>
      <c r="N216">
        <v>4.7619047620000003</v>
      </c>
      <c r="O216">
        <v>29.975999999999999</v>
      </c>
      <c r="P216">
        <v>7.1</v>
      </c>
    </row>
    <row r="217" spans="1:16" x14ac:dyDescent="0.2">
      <c r="A217" t="s">
        <v>304</v>
      </c>
      <c r="B217" t="s">
        <v>33</v>
      </c>
      <c r="C217" t="s">
        <v>34</v>
      </c>
      <c r="D217" t="s">
        <v>17</v>
      </c>
      <c r="E217" t="s">
        <v>30</v>
      </c>
      <c r="F217" t="s">
        <v>23</v>
      </c>
      <c r="G217" s="3">
        <v>85.39</v>
      </c>
      <c r="H217">
        <v>597.73</v>
      </c>
      <c r="I217">
        <v>627.62</v>
      </c>
      <c r="J217" s="10">
        <v>43549</v>
      </c>
      <c r="K217" s="10" t="s">
        <v>330</v>
      </c>
      <c r="L217" s="2">
        <v>0.77083333333333337</v>
      </c>
      <c r="M217" t="s">
        <v>36</v>
      </c>
      <c r="N217">
        <v>4.7619047620000003</v>
      </c>
      <c r="O217">
        <v>29.886500000000002</v>
      </c>
      <c r="P217">
        <v>4.0999999999999996</v>
      </c>
    </row>
    <row r="218" spans="1:16" x14ac:dyDescent="0.2">
      <c r="A218" t="s">
        <v>306</v>
      </c>
      <c r="B218" t="s">
        <v>15</v>
      </c>
      <c r="C218" t="s">
        <v>16</v>
      </c>
      <c r="D218" t="s">
        <v>22</v>
      </c>
      <c r="E218" t="s">
        <v>30</v>
      </c>
      <c r="F218" t="s">
        <v>23</v>
      </c>
      <c r="G218" s="3">
        <v>72.2</v>
      </c>
      <c r="H218">
        <v>505.4</v>
      </c>
      <c r="I218">
        <v>530.66999999999996</v>
      </c>
      <c r="J218" s="10">
        <v>43550</v>
      </c>
      <c r="K218" s="10" t="s">
        <v>330</v>
      </c>
      <c r="L218" s="2">
        <v>0.84305555555555556</v>
      </c>
      <c r="M218" t="s">
        <v>36</v>
      </c>
      <c r="N218">
        <v>4.7619047620000003</v>
      </c>
      <c r="O218">
        <v>25.27</v>
      </c>
      <c r="P218">
        <v>4.3</v>
      </c>
    </row>
    <row r="219" spans="1:16" x14ac:dyDescent="0.2">
      <c r="A219" t="s">
        <v>308</v>
      </c>
      <c r="B219" t="s">
        <v>26</v>
      </c>
      <c r="C219" t="s">
        <v>27</v>
      </c>
      <c r="D219" t="s">
        <v>17</v>
      </c>
      <c r="E219" t="s">
        <v>30</v>
      </c>
      <c r="F219" t="s">
        <v>41</v>
      </c>
      <c r="G219" s="3">
        <v>93.39</v>
      </c>
      <c r="H219">
        <v>560.34</v>
      </c>
      <c r="I219">
        <v>588.36</v>
      </c>
      <c r="J219" s="10">
        <v>43551</v>
      </c>
      <c r="K219" s="10" t="s">
        <v>330</v>
      </c>
      <c r="L219" s="2">
        <v>0.8041666666666667</v>
      </c>
      <c r="M219" t="s">
        <v>36</v>
      </c>
      <c r="N219">
        <v>4.7619047620000003</v>
      </c>
      <c r="O219">
        <v>28.016999999999999</v>
      </c>
      <c r="P219">
        <v>10</v>
      </c>
    </row>
    <row r="220" spans="1:16" x14ac:dyDescent="0.2">
      <c r="A220" t="s">
        <v>310</v>
      </c>
      <c r="B220" t="s">
        <v>33</v>
      </c>
      <c r="C220" t="s">
        <v>34</v>
      </c>
      <c r="D220" t="s">
        <v>22</v>
      </c>
      <c r="E220" t="s">
        <v>30</v>
      </c>
      <c r="F220" t="s">
        <v>19</v>
      </c>
      <c r="G220" s="3">
        <v>99.82</v>
      </c>
      <c r="H220">
        <v>898.38</v>
      </c>
      <c r="I220">
        <v>943.3</v>
      </c>
      <c r="J220" s="10">
        <v>43551</v>
      </c>
      <c r="K220" s="10" t="s">
        <v>330</v>
      </c>
      <c r="L220" s="2">
        <v>0.4465277777777778</v>
      </c>
      <c r="M220" t="s">
        <v>20</v>
      </c>
      <c r="N220">
        <v>4.7619047620000003</v>
      </c>
      <c r="O220">
        <v>44.918999999999997</v>
      </c>
      <c r="P220">
        <v>6.6</v>
      </c>
    </row>
    <row r="221" spans="1:16" x14ac:dyDescent="0.2">
      <c r="A221" t="s">
        <v>311</v>
      </c>
      <c r="B221" t="s">
        <v>15</v>
      </c>
      <c r="C221" t="s">
        <v>16</v>
      </c>
      <c r="D221" t="s">
        <v>22</v>
      </c>
      <c r="E221" t="s">
        <v>18</v>
      </c>
      <c r="F221" t="s">
        <v>19</v>
      </c>
      <c r="G221" s="3">
        <v>71.459999999999994</v>
      </c>
      <c r="H221">
        <v>500.22</v>
      </c>
      <c r="I221">
        <v>525.23</v>
      </c>
      <c r="J221" s="10">
        <v>43552</v>
      </c>
      <c r="K221" s="10" t="s">
        <v>330</v>
      </c>
      <c r="L221" s="2">
        <v>0.67083333333333339</v>
      </c>
      <c r="M221" t="s">
        <v>36</v>
      </c>
      <c r="N221">
        <v>4.7619047620000003</v>
      </c>
      <c r="O221">
        <v>25.010999999999999</v>
      </c>
      <c r="P221">
        <v>4.5</v>
      </c>
    </row>
    <row r="222" spans="1:16" x14ac:dyDescent="0.2">
      <c r="A222" t="s">
        <v>313</v>
      </c>
      <c r="B222" t="s">
        <v>15</v>
      </c>
      <c r="C222" t="s">
        <v>16</v>
      </c>
      <c r="D222" t="s">
        <v>17</v>
      </c>
      <c r="E222" t="s">
        <v>18</v>
      </c>
      <c r="F222" t="s">
        <v>31</v>
      </c>
      <c r="G222" s="3">
        <v>71.38</v>
      </c>
      <c r="H222">
        <v>713.8</v>
      </c>
      <c r="I222">
        <v>749.49</v>
      </c>
      <c r="J222" s="10">
        <v>43553</v>
      </c>
      <c r="K222" s="10" t="s">
        <v>330</v>
      </c>
      <c r="L222" s="2">
        <v>0.80625000000000002</v>
      </c>
      <c r="M222" t="s">
        <v>20</v>
      </c>
      <c r="N222">
        <v>4.7619047620000003</v>
      </c>
      <c r="O222">
        <v>35.69</v>
      </c>
      <c r="P222">
        <v>5.7</v>
      </c>
    </row>
    <row r="223" spans="1:16" x14ac:dyDescent="0.2">
      <c r="A223" t="s">
        <v>315</v>
      </c>
      <c r="B223" t="s">
        <v>26</v>
      </c>
      <c r="C223" t="s">
        <v>27</v>
      </c>
      <c r="D223" t="s">
        <v>17</v>
      </c>
      <c r="E223" t="s">
        <v>30</v>
      </c>
      <c r="F223" t="s">
        <v>31</v>
      </c>
      <c r="G223" s="3">
        <v>87.87</v>
      </c>
      <c r="H223">
        <v>878.7</v>
      </c>
      <c r="I223">
        <v>922.64</v>
      </c>
      <c r="J223" s="10">
        <v>43553</v>
      </c>
      <c r="K223" s="10" t="s">
        <v>330</v>
      </c>
      <c r="L223" s="2">
        <v>0.43402777777777773</v>
      </c>
      <c r="M223" t="s">
        <v>36</v>
      </c>
      <c r="N223">
        <v>4.7619047620000003</v>
      </c>
      <c r="O223">
        <v>43.935000000000002</v>
      </c>
      <c r="P223">
        <v>5.0999999999999996</v>
      </c>
    </row>
    <row r="224" spans="1:16" x14ac:dyDescent="0.2">
      <c r="A224" t="s">
        <v>316</v>
      </c>
      <c r="B224" t="s">
        <v>26</v>
      </c>
      <c r="C224" t="s">
        <v>27</v>
      </c>
      <c r="D224" t="s">
        <v>17</v>
      </c>
      <c r="E224" t="s">
        <v>30</v>
      </c>
      <c r="F224" t="s">
        <v>31</v>
      </c>
      <c r="G224" s="3">
        <v>71.77</v>
      </c>
      <c r="H224">
        <v>502.39</v>
      </c>
      <c r="I224">
        <v>527.51</v>
      </c>
      <c r="J224" s="10">
        <v>43553</v>
      </c>
      <c r="K224" s="10" t="s">
        <v>330</v>
      </c>
      <c r="L224" s="2">
        <v>0.58750000000000002</v>
      </c>
      <c r="M224" t="s">
        <v>20</v>
      </c>
      <c r="N224">
        <v>4.7619047620000003</v>
      </c>
      <c r="O224">
        <v>25.119499999999999</v>
      </c>
      <c r="P224">
        <v>8.9</v>
      </c>
    </row>
    <row r="225" spans="1:16" x14ac:dyDescent="0.2">
      <c r="A225" t="s">
        <v>317</v>
      </c>
      <c r="B225" t="s">
        <v>33</v>
      </c>
      <c r="C225" t="s">
        <v>34</v>
      </c>
      <c r="D225" t="s">
        <v>22</v>
      </c>
      <c r="E225" t="s">
        <v>30</v>
      </c>
      <c r="F225" t="s">
        <v>23</v>
      </c>
      <c r="G225" s="3">
        <v>82.34</v>
      </c>
      <c r="H225">
        <v>823.4</v>
      </c>
      <c r="I225">
        <v>864.57</v>
      </c>
      <c r="J225" s="10">
        <v>43553</v>
      </c>
      <c r="K225" s="10" t="s">
        <v>330</v>
      </c>
      <c r="L225" s="2">
        <v>0.79999999999999993</v>
      </c>
      <c r="M225" t="s">
        <v>36</v>
      </c>
      <c r="N225">
        <v>4.7619047620000003</v>
      </c>
      <c r="O225">
        <v>41.17</v>
      </c>
      <c r="P225">
        <v>4.3</v>
      </c>
    </row>
    <row r="226" spans="1:16" x14ac:dyDescent="0.2">
      <c r="A226" t="s">
        <v>318</v>
      </c>
      <c r="B226" t="s">
        <v>26</v>
      </c>
      <c r="C226" t="s">
        <v>27</v>
      </c>
      <c r="D226" t="s">
        <v>22</v>
      </c>
      <c r="E226" t="s">
        <v>30</v>
      </c>
      <c r="F226" t="s">
        <v>31</v>
      </c>
      <c r="G226" s="3">
        <v>97.22</v>
      </c>
      <c r="H226">
        <v>874.98</v>
      </c>
      <c r="I226">
        <v>918.73</v>
      </c>
      <c r="J226" s="10">
        <v>43554</v>
      </c>
      <c r="K226" s="10" t="s">
        <v>330</v>
      </c>
      <c r="L226" s="2">
        <v>0.61319444444444449</v>
      </c>
      <c r="M226" t="s">
        <v>36</v>
      </c>
      <c r="N226">
        <v>4.7619047620000003</v>
      </c>
      <c r="O226">
        <v>43.749000000000002</v>
      </c>
      <c r="P226">
        <v>6</v>
      </c>
    </row>
    <row r="227" spans="1:16" x14ac:dyDescent="0.2">
      <c r="A227" t="s">
        <v>320</v>
      </c>
      <c r="B227" t="s">
        <v>26</v>
      </c>
      <c r="C227" t="s">
        <v>27</v>
      </c>
      <c r="D227" t="s">
        <v>22</v>
      </c>
      <c r="E227" t="s">
        <v>30</v>
      </c>
      <c r="F227" t="s">
        <v>31</v>
      </c>
      <c r="G227" s="3">
        <v>72.569999999999993</v>
      </c>
      <c r="H227">
        <v>580.55999999999995</v>
      </c>
      <c r="I227">
        <v>609.59</v>
      </c>
      <c r="J227" s="10">
        <v>43554</v>
      </c>
      <c r="K227" s="10" t="s">
        <v>330</v>
      </c>
      <c r="L227" s="2">
        <v>0.74861111111111101</v>
      </c>
      <c r="M227" t="s">
        <v>20</v>
      </c>
      <c r="N227">
        <v>4.7619047620000003</v>
      </c>
      <c r="O227">
        <v>29.027999999999999</v>
      </c>
      <c r="P227">
        <v>4.5999999999999996</v>
      </c>
    </row>
    <row r="228" spans="1:16" x14ac:dyDescent="0.2">
      <c r="A228" t="s">
        <v>321</v>
      </c>
      <c r="B228" t="s">
        <v>33</v>
      </c>
      <c r="C228" t="s">
        <v>34</v>
      </c>
      <c r="D228" t="s">
        <v>22</v>
      </c>
      <c r="E228" t="s">
        <v>18</v>
      </c>
      <c r="F228" t="s">
        <v>28</v>
      </c>
      <c r="G228" s="3">
        <v>72.52</v>
      </c>
      <c r="H228">
        <v>580.16</v>
      </c>
      <c r="I228">
        <v>609.16999999999996</v>
      </c>
      <c r="J228" s="10">
        <v>43554</v>
      </c>
      <c r="K228" s="10" t="s">
        <v>330</v>
      </c>
      <c r="L228" s="2">
        <v>0.80972222222222223</v>
      </c>
      <c r="M228" t="s">
        <v>24</v>
      </c>
      <c r="N228">
        <v>4.7619047620000003</v>
      </c>
      <c r="O228">
        <v>29.007999999999999</v>
      </c>
      <c r="P228">
        <v>4</v>
      </c>
    </row>
    <row r="229" spans="1:16" x14ac:dyDescent="0.2">
      <c r="F229" t="s">
        <v>38</v>
      </c>
      <c r="I229" s="14">
        <v>159554.63</v>
      </c>
      <c r="O229">
        <v>7597.8395</v>
      </c>
    </row>
  </sheetData>
  <phoneticPr fontId="18"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D30D-E2AE-5F4F-B817-C3BE34D48F0F}">
  <dimension ref="A1:Y229"/>
  <sheetViews>
    <sheetView workbookViewId="0">
      <selection activeCell="R1" sqref="R1:R1048576"/>
    </sheetView>
  </sheetViews>
  <sheetFormatPr baseColWidth="10" defaultRowHeight="16" x14ac:dyDescent="0.2"/>
  <cols>
    <col min="1" max="1" width="16" customWidth="1"/>
    <col min="2" max="2" width="12.33203125" customWidth="1"/>
    <col min="3" max="3" width="10.1640625" customWidth="1"/>
    <col min="4" max="4" width="15.33203125" customWidth="1"/>
    <col min="6" max="6" width="19.1640625" customWidth="1"/>
    <col min="7" max="7" width="12.83203125" style="12" customWidth="1"/>
    <col min="10" max="10" width="12.5" customWidth="1"/>
    <col min="11" max="11" width="13.83203125" customWidth="1"/>
    <col min="12" max="13" width="11" style="1" customWidth="1"/>
    <col min="14" max="14" width="11.83203125" customWidth="1"/>
    <col min="15" max="15" width="23.83203125" customWidth="1"/>
    <col min="16" max="16" width="14.33203125" customWidth="1"/>
    <col min="17" max="17" width="11.83203125" customWidth="1"/>
    <col min="19" max="19" width="12.83203125" customWidth="1"/>
    <col min="20" max="20" width="12.1640625" customWidth="1"/>
  </cols>
  <sheetData>
    <row r="1" spans="1:25" x14ac:dyDescent="0.2">
      <c r="A1" t="s">
        <v>0</v>
      </c>
      <c r="B1" t="s">
        <v>1</v>
      </c>
      <c r="C1" t="s">
        <v>2</v>
      </c>
      <c r="D1" t="s">
        <v>3</v>
      </c>
      <c r="E1" t="s">
        <v>4</v>
      </c>
      <c r="F1" t="s">
        <v>5</v>
      </c>
      <c r="G1" s="12" t="s">
        <v>322</v>
      </c>
      <c r="H1" t="s">
        <v>6</v>
      </c>
      <c r="I1" t="s">
        <v>338</v>
      </c>
      <c r="J1" t="s">
        <v>7</v>
      </c>
      <c r="K1" t="s">
        <v>38</v>
      </c>
      <c r="L1" s="1" t="s">
        <v>8</v>
      </c>
      <c r="M1" s="1" t="s">
        <v>337</v>
      </c>
      <c r="N1" t="s">
        <v>9</v>
      </c>
      <c r="O1" t="s">
        <v>10</v>
      </c>
      <c r="P1" t="s">
        <v>11</v>
      </c>
      <c r="Q1" t="s">
        <v>12</v>
      </c>
      <c r="R1" t="s">
        <v>13</v>
      </c>
    </row>
    <row r="2" spans="1:25" x14ac:dyDescent="0.2">
      <c r="A2" t="s">
        <v>14</v>
      </c>
      <c r="B2" t="s">
        <v>15</v>
      </c>
      <c r="C2" t="s">
        <v>16</v>
      </c>
      <c r="D2" t="s">
        <v>17</v>
      </c>
      <c r="E2" t="s">
        <v>18</v>
      </c>
      <c r="F2" t="s">
        <v>19</v>
      </c>
      <c r="G2" s="3">
        <v>65.739999999999995</v>
      </c>
      <c r="H2">
        <v>9</v>
      </c>
      <c r="I2">
        <v>591.66</v>
      </c>
      <c r="J2">
        <v>29.582999999999998</v>
      </c>
      <c r="K2" s="3">
        <v>621.24</v>
      </c>
      <c r="L2" s="9">
        <v>43466</v>
      </c>
      <c r="M2" s="10" t="s">
        <v>328</v>
      </c>
      <c r="N2" s="2">
        <v>0.57986111111111105</v>
      </c>
      <c r="O2" t="s">
        <v>20</v>
      </c>
      <c r="P2" s="3">
        <v>4.7619047620000003</v>
      </c>
      <c r="Q2">
        <v>29.582999999999998</v>
      </c>
      <c r="R2">
        <v>7.7</v>
      </c>
    </row>
    <row r="3" spans="1:25" x14ac:dyDescent="0.2">
      <c r="A3" t="s">
        <v>21</v>
      </c>
      <c r="B3" t="s">
        <v>15</v>
      </c>
      <c r="C3" t="s">
        <v>16</v>
      </c>
      <c r="D3" t="s">
        <v>22</v>
      </c>
      <c r="E3" t="s">
        <v>18</v>
      </c>
      <c r="F3" t="s">
        <v>23</v>
      </c>
      <c r="G3" s="13">
        <v>74.22</v>
      </c>
      <c r="H3">
        <v>10</v>
      </c>
      <c r="I3">
        <v>742.2</v>
      </c>
      <c r="J3">
        <v>37.11</v>
      </c>
      <c r="K3" s="3">
        <v>779.31</v>
      </c>
      <c r="L3" s="9">
        <v>43466</v>
      </c>
      <c r="M3" s="10" t="s">
        <v>328</v>
      </c>
      <c r="N3" s="2">
        <v>0.61249999999999993</v>
      </c>
      <c r="O3" t="s">
        <v>24</v>
      </c>
      <c r="P3" s="3">
        <v>4.7619047620000003</v>
      </c>
      <c r="Q3">
        <v>37.11</v>
      </c>
      <c r="R3">
        <v>4.3</v>
      </c>
    </row>
    <row r="4" spans="1:25" x14ac:dyDescent="0.2">
      <c r="A4" t="s">
        <v>25</v>
      </c>
      <c r="B4" t="s">
        <v>26</v>
      </c>
      <c r="C4" t="s">
        <v>27</v>
      </c>
      <c r="D4" t="s">
        <v>22</v>
      </c>
      <c r="E4" t="s">
        <v>18</v>
      </c>
      <c r="F4" t="s">
        <v>28</v>
      </c>
      <c r="G4" s="3">
        <v>84.63</v>
      </c>
      <c r="H4">
        <v>10</v>
      </c>
      <c r="I4">
        <v>846.3</v>
      </c>
      <c r="J4">
        <v>42.314999999999998</v>
      </c>
      <c r="K4" s="3">
        <v>888.62</v>
      </c>
      <c r="L4" s="9">
        <v>43466</v>
      </c>
      <c r="M4" s="10" t="s">
        <v>328</v>
      </c>
      <c r="N4" s="2">
        <v>0.48333333333333334</v>
      </c>
      <c r="O4" t="s">
        <v>24</v>
      </c>
      <c r="P4" s="3">
        <v>4.7619047620000003</v>
      </c>
      <c r="Q4">
        <v>42.314999999999998</v>
      </c>
      <c r="R4">
        <v>9</v>
      </c>
    </row>
    <row r="5" spans="1:25" x14ac:dyDescent="0.2">
      <c r="A5" t="s">
        <v>29</v>
      </c>
      <c r="B5" t="s">
        <v>26</v>
      </c>
      <c r="C5" t="s">
        <v>27</v>
      </c>
      <c r="D5" t="s">
        <v>22</v>
      </c>
      <c r="E5" t="s">
        <v>30</v>
      </c>
      <c r="F5" t="s">
        <v>31</v>
      </c>
      <c r="G5" s="3">
        <v>62</v>
      </c>
      <c r="H5">
        <v>8</v>
      </c>
      <c r="I5">
        <v>496</v>
      </c>
      <c r="J5">
        <v>24.8</v>
      </c>
      <c r="K5" s="3">
        <v>520.79999999999995</v>
      </c>
      <c r="L5" s="9">
        <v>43525</v>
      </c>
      <c r="M5" s="10" t="s">
        <v>328</v>
      </c>
      <c r="N5" s="2">
        <v>0.79722222222222217</v>
      </c>
      <c r="O5" t="s">
        <v>24</v>
      </c>
      <c r="P5" s="3">
        <v>4.7619047620000003</v>
      </c>
      <c r="Q5">
        <v>24.8</v>
      </c>
      <c r="R5">
        <v>6.2</v>
      </c>
      <c r="T5" s="4" t="s">
        <v>323</v>
      </c>
      <c r="U5" s="5"/>
    </row>
    <row r="6" spans="1:25" x14ac:dyDescent="0.2">
      <c r="A6" t="s">
        <v>32</v>
      </c>
      <c r="B6" t="s">
        <v>33</v>
      </c>
      <c r="C6" t="s">
        <v>34</v>
      </c>
      <c r="D6" t="s">
        <v>22</v>
      </c>
      <c r="E6" t="s">
        <v>18</v>
      </c>
      <c r="F6" t="s">
        <v>23</v>
      </c>
      <c r="G6" s="3">
        <v>66.650000000000006</v>
      </c>
      <c r="H6">
        <v>9</v>
      </c>
      <c r="I6">
        <v>599.85</v>
      </c>
      <c r="J6">
        <v>29.9925</v>
      </c>
      <c r="K6" s="3">
        <v>629.84</v>
      </c>
      <c r="L6" s="9">
        <v>43556</v>
      </c>
      <c r="M6" s="10" t="s">
        <v>328</v>
      </c>
      <c r="N6" s="2">
        <v>0.7631944444444444</v>
      </c>
      <c r="O6" t="s">
        <v>24</v>
      </c>
      <c r="P6" s="3">
        <v>4.7619047620000003</v>
      </c>
      <c r="Q6">
        <v>29.9925</v>
      </c>
      <c r="R6">
        <v>9.6999999999999993</v>
      </c>
      <c r="T6" s="5" t="s">
        <v>18</v>
      </c>
      <c r="U6" s="5">
        <v>121</v>
      </c>
      <c r="W6" s="5" t="s">
        <v>23</v>
      </c>
      <c r="X6" s="5"/>
      <c r="Y6" s="5">
        <v>26953.657500000001</v>
      </c>
    </row>
    <row r="7" spans="1:25" x14ac:dyDescent="0.2">
      <c r="A7" t="s">
        <v>35</v>
      </c>
      <c r="B7" t="s">
        <v>15</v>
      </c>
      <c r="C7" t="s">
        <v>16</v>
      </c>
      <c r="D7" t="s">
        <v>22</v>
      </c>
      <c r="E7" t="s">
        <v>18</v>
      </c>
      <c r="F7" t="s">
        <v>31</v>
      </c>
      <c r="G7" s="3">
        <v>74.69</v>
      </c>
      <c r="H7">
        <v>7</v>
      </c>
      <c r="I7">
        <v>522.83000000000004</v>
      </c>
      <c r="J7">
        <v>26.141500000000001</v>
      </c>
      <c r="K7" s="3">
        <v>548.97</v>
      </c>
      <c r="L7" s="9">
        <v>43586</v>
      </c>
      <c r="M7" s="10" t="s">
        <v>328</v>
      </c>
      <c r="N7" s="2">
        <v>0.54722222222222217</v>
      </c>
      <c r="O7" t="s">
        <v>36</v>
      </c>
      <c r="P7" s="3">
        <v>4.7619047620000003</v>
      </c>
      <c r="Q7">
        <v>26.141500000000001</v>
      </c>
      <c r="R7">
        <v>9.1</v>
      </c>
      <c r="T7" s="5" t="s">
        <v>30</v>
      </c>
      <c r="U7" s="5">
        <v>106</v>
      </c>
      <c r="W7" s="5" t="s">
        <v>28</v>
      </c>
      <c r="X7" s="5"/>
      <c r="Y7" s="5">
        <v>26723.140500000001</v>
      </c>
    </row>
    <row r="8" spans="1:25" x14ac:dyDescent="0.2">
      <c r="A8" t="s">
        <v>37</v>
      </c>
      <c r="B8" t="s">
        <v>33</v>
      </c>
      <c r="C8" t="s">
        <v>34</v>
      </c>
      <c r="D8" t="s">
        <v>17</v>
      </c>
      <c r="E8" t="s">
        <v>18</v>
      </c>
      <c r="F8" t="s">
        <v>31</v>
      </c>
      <c r="G8" s="3">
        <v>78.89</v>
      </c>
      <c r="H8">
        <v>7</v>
      </c>
      <c r="I8">
        <v>552.23</v>
      </c>
      <c r="J8">
        <v>27.611499999999999</v>
      </c>
      <c r="K8" s="3">
        <v>579.84</v>
      </c>
      <c r="L8" s="9">
        <v>43586</v>
      </c>
      <c r="M8" s="10" t="s">
        <v>328</v>
      </c>
      <c r="N8" s="2">
        <v>0.82500000000000007</v>
      </c>
      <c r="O8" t="s">
        <v>36</v>
      </c>
      <c r="P8" s="3">
        <v>4.7619047620000003</v>
      </c>
      <c r="Q8">
        <v>27.611499999999999</v>
      </c>
      <c r="R8">
        <v>7.5</v>
      </c>
      <c r="T8" s="5" t="s">
        <v>38</v>
      </c>
      <c r="U8" s="5">
        <v>227</v>
      </c>
      <c r="W8" s="5" t="s">
        <v>31</v>
      </c>
      <c r="X8" s="5"/>
      <c r="Y8" s="5">
        <v>25403.867999999999</v>
      </c>
    </row>
    <row r="9" spans="1:25" x14ac:dyDescent="0.2">
      <c r="A9" t="s">
        <v>39</v>
      </c>
      <c r="B9" t="s">
        <v>15</v>
      </c>
      <c r="C9" t="s">
        <v>16</v>
      </c>
      <c r="D9" t="s">
        <v>17</v>
      </c>
      <c r="E9" t="s">
        <v>18</v>
      </c>
      <c r="F9" t="s">
        <v>23</v>
      </c>
      <c r="G9" s="3">
        <v>93.88</v>
      </c>
      <c r="H9">
        <v>7</v>
      </c>
      <c r="I9">
        <v>657.16</v>
      </c>
      <c r="J9">
        <v>32.857999999999997</v>
      </c>
      <c r="K9" s="3">
        <v>690.02</v>
      </c>
      <c r="L9" s="9">
        <v>43586</v>
      </c>
      <c r="M9" s="10" t="s">
        <v>328</v>
      </c>
      <c r="N9" s="2">
        <v>0.49374999999999997</v>
      </c>
      <c r="O9" t="s">
        <v>24</v>
      </c>
      <c r="P9" s="3">
        <v>4.7619047620000003</v>
      </c>
      <c r="Q9">
        <v>32.857999999999997</v>
      </c>
      <c r="R9">
        <v>7.3</v>
      </c>
      <c r="W9" s="5" t="s">
        <v>19</v>
      </c>
      <c r="X9" s="5"/>
      <c r="Y9" s="5">
        <v>25187.379000000001</v>
      </c>
    </row>
    <row r="10" spans="1:25" x14ac:dyDescent="0.2">
      <c r="A10" t="s">
        <v>40</v>
      </c>
      <c r="B10" t="s">
        <v>33</v>
      </c>
      <c r="C10" t="s">
        <v>34</v>
      </c>
      <c r="D10" t="s">
        <v>17</v>
      </c>
      <c r="E10" t="s">
        <v>30</v>
      </c>
      <c r="F10" t="s">
        <v>28</v>
      </c>
      <c r="G10" s="3">
        <v>89.48</v>
      </c>
      <c r="H10">
        <v>10</v>
      </c>
      <c r="I10">
        <v>894.8</v>
      </c>
      <c r="J10">
        <v>44.74</v>
      </c>
      <c r="K10" s="3">
        <v>939.54</v>
      </c>
      <c r="L10" s="9">
        <v>43617</v>
      </c>
      <c r="M10" s="10" t="s">
        <v>328</v>
      </c>
      <c r="N10" s="2">
        <v>0.53194444444444444</v>
      </c>
      <c r="O10" t="s">
        <v>24</v>
      </c>
      <c r="P10" s="3">
        <v>4.7619047620000003</v>
      </c>
      <c r="Q10">
        <v>44.74</v>
      </c>
      <c r="R10">
        <v>9.6</v>
      </c>
      <c r="T10" s="5" t="s">
        <v>4</v>
      </c>
      <c r="U10" s="5"/>
      <c r="W10" s="5" t="s">
        <v>41</v>
      </c>
      <c r="X10" s="5"/>
      <c r="Y10" s="5">
        <v>27872.921999999999</v>
      </c>
    </row>
    <row r="11" spans="1:25" x14ac:dyDescent="0.2">
      <c r="A11" t="s">
        <v>42</v>
      </c>
      <c r="B11" t="s">
        <v>26</v>
      </c>
      <c r="C11" t="s">
        <v>27</v>
      </c>
      <c r="D11" t="s">
        <v>22</v>
      </c>
      <c r="E11" t="s">
        <v>30</v>
      </c>
      <c r="F11" t="s">
        <v>31</v>
      </c>
      <c r="G11" s="3">
        <v>80.47</v>
      </c>
      <c r="H11">
        <v>9</v>
      </c>
      <c r="I11">
        <v>724.23</v>
      </c>
      <c r="J11">
        <v>36.211500000000001</v>
      </c>
      <c r="K11" s="3">
        <v>760.44</v>
      </c>
      <c r="L11" s="9">
        <v>43617</v>
      </c>
      <c r="M11" s="10" t="s">
        <v>328</v>
      </c>
      <c r="N11" s="2">
        <v>0.47083333333333338</v>
      </c>
      <c r="O11" t="s">
        <v>20</v>
      </c>
      <c r="P11" s="3">
        <v>4.7619047620000003</v>
      </c>
      <c r="Q11">
        <v>36.211500000000001</v>
      </c>
      <c r="R11">
        <v>9.1999999999999993</v>
      </c>
      <c r="T11" s="5" t="s">
        <v>43</v>
      </c>
      <c r="U11" s="5">
        <v>119</v>
      </c>
      <c r="W11" s="5" t="s">
        <v>44</v>
      </c>
      <c r="X11" s="5"/>
      <c r="Y11" s="5">
        <v>27413.662499999999</v>
      </c>
    </row>
    <row r="12" spans="1:25" x14ac:dyDescent="0.2">
      <c r="A12" t="s">
        <v>45</v>
      </c>
      <c r="B12" t="s">
        <v>26</v>
      </c>
      <c r="C12" t="s">
        <v>27</v>
      </c>
      <c r="D12" t="s">
        <v>22</v>
      </c>
      <c r="E12" t="s">
        <v>18</v>
      </c>
      <c r="F12" t="s">
        <v>19</v>
      </c>
      <c r="G12" s="3">
        <v>97.61</v>
      </c>
      <c r="H12">
        <v>6</v>
      </c>
      <c r="I12">
        <v>585.66</v>
      </c>
      <c r="J12">
        <v>29.283000000000001</v>
      </c>
      <c r="K12" s="3">
        <v>614.94000000000005</v>
      </c>
      <c r="L12" s="9">
        <v>43647</v>
      </c>
      <c r="M12" s="10" t="s">
        <v>328</v>
      </c>
      <c r="N12" s="2">
        <v>0.62569444444444444</v>
      </c>
      <c r="O12" t="s">
        <v>36</v>
      </c>
      <c r="P12" s="3">
        <v>4.7619047620000003</v>
      </c>
      <c r="Q12">
        <v>29.283000000000001</v>
      </c>
      <c r="R12">
        <v>9.9</v>
      </c>
      <c r="T12" s="5" t="s">
        <v>46</v>
      </c>
      <c r="U12" s="5">
        <v>108</v>
      </c>
    </row>
    <row r="13" spans="1:25" x14ac:dyDescent="0.2">
      <c r="A13" t="s">
        <v>47</v>
      </c>
      <c r="B13" t="s">
        <v>15</v>
      </c>
      <c r="C13" t="s">
        <v>16</v>
      </c>
      <c r="D13" t="s">
        <v>17</v>
      </c>
      <c r="E13" t="s">
        <v>30</v>
      </c>
      <c r="F13" t="s">
        <v>41</v>
      </c>
      <c r="G13" s="3">
        <v>60.95</v>
      </c>
      <c r="H13">
        <v>9</v>
      </c>
      <c r="I13">
        <v>548.54999999999995</v>
      </c>
      <c r="J13">
        <v>27.427499999999998</v>
      </c>
      <c r="K13" s="3">
        <v>575.98</v>
      </c>
      <c r="L13" s="9">
        <v>43647</v>
      </c>
      <c r="M13" s="10" t="s">
        <v>328</v>
      </c>
      <c r="N13" s="2">
        <v>0.50555555555555554</v>
      </c>
      <c r="O13" t="s">
        <v>24</v>
      </c>
      <c r="P13" s="3">
        <v>4.7619047620000003</v>
      </c>
      <c r="Q13">
        <v>27.427499999999998</v>
      </c>
      <c r="R13">
        <v>6</v>
      </c>
      <c r="T13" s="5" t="s">
        <v>38</v>
      </c>
      <c r="U13" s="5">
        <v>227</v>
      </c>
      <c r="W13" s="5" t="s">
        <v>48</v>
      </c>
      <c r="X13" s="5">
        <v>27872.921999999999</v>
      </c>
    </row>
    <row r="14" spans="1:25" x14ac:dyDescent="0.2">
      <c r="A14" t="s">
        <v>49</v>
      </c>
      <c r="B14" t="s">
        <v>33</v>
      </c>
      <c r="C14" t="s">
        <v>34</v>
      </c>
      <c r="D14" t="s">
        <v>22</v>
      </c>
      <c r="E14" t="s">
        <v>18</v>
      </c>
      <c r="F14" t="s">
        <v>28</v>
      </c>
      <c r="G14" s="3">
        <v>68.540000000000006</v>
      </c>
      <c r="H14">
        <v>8</v>
      </c>
      <c r="I14">
        <v>548.32000000000005</v>
      </c>
      <c r="J14">
        <v>27.416</v>
      </c>
      <c r="K14" s="3">
        <v>575.74</v>
      </c>
      <c r="L14" s="9">
        <v>43678</v>
      </c>
      <c r="M14" s="10" t="s">
        <v>328</v>
      </c>
      <c r="N14" s="2">
        <v>0.6645833333333333</v>
      </c>
      <c r="O14" t="s">
        <v>36</v>
      </c>
      <c r="P14" s="3">
        <v>4.7619047620000003</v>
      </c>
      <c r="Q14">
        <v>27.416</v>
      </c>
      <c r="R14">
        <v>8.5</v>
      </c>
      <c r="W14" s="5" t="s">
        <v>50</v>
      </c>
      <c r="X14" s="5">
        <v>25187.379000000001</v>
      </c>
    </row>
    <row r="15" spans="1:25" x14ac:dyDescent="0.2">
      <c r="A15" t="s">
        <v>51</v>
      </c>
      <c r="B15" t="s">
        <v>26</v>
      </c>
      <c r="C15" t="s">
        <v>27</v>
      </c>
      <c r="D15" t="s">
        <v>22</v>
      </c>
      <c r="E15" t="s">
        <v>18</v>
      </c>
      <c r="F15" t="s">
        <v>28</v>
      </c>
      <c r="G15" s="3">
        <v>74.599999999999994</v>
      </c>
      <c r="H15">
        <v>10</v>
      </c>
      <c r="I15">
        <v>746</v>
      </c>
      <c r="J15">
        <v>37.299999999999997</v>
      </c>
      <c r="K15" s="3">
        <v>783.3</v>
      </c>
      <c r="L15" s="9">
        <v>43678</v>
      </c>
      <c r="M15" s="10" t="s">
        <v>328</v>
      </c>
      <c r="N15" s="2">
        <v>0.87152777777777779</v>
      </c>
      <c r="O15" t="s">
        <v>20</v>
      </c>
      <c r="P15" s="3">
        <v>4.7619047620000003</v>
      </c>
      <c r="Q15">
        <v>37.299999999999997</v>
      </c>
      <c r="R15">
        <v>9.5</v>
      </c>
    </row>
    <row r="16" spans="1:25" x14ac:dyDescent="0.2">
      <c r="A16" t="s">
        <v>52</v>
      </c>
      <c r="B16" t="s">
        <v>26</v>
      </c>
      <c r="C16" t="s">
        <v>27</v>
      </c>
      <c r="D16" t="s">
        <v>22</v>
      </c>
      <c r="E16" t="s">
        <v>30</v>
      </c>
      <c r="F16" t="s">
        <v>19</v>
      </c>
      <c r="G16" s="3">
        <v>65.23</v>
      </c>
      <c r="H16">
        <v>10</v>
      </c>
      <c r="I16">
        <v>652.29999999999995</v>
      </c>
      <c r="J16">
        <v>32.615000000000002</v>
      </c>
      <c r="K16" s="3">
        <v>684.92</v>
      </c>
      <c r="L16" s="9">
        <v>43678</v>
      </c>
      <c r="M16" s="10" t="s">
        <v>328</v>
      </c>
      <c r="N16" s="2">
        <v>0.79652777777777783</v>
      </c>
      <c r="O16" t="s">
        <v>24</v>
      </c>
      <c r="P16" s="3">
        <v>4.7619047620000003</v>
      </c>
      <c r="Q16">
        <v>32.615000000000002</v>
      </c>
      <c r="R16">
        <v>5.2</v>
      </c>
      <c r="T16" s="5" t="s">
        <v>53</v>
      </c>
      <c r="U16" s="5"/>
    </row>
    <row r="17" spans="1:21" x14ac:dyDescent="0.2">
      <c r="A17" t="s">
        <v>54</v>
      </c>
      <c r="B17" t="s">
        <v>33</v>
      </c>
      <c r="C17" t="s">
        <v>34</v>
      </c>
      <c r="D17" t="s">
        <v>22</v>
      </c>
      <c r="E17" t="s">
        <v>18</v>
      </c>
      <c r="F17" t="s">
        <v>28</v>
      </c>
      <c r="G17" s="3">
        <v>72.88</v>
      </c>
      <c r="H17">
        <v>9</v>
      </c>
      <c r="I17">
        <v>655.92</v>
      </c>
      <c r="J17">
        <v>32.795999999999999</v>
      </c>
      <c r="K17" s="3">
        <v>688.72</v>
      </c>
      <c r="L17" s="9">
        <v>43678</v>
      </c>
      <c r="M17" s="10" t="s">
        <v>328</v>
      </c>
      <c r="N17" s="2">
        <v>0.81805555555555554</v>
      </c>
      <c r="O17" t="s">
        <v>20</v>
      </c>
      <c r="P17" s="3">
        <v>4.7619047620000003</v>
      </c>
      <c r="Q17">
        <v>32.795999999999999</v>
      </c>
      <c r="R17">
        <v>4</v>
      </c>
      <c r="T17" s="5" t="s">
        <v>38</v>
      </c>
      <c r="U17" s="6">
        <v>319109.26</v>
      </c>
    </row>
    <row r="18" spans="1:21" x14ac:dyDescent="0.2">
      <c r="A18" t="s">
        <v>55</v>
      </c>
      <c r="B18" t="s">
        <v>33</v>
      </c>
      <c r="C18" t="s">
        <v>34</v>
      </c>
      <c r="D18" t="s">
        <v>17</v>
      </c>
      <c r="E18" t="s">
        <v>18</v>
      </c>
      <c r="F18" t="s">
        <v>41</v>
      </c>
      <c r="G18" s="3">
        <v>95.44</v>
      </c>
      <c r="H18">
        <v>10</v>
      </c>
      <c r="I18">
        <v>954.4</v>
      </c>
      <c r="J18">
        <v>47.72</v>
      </c>
      <c r="K18" s="3">
        <v>1002.12</v>
      </c>
      <c r="L18" s="9">
        <v>43709</v>
      </c>
      <c r="M18" s="10" t="s">
        <v>328</v>
      </c>
      <c r="N18" s="2">
        <v>0.57291666666666663</v>
      </c>
      <c r="O18" t="s">
        <v>20</v>
      </c>
      <c r="P18" s="3">
        <v>4.7619047620000003</v>
      </c>
      <c r="Q18">
        <v>47.72</v>
      </c>
      <c r="R18">
        <v>5.2</v>
      </c>
      <c r="T18" s="5" t="s">
        <v>56</v>
      </c>
      <c r="U18" s="6">
        <v>1399.6</v>
      </c>
    </row>
    <row r="19" spans="1:21" x14ac:dyDescent="0.2">
      <c r="A19" t="s">
        <v>58</v>
      </c>
      <c r="B19" t="s">
        <v>33</v>
      </c>
      <c r="C19" t="s">
        <v>34</v>
      </c>
      <c r="D19" t="s">
        <v>17</v>
      </c>
      <c r="E19" t="s">
        <v>30</v>
      </c>
      <c r="F19" t="s">
        <v>23</v>
      </c>
      <c r="G19" s="3">
        <v>96.37</v>
      </c>
      <c r="H19">
        <v>7</v>
      </c>
      <c r="I19">
        <v>674.59</v>
      </c>
      <c r="J19">
        <v>33.729500000000002</v>
      </c>
      <c r="K19" s="3">
        <v>708.32</v>
      </c>
      <c r="L19" s="9">
        <v>43709</v>
      </c>
      <c r="M19" s="10" t="s">
        <v>328</v>
      </c>
      <c r="N19" s="2">
        <v>0.4861111111111111</v>
      </c>
      <c r="O19" t="s">
        <v>20</v>
      </c>
      <c r="P19" s="3">
        <v>4.7619047620000003</v>
      </c>
      <c r="Q19">
        <v>33.729500000000002</v>
      </c>
      <c r="R19">
        <v>6</v>
      </c>
    </row>
    <row r="20" spans="1:21" x14ac:dyDescent="0.2">
      <c r="A20" t="s">
        <v>59</v>
      </c>
      <c r="B20" t="s">
        <v>26</v>
      </c>
      <c r="C20" t="s">
        <v>27</v>
      </c>
      <c r="D20" t="s">
        <v>17</v>
      </c>
      <c r="E20" t="s">
        <v>30</v>
      </c>
      <c r="F20" t="s">
        <v>41</v>
      </c>
      <c r="G20" s="3">
        <v>83.78</v>
      </c>
      <c r="H20">
        <v>8</v>
      </c>
      <c r="I20">
        <v>670.24</v>
      </c>
      <c r="J20">
        <v>33.512</v>
      </c>
      <c r="K20" s="3">
        <v>703.75</v>
      </c>
      <c r="L20" s="9">
        <v>43739</v>
      </c>
      <c r="M20" s="10" t="s">
        <v>328</v>
      </c>
      <c r="N20" s="2">
        <v>0.61736111111111114</v>
      </c>
      <c r="O20" t="s">
        <v>20</v>
      </c>
      <c r="P20" s="3">
        <v>4.7619047620000003</v>
      </c>
      <c r="Q20">
        <v>33.512</v>
      </c>
      <c r="R20">
        <v>5.0999999999999996</v>
      </c>
    </row>
    <row r="21" spans="1:21" x14ac:dyDescent="0.2">
      <c r="A21" t="s">
        <v>60</v>
      </c>
      <c r="B21" t="s">
        <v>26</v>
      </c>
      <c r="C21" t="s">
        <v>27</v>
      </c>
      <c r="D21" t="s">
        <v>17</v>
      </c>
      <c r="E21" t="s">
        <v>18</v>
      </c>
      <c r="F21" t="s">
        <v>19</v>
      </c>
      <c r="G21" s="3">
        <v>79.86</v>
      </c>
      <c r="H21">
        <v>7</v>
      </c>
      <c r="I21">
        <v>559.02</v>
      </c>
      <c r="J21">
        <v>27.951000000000001</v>
      </c>
      <c r="K21" s="3">
        <v>586.97</v>
      </c>
      <c r="L21" s="9">
        <v>43739</v>
      </c>
      <c r="M21" s="10" t="s">
        <v>328</v>
      </c>
      <c r="N21" s="2">
        <v>0.43958333333333338</v>
      </c>
      <c r="O21" t="s">
        <v>24</v>
      </c>
      <c r="P21" s="3">
        <v>4.7619047620000003</v>
      </c>
      <c r="Q21">
        <v>27.951000000000001</v>
      </c>
      <c r="R21">
        <v>5.5</v>
      </c>
      <c r="T21" s="5" t="s">
        <v>61</v>
      </c>
      <c r="U21" s="5"/>
    </row>
    <row r="22" spans="1:21" x14ac:dyDescent="0.2">
      <c r="A22" t="s">
        <v>62</v>
      </c>
      <c r="B22" t="s">
        <v>33</v>
      </c>
      <c r="C22" t="s">
        <v>34</v>
      </c>
      <c r="D22" t="s">
        <v>17</v>
      </c>
      <c r="E22" t="s">
        <v>18</v>
      </c>
      <c r="F22" t="s">
        <v>41</v>
      </c>
      <c r="G22" s="3">
        <v>83.14</v>
      </c>
      <c r="H22">
        <v>7</v>
      </c>
      <c r="I22">
        <v>581.98</v>
      </c>
      <c r="J22">
        <v>29.099</v>
      </c>
      <c r="K22" s="3">
        <v>611.08000000000004</v>
      </c>
      <c r="L22" s="9">
        <v>43739</v>
      </c>
      <c r="M22" s="10" t="s">
        <v>328</v>
      </c>
      <c r="N22" s="2">
        <v>0.4381944444444445</v>
      </c>
      <c r="O22" t="s">
        <v>24</v>
      </c>
      <c r="P22" s="3">
        <v>4.7619047620000003</v>
      </c>
      <c r="Q22">
        <v>29.099</v>
      </c>
      <c r="R22">
        <v>6.6</v>
      </c>
      <c r="T22" s="5" t="s">
        <v>63</v>
      </c>
      <c r="U22" s="5">
        <v>78</v>
      </c>
    </row>
    <row r="23" spans="1:21" x14ac:dyDescent="0.2">
      <c r="A23" t="s">
        <v>64</v>
      </c>
      <c r="B23" t="s">
        <v>15</v>
      </c>
      <c r="C23" t="s">
        <v>16</v>
      </c>
      <c r="D23" t="s">
        <v>17</v>
      </c>
      <c r="E23" t="s">
        <v>18</v>
      </c>
      <c r="F23" t="s">
        <v>44</v>
      </c>
      <c r="G23" s="3">
        <v>96.52</v>
      </c>
      <c r="H23">
        <v>6</v>
      </c>
      <c r="I23">
        <v>579.12</v>
      </c>
      <c r="J23">
        <v>28.956</v>
      </c>
      <c r="K23" s="3">
        <v>608.08000000000004</v>
      </c>
      <c r="L23" s="9">
        <v>43770</v>
      </c>
      <c r="M23" s="10" t="s">
        <v>328</v>
      </c>
      <c r="N23" s="2">
        <v>0.49444444444444446</v>
      </c>
      <c r="O23" t="s">
        <v>20</v>
      </c>
      <c r="P23" s="3">
        <v>4.7619047620000003</v>
      </c>
      <c r="Q23">
        <v>28.956</v>
      </c>
      <c r="R23">
        <v>4.5</v>
      </c>
      <c r="T23" s="5" t="s">
        <v>65</v>
      </c>
      <c r="U23" s="5">
        <v>74</v>
      </c>
    </row>
    <row r="24" spans="1:21" x14ac:dyDescent="0.2">
      <c r="A24" t="s">
        <v>66</v>
      </c>
      <c r="B24" t="s">
        <v>15</v>
      </c>
      <c r="C24" t="s">
        <v>16</v>
      </c>
      <c r="D24" t="s">
        <v>22</v>
      </c>
      <c r="E24" t="s">
        <v>30</v>
      </c>
      <c r="F24" t="s">
        <v>23</v>
      </c>
      <c r="G24" s="3">
        <v>88.67</v>
      </c>
      <c r="H24">
        <v>10</v>
      </c>
      <c r="I24">
        <v>886.7</v>
      </c>
      <c r="J24">
        <v>44.335000000000001</v>
      </c>
      <c r="K24" s="3">
        <v>931.04</v>
      </c>
      <c r="L24" s="9">
        <v>43800</v>
      </c>
      <c r="M24" s="10" t="s">
        <v>328</v>
      </c>
      <c r="N24" s="2">
        <v>0.61805555555555558</v>
      </c>
      <c r="O24" t="s">
        <v>36</v>
      </c>
      <c r="P24" s="3">
        <v>4.7619047620000003</v>
      </c>
      <c r="Q24">
        <v>44.335000000000001</v>
      </c>
      <c r="R24">
        <v>7.3</v>
      </c>
      <c r="T24" s="5" t="s">
        <v>67</v>
      </c>
      <c r="U24" s="5">
        <v>75</v>
      </c>
    </row>
    <row r="25" spans="1:21" x14ac:dyDescent="0.2">
      <c r="A25" t="s">
        <v>68</v>
      </c>
      <c r="B25" t="s">
        <v>26</v>
      </c>
      <c r="C25" t="s">
        <v>27</v>
      </c>
      <c r="D25" t="s">
        <v>17</v>
      </c>
      <c r="E25" t="s">
        <v>18</v>
      </c>
      <c r="F25" t="s">
        <v>19</v>
      </c>
      <c r="G25" s="3">
        <v>83.25</v>
      </c>
      <c r="H25">
        <v>10</v>
      </c>
      <c r="I25">
        <v>832.5</v>
      </c>
      <c r="J25">
        <v>41.625</v>
      </c>
      <c r="K25" s="3">
        <v>874.13</v>
      </c>
      <c r="L25" s="9">
        <v>43800</v>
      </c>
      <c r="M25" s="10" t="s">
        <v>328</v>
      </c>
      <c r="N25" s="2">
        <v>0.47569444444444442</v>
      </c>
      <c r="O25" t="s">
        <v>24</v>
      </c>
      <c r="P25" s="3">
        <v>4.7619047620000003</v>
      </c>
      <c r="Q25">
        <v>41.625</v>
      </c>
      <c r="R25">
        <v>4.4000000000000004</v>
      </c>
    </row>
    <row r="26" spans="1:21" x14ac:dyDescent="0.2">
      <c r="A26" t="s">
        <v>69</v>
      </c>
      <c r="B26" t="s">
        <v>33</v>
      </c>
      <c r="C26" t="s">
        <v>34</v>
      </c>
      <c r="D26" t="s">
        <v>17</v>
      </c>
      <c r="E26" t="s">
        <v>30</v>
      </c>
      <c r="F26" t="s">
        <v>44</v>
      </c>
      <c r="G26" s="3">
        <v>97.5</v>
      </c>
      <c r="H26">
        <v>10</v>
      </c>
      <c r="I26">
        <v>975</v>
      </c>
      <c r="J26">
        <v>48.75</v>
      </c>
      <c r="K26" s="3">
        <v>1023.75</v>
      </c>
      <c r="L26" s="9">
        <v>43800</v>
      </c>
      <c r="M26" s="10" t="s">
        <v>328</v>
      </c>
      <c r="N26" s="2">
        <v>0.6791666666666667</v>
      </c>
      <c r="O26" t="s">
        <v>36</v>
      </c>
      <c r="P26" s="3">
        <v>4.7619047620000003</v>
      </c>
      <c r="Q26">
        <v>48.75</v>
      </c>
      <c r="R26">
        <v>8</v>
      </c>
      <c r="T26" s="5" t="s">
        <v>70</v>
      </c>
    </row>
    <row r="27" spans="1:21" x14ac:dyDescent="0.2">
      <c r="A27" t="s">
        <v>71</v>
      </c>
      <c r="B27" t="s">
        <v>26</v>
      </c>
      <c r="C27" t="s">
        <v>27</v>
      </c>
      <c r="D27" t="s">
        <v>22</v>
      </c>
      <c r="E27" t="s">
        <v>30</v>
      </c>
      <c r="F27" t="s">
        <v>23</v>
      </c>
      <c r="G27" s="3">
        <v>91.56</v>
      </c>
      <c r="H27">
        <v>8</v>
      </c>
      <c r="I27">
        <v>732.48</v>
      </c>
      <c r="J27">
        <v>36.624000000000002</v>
      </c>
      <c r="K27" s="3">
        <v>769.1</v>
      </c>
      <c r="L27" s="9">
        <v>43800</v>
      </c>
      <c r="M27" s="10" t="s">
        <v>328</v>
      </c>
      <c r="N27" s="2">
        <v>0.76527777777777783</v>
      </c>
      <c r="O27" t="s">
        <v>36</v>
      </c>
      <c r="P27" s="3">
        <v>4.7619047620000003</v>
      </c>
      <c r="Q27">
        <v>36.624000000000002</v>
      </c>
      <c r="R27">
        <v>6</v>
      </c>
      <c r="T27" s="5">
        <v>68.603524230000005</v>
      </c>
    </row>
    <row r="28" spans="1:21" x14ac:dyDescent="0.2">
      <c r="A28" t="s">
        <v>72</v>
      </c>
      <c r="B28" t="s">
        <v>26</v>
      </c>
      <c r="C28" t="s">
        <v>27</v>
      </c>
      <c r="D28" t="s">
        <v>17</v>
      </c>
      <c r="E28" t="s">
        <v>30</v>
      </c>
      <c r="F28" t="s">
        <v>28</v>
      </c>
      <c r="G28" s="3">
        <v>73.06</v>
      </c>
      <c r="H28">
        <v>7</v>
      </c>
      <c r="I28">
        <v>511.42</v>
      </c>
      <c r="J28">
        <v>25.571000000000002</v>
      </c>
      <c r="K28" s="3">
        <v>536.99</v>
      </c>
      <c r="L28" s="9" t="s">
        <v>327</v>
      </c>
      <c r="M28" s="10" t="s">
        <v>328</v>
      </c>
      <c r="N28" s="2">
        <v>0.79583333333333339</v>
      </c>
      <c r="O28" t="s">
        <v>24</v>
      </c>
      <c r="P28" s="3">
        <v>4.7619047620000003</v>
      </c>
      <c r="Q28">
        <v>25.571000000000002</v>
      </c>
      <c r="R28">
        <v>4.2</v>
      </c>
    </row>
    <row r="29" spans="1:21" x14ac:dyDescent="0.2">
      <c r="A29" t="s">
        <v>74</v>
      </c>
      <c r="B29" t="s">
        <v>15</v>
      </c>
      <c r="C29" t="s">
        <v>16</v>
      </c>
      <c r="D29" t="s">
        <v>22</v>
      </c>
      <c r="E29" t="s">
        <v>18</v>
      </c>
      <c r="F29" t="s">
        <v>19</v>
      </c>
      <c r="G29" s="3">
        <v>96.7</v>
      </c>
      <c r="H29">
        <v>5</v>
      </c>
      <c r="I29">
        <v>483.5</v>
      </c>
      <c r="J29">
        <v>24.175000000000001</v>
      </c>
      <c r="K29" s="3">
        <v>507.68</v>
      </c>
      <c r="L29" s="9" t="s">
        <v>73</v>
      </c>
      <c r="M29" s="10" t="s">
        <v>328</v>
      </c>
      <c r="N29" s="2">
        <v>0.53611111111111109</v>
      </c>
      <c r="O29" t="s">
        <v>36</v>
      </c>
      <c r="P29" s="3">
        <v>4.7619047620000003</v>
      </c>
      <c r="Q29">
        <v>24.175000000000001</v>
      </c>
      <c r="R29">
        <v>7</v>
      </c>
      <c r="T29" s="5" t="s">
        <v>75</v>
      </c>
    </row>
    <row r="30" spans="1:21" x14ac:dyDescent="0.2">
      <c r="A30" t="s">
        <v>76</v>
      </c>
      <c r="B30" t="s">
        <v>26</v>
      </c>
      <c r="C30" t="s">
        <v>27</v>
      </c>
      <c r="D30" t="s">
        <v>17</v>
      </c>
      <c r="E30" t="s">
        <v>18</v>
      </c>
      <c r="F30" t="s">
        <v>28</v>
      </c>
      <c r="G30" s="3">
        <v>99.69</v>
      </c>
      <c r="H30">
        <v>5</v>
      </c>
      <c r="I30">
        <v>498.45</v>
      </c>
      <c r="J30">
        <v>24.922499999999999</v>
      </c>
      <c r="K30" s="3">
        <v>523.37</v>
      </c>
      <c r="L30" s="9" t="s">
        <v>73</v>
      </c>
      <c r="M30" s="10" t="s">
        <v>328</v>
      </c>
      <c r="N30" s="2">
        <v>0.50624999999999998</v>
      </c>
      <c r="O30" t="s">
        <v>20</v>
      </c>
      <c r="P30" s="3">
        <v>4.7619047620000003</v>
      </c>
      <c r="Q30">
        <v>24.922499999999999</v>
      </c>
      <c r="R30">
        <v>9.9</v>
      </c>
      <c r="T30" s="5">
        <v>7597.8395</v>
      </c>
    </row>
    <row r="31" spans="1:21" x14ac:dyDescent="0.2">
      <c r="A31" t="s">
        <v>77</v>
      </c>
      <c r="B31" t="s">
        <v>15</v>
      </c>
      <c r="C31" t="s">
        <v>16</v>
      </c>
      <c r="D31" t="s">
        <v>22</v>
      </c>
      <c r="E31" t="s">
        <v>30</v>
      </c>
      <c r="F31" t="s">
        <v>19</v>
      </c>
      <c r="G31" s="3">
        <v>56.04</v>
      </c>
      <c r="H31">
        <v>10</v>
      </c>
      <c r="I31">
        <v>560.4</v>
      </c>
      <c r="J31">
        <v>28.02</v>
      </c>
      <c r="K31" s="3">
        <v>588.41999999999996</v>
      </c>
      <c r="L31" s="9" t="s">
        <v>73</v>
      </c>
      <c r="M31" s="10" t="s">
        <v>328</v>
      </c>
      <c r="N31" s="2">
        <v>0.8125</v>
      </c>
      <c r="O31" t="s">
        <v>36</v>
      </c>
      <c r="P31" s="3">
        <v>4.7619047620000003</v>
      </c>
      <c r="Q31">
        <v>28.02</v>
      </c>
      <c r="R31">
        <v>4.4000000000000004</v>
      </c>
    </row>
    <row r="32" spans="1:21" x14ac:dyDescent="0.2">
      <c r="A32" t="s">
        <v>78</v>
      </c>
      <c r="B32" t="s">
        <v>26</v>
      </c>
      <c r="C32" t="s">
        <v>27</v>
      </c>
      <c r="D32" t="s">
        <v>22</v>
      </c>
      <c r="E32" t="s">
        <v>18</v>
      </c>
      <c r="F32" t="s">
        <v>41</v>
      </c>
      <c r="G32" s="3">
        <v>93.72</v>
      </c>
      <c r="H32">
        <v>6</v>
      </c>
      <c r="I32">
        <v>562.32000000000005</v>
      </c>
      <c r="J32">
        <v>28.116</v>
      </c>
      <c r="K32" s="3">
        <v>590.44000000000005</v>
      </c>
      <c r="L32" s="9" t="s">
        <v>79</v>
      </c>
      <c r="M32" s="10" t="s">
        <v>328</v>
      </c>
      <c r="N32" s="2">
        <v>0.67986111111111114</v>
      </c>
      <c r="O32" t="s">
        <v>20</v>
      </c>
      <c r="P32" s="3">
        <v>4.7619047620000003</v>
      </c>
      <c r="Q32">
        <v>28.116</v>
      </c>
      <c r="R32">
        <v>4.5</v>
      </c>
    </row>
    <row r="33" spans="1:18" x14ac:dyDescent="0.2">
      <c r="A33" t="s">
        <v>80</v>
      </c>
      <c r="B33" t="s">
        <v>15</v>
      </c>
      <c r="C33" t="s">
        <v>16</v>
      </c>
      <c r="D33" t="s">
        <v>17</v>
      </c>
      <c r="E33" t="s">
        <v>18</v>
      </c>
      <c r="F33" t="s">
        <v>23</v>
      </c>
      <c r="G33" s="3">
        <v>60.88</v>
      </c>
      <c r="H33">
        <v>9</v>
      </c>
      <c r="I33">
        <v>547.91999999999996</v>
      </c>
      <c r="J33">
        <v>27.396000000000001</v>
      </c>
      <c r="K33" s="3">
        <v>575.32000000000005</v>
      </c>
      <c r="L33" s="9" t="s">
        <v>79</v>
      </c>
      <c r="M33" s="10" t="s">
        <v>328</v>
      </c>
      <c r="N33" s="2">
        <v>0.72013888888888899</v>
      </c>
      <c r="O33" t="s">
        <v>36</v>
      </c>
      <c r="P33" s="3">
        <v>4.7619047620000003</v>
      </c>
      <c r="Q33">
        <v>27.396000000000001</v>
      </c>
      <c r="R33">
        <v>4.7</v>
      </c>
    </row>
    <row r="34" spans="1:18" x14ac:dyDescent="0.2">
      <c r="A34" t="s">
        <v>81</v>
      </c>
      <c r="B34" t="s">
        <v>15</v>
      </c>
      <c r="C34" t="s">
        <v>16</v>
      </c>
      <c r="D34" t="s">
        <v>22</v>
      </c>
      <c r="E34" t="s">
        <v>18</v>
      </c>
      <c r="F34" t="s">
        <v>44</v>
      </c>
      <c r="G34" s="3">
        <v>89.21</v>
      </c>
      <c r="H34">
        <v>9</v>
      </c>
      <c r="I34">
        <v>802.89</v>
      </c>
      <c r="J34">
        <v>40.144500000000001</v>
      </c>
      <c r="K34" s="3">
        <v>843.03</v>
      </c>
      <c r="L34" s="9" t="s">
        <v>79</v>
      </c>
      <c r="M34" s="10" t="s">
        <v>328</v>
      </c>
      <c r="N34" s="2">
        <v>0.65416666666666667</v>
      </c>
      <c r="O34" t="s">
        <v>24</v>
      </c>
      <c r="P34" s="3">
        <v>4.7619047620000003</v>
      </c>
      <c r="Q34">
        <v>40.144500000000001</v>
      </c>
      <c r="R34">
        <v>6.5</v>
      </c>
    </row>
    <row r="35" spans="1:18" x14ac:dyDescent="0.2">
      <c r="A35" t="s">
        <v>82</v>
      </c>
      <c r="B35" t="s">
        <v>26</v>
      </c>
      <c r="C35" t="s">
        <v>27</v>
      </c>
      <c r="D35" t="s">
        <v>22</v>
      </c>
      <c r="E35" t="s">
        <v>30</v>
      </c>
      <c r="F35" t="s">
        <v>31</v>
      </c>
      <c r="G35" s="3">
        <v>66.47</v>
      </c>
      <c r="H35">
        <v>10</v>
      </c>
      <c r="I35">
        <v>664.7</v>
      </c>
      <c r="J35">
        <v>33.234999999999999</v>
      </c>
      <c r="K35" s="3">
        <v>697.94</v>
      </c>
      <c r="L35" s="9" t="s">
        <v>79</v>
      </c>
      <c r="M35" s="10" t="s">
        <v>328</v>
      </c>
      <c r="N35" s="2">
        <v>0.62569444444444444</v>
      </c>
      <c r="O35" t="s">
        <v>24</v>
      </c>
      <c r="P35" s="3">
        <v>4.7619047620000003</v>
      </c>
      <c r="Q35">
        <v>33.234999999999999</v>
      </c>
      <c r="R35">
        <v>5</v>
      </c>
    </row>
    <row r="36" spans="1:18" x14ac:dyDescent="0.2">
      <c r="A36" t="s">
        <v>83</v>
      </c>
      <c r="B36" t="s">
        <v>33</v>
      </c>
      <c r="C36" t="s">
        <v>34</v>
      </c>
      <c r="D36" t="s">
        <v>22</v>
      </c>
      <c r="E36" t="s">
        <v>30</v>
      </c>
      <c r="F36" t="s">
        <v>31</v>
      </c>
      <c r="G36" s="3">
        <v>81.23</v>
      </c>
      <c r="H36">
        <v>7</v>
      </c>
      <c r="I36">
        <v>568.61</v>
      </c>
      <c r="J36">
        <v>28.430499999999999</v>
      </c>
      <c r="K36" s="3">
        <v>597.04</v>
      </c>
      <c r="L36" s="9" t="s">
        <v>79</v>
      </c>
      <c r="M36" s="10" t="s">
        <v>328</v>
      </c>
      <c r="N36" s="2">
        <v>0.86388888888888893</v>
      </c>
      <c r="O36" t="s">
        <v>20</v>
      </c>
      <c r="P36" s="3">
        <v>4.7619047620000003</v>
      </c>
      <c r="Q36">
        <v>28.430499999999999</v>
      </c>
      <c r="R36">
        <v>9</v>
      </c>
    </row>
    <row r="37" spans="1:18" x14ac:dyDescent="0.2">
      <c r="A37" t="s">
        <v>84</v>
      </c>
      <c r="B37" t="s">
        <v>26</v>
      </c>
      <c r="C37" t="s">
        <v>27</v>
      </c>
      <c r="D37" t="s">
        <v>17</v>
      </c>
      <c r="E37" t="s">
        <v>18</v>
      </c>
      <c r="F37" t="s">
        <v>44</v>
      </c>
      <c r="G37" s="3">
        <v>97.37</v>
      </c>
      <c r="H37">
        <v>10</v>
      </c>
      <c r="I37">
        <v>973.7</v>
      </c>
      <c r="J37">
        <v>48.685000000000002</v>
      </c>
      <c r="K37" s="3">
        <v>1022.39</v>
      </c>
      <c r="L37" s="9" t="s">
        <v>79</v>
      </c>
      <c r="M37" s="10" t="s">
        <v>328</v>
      </c>
      <c r="N37" s="2">
        <v>0.57500000000000007</v>
      </c>
      <c r="O37" t="s">
        <v>24</v>
      </c>
      <c r="P37" s="3">
        <v>4.7619047620000003</v>
      </c>
      <c r="Q37">
        <v>48.685000000000002</v>
      </c>
      <c r="R37">
        <v>4.9000000000000004</v>
      </c>
    </row>
    <row r="38" spans="1:18" x14ac:dyDescent="0.2">
      <c r="A38" t="s">
        <v>85</v>
      </c>
      <c r="B38" t="s">
        <v>33</v>
      </c>
      <c r="C38" t="s">
        <v>34</v>
      </c>
      <c r="D38" t="s">
        <v>17</v>
      </c>
      <c r="E38" t="s">
        <v>30</v>
      </c>
      <c r="F38" t="s">
        <v>23</v>
      </c>
      <c r="G38" s="3">
        <v>55.87</v>
      </c>
      <c r="H38">
        <v>10</v>
      </c>
      <c r="I38">
        <v>558.70000000000005</v>
      </c>
      <c r="J38">
        <v>27.934999999999999</v>
      </c>
      <c r="K38" s="3">
        <v>586.64</v>
      </c>
      <c r="L38" s="9" t="s">
        <v>79</v>
      </c>
      <c r="M38" s="10" t="s">
        <v>328</v>
      </c>
      <c r="N38" s="2">
        <v>0.62569444444444444</v>
      </c>
      <c r="O38" t="s">
        <v>20</v>
      </c>
      <c r="P38" s="3">
        <v>4.7619047620000003</v>
      </c>
      <c r="Q38">
        <v>27.934999999999999</v>
      </c>
      <c r="R38">
        <v>5.8</v>
      </c>
    </row>
    <row r="39" spans="1:18" x14ac:dyDescent="0.2">
      <c r="A39" t="s">
        <v>86</v>
      </c>
      <c r="B39" t="s">
        <v>33</v>
      </c>
      <c r="C39" t="s">
        <v>34</v>
      </c>
      <c r="D39" t="s">
        <v>17</v>
      </c>
      <c r="E39" t="s">
        <v>30</v>
      </c>
      <c r="F39" t="s">
        <v>44</v>
      </c>
      <c r="G39" s="3">
        <v>95.58</v>
      </c>
      <c r="H39">
        <v>10</v>
      </c>
      <c r="I39">
        <v>955.8</v>
      </c>
      <c r="J39">
        <v>47.79</v>
      </c>
      <c r="K39" s="3">
        <v>1003.59</v>
      </c>
      <c r="L39" s="9" t="s">
        <v>87</v>
      </c>
      <c r="M39" s="10" t="s">
        <v>328</v>
      </c>
      <c r="N39" s="2">
        <v>0.56388888888888888</v>
      </c>
      <c r="O39" t="s">
        <v>20</v>
      </c>
      <c r="P39" s="3">
        <v>4.7619047620000003</v>
      </c>
      <c r="Q39">
        <v>47.79</v>
      </c>
      <c r="R39">
        <v>4.8</v>
      </c>
    </row>
    <row r="40" spans="1:18" x14ac:dyDescent="0.2">
      <c r="A40" t="s">
        <v>88</v>
      </c>
      <c r="B40" t="s">
        <v>33</v>
      </c>
      <c r="C40" t="s">
        <v>34</v>
      </c>
      <c r="D40" t="s">
        <v>17</v>
      </c>
      <c r="E40" t="s">
        <v>18</v>
      </c>
      <c r="F40" t="s">
        <v>28</v>
      </c>
      <c r="G40" s="3">
        <v>93.26</v>
      </c>
      <c r="H40">
        <v>9</v>
      </c>
      <c r="I40">
        <v>839.34</v>
      </c>
      <c r="J40">
        <v>41.966999999999999</v>
      </c>
      <c r="K40" s="3">
        <v>881.31</v>
      </c>
      <c r="L40" s="9" t="s">
        <v>87</v>
      </c>
      <c r="M40" s="10" t="s">
        <v>328</v>
      </c>
      <c r="N40" s="2">
        <v>0.75555555555555554</v>
      </c>
      <c r="O40" t="s">
        <v>20</v>
      </c>
      <c r="P40" s="3">
        <v>4.7619047620000003</v>
      </c>
      <c r="Q40">
        <v>41.966999999999999</v>
      </c>
      <c r="R40">
        <v>8.8000000000000007</v>
      </c>
    </row>
    <row r="41" spans="1:18" x14ac:dyDescent="0.2">
      <c r="A41" t="s">
        <v>89</v>
      </c>
      <c r="B41" t="s">
        <v>26</v>
      </c>
      <c r="C41" t="s">
        <v>27</v>
      </c>
      <c r="D41" t="s">
        <v>22</v>
      </c>
      <c r="E41" t="s">
        <v>18</v>
      </c>
      <c r="F41" t="s">
        <v>41</v>
      </c>
      <c r="G41" s="3">
        <v>90.74</v>
      </c>
      <c r="H41">
        <v>7</v>
      </c>
      <c r="I41">
        <v>635.17999999999995</v>
      </c>
      <c r="J41">
        <v>31.759</v>
      </c>
      <c r="K41" s="3">
        <v>666.94</v>
      </c>
      <c r="L41" s="9" t="s">
        <v>87</v>
      </c>
      <c r="M41" s="10" t="s">
        <v>328</v>
      </c>
      <c r="N41" s="2">
        <v>0.75208333333333333</v>
      </c>
      <c r="O41" t="s">
        <v>24</v>
      </c>
      <c r="P41" s="3">
        <v>4.7619047620000003</v>
      </c>
      <c r="Q41">
        <v>31.759</v>
      </c>
      <c r="R41">
        <v>6.2</v>
      </c>
    </row>
    <row r="42" spans="1:18" x14ac:dyDescent="0.2">
      <c r="A42" t="s">
        <v>90</v>
      </c>
      <c r="B42" t="s">
        <v>15</v>
      </c>
      <c r="C42" t="s">
        <v>16</v>
      </c>
      <c r="D42" t="s">
        <v>22</v>
      </c>
      <c r="E42" t="s">
        <v>30</v>
      </c>
      <c r="F42" t="s">
        <v>44</v>
      </c>
      <c r="G42" s="3">
        <v>63.56</v>
      </c>
      <c r="H42">
        <v>10</v>
      </c>
      <c r="I42">
        <v>635.6</v>
      </c>
      <c r="J42">
        <v>31.78</v>
      </c>
      <c r="K42" s="3">
        <v>667.38</v>
      </c>
      <c r="L42" s="9" t="s">
        <v>87</v>
      </c>
      <c r="M42" s="10" t="s">
        <v>328</v>
      </c>
      <c r="N42" s="2">
        <v>0.74930555555555556</v>
      </c>
      <c r="O42" t="s">
        <v>20</v>
      </c>
      <c r="P42" s="3">
        <v>4.7619047620000003</v>
      </c>
      <c r="Q42">
        <v>31.78</v>
      </c>
      <c r="R42">
        <v>4.3</v>
      </c>
    </row>
    <row r="43" spans="1:18" x14ac:dyDescent="0.2">
      <c r="A43" t="s">
        <v>91</v>
      </c>
      <c r="B43" t="s">
        <v>15</v>
      </c>
      <c r="C43" t="s">
        <v>16</v>
      </c>
      <c r="D43" t="s">
        <v>17</v>
      </c>
      <c r="E43" t="s">
        <v>18</v>
      </c>
      <c r="F43" t="s">
        <v>28</v>
      </c>
      <c r="G43" s="3">
        <v>81.209999999999994</v>
      </c>
      <c r="H43">
        <v>10</v>
      </c>
      <c r="I43">
        <v>812.1</v>
      </c>
      <c r="J43">
        <v>40.604999999999997</v>
      </c>
      <c r="K43" s="3">
        <v>852.71</v>
      </c>
      <c r="L43" s="9" t="s">
        <v>92</v>
      </c>
      <c r="M43" s="10" t="s">
        <v>328</v>
      </c>
      <c r="N43" s="2">
        <v>0.54236111111111118</v>
      </c>
      <c r="O43" t="s">
        <v>24</v>
      </c>
      <c r="P43" s="3">
        <v>4.7619047620000003</v>
      </c>
      <c r="Q43">
        <v>40.604999999999997</v>
      </c>
      <c r="R43">
        <v>6.3</v>
      </c>
    </row>
    <row r="44" spans="1:18" x14ac:dyDescent="0.2">
      <c r="A44" t="s">
        <v>93</v>
      </c>
      <c r="B44" t="s">
        <v>26</v>
      </c>
      <c r="C44" t="s">
        <v>27</v>
      </c>
      <c r="D44" t="s">
        <v>22</v>
      </c>
      <c r="E44" t="s">
        <v>18</v>
      </c>
      <c r="F44" t="s">
        <v>44</v>
      </c>
      <c r="G44" s="3">
        <v>94.59</v>
      </c>
      <c r="H44">
        <v>7</v>
      </c>
      <c r="I44">
        <v>662.13</v>
      </c>
      <c r="J44">
        <v>33.106499999999997</v>
      </c>
      <c r="K44" s="3">
        <v>695.24</v>
      </c>
      <c r="L44" s="9" t="s">
        <v>92</v>
      </c>
      <c r="M44" s="10" t="s">
        <v>328</v>
      </c>
      <c r="N44" s="2">
        <v>0.64374999999999993</v>
      </c>
      <c r="O44" t="s">
        <v>24</v>
      </c>
      <c r="P44" s="3">
        <v>4.7619047620000003</v>
      </c>
      <c r="Q44">
        <v>33.106499999999997</v>
      </c>
      <c r="R44">
        <v>4.9000000000000004</v>
      </c>
    </row>
    <row r="45" spans="1:18" x14ac:dyDescent="0.2">
      <c r="A45" t="s">
        <v>94</v>
      </c>
      <c r="B45" t="s">
        <v>33</v>
      </c>
      <c r="C45" t="s">
        <v>34</v>
      </c>
      <c r="D45" t="s">
        <v>22</v>
      </c>
      <c r="E45" t="s">
        <v>18</v>
      </c>
      <c r="F45" t="s">
        <v>41</v>
      </c>
      <c r="G45" s="3">
        <v>90.63</v>
      </c>
      <c r="H45">
        <v>9</v>
      </c>
      <c r="I45">
        <v>815.67</v>
      </c>
      <c r="J45">
        <v>40.783499999999997</v>
      </c>
      <c r="K45" s="3">
        <v>856.45</v>
      </c>
      <c r="L45" s="9" t="s">
        <v>95</v>
      </c>
      <c r="M45" s="10" t="s">
        <v>328</v>
      </c>
      <c r="N45" s="2">
        <v>0.64444444444444449</v>
      </c>
      <c r="O45" t="s">
        <v>20</v>
      </c>
      <c r="P45" s="3">
        <v>4.7619047620000003</v>
      </c>
      <c r="Q45">
        <v>40.783499999999997</v>
      </c>
      <c r="R45">
        <v>5.0999999999999996</v>
      </c>
    </row>
    <row r="46" spans="1:18" x14ac:dyDescent="0.2">
      <c r="A46" t="s">
        <v>96</v>
      </c>
      <c r="B46" t="s">
        <v>15</v>
      </c>
      <c r="C46" t="s">
        <v>16</v>
      </c>
      <c r="D46" t="s">
        <v>22</v>
      </c>
      <c r="E46" t="s">
        <v>30</v>
      </c>
      <c r="F46" t="s">
        <v>41</v>
      </c>
      <c r="G46" s="3">
        <v>89.06</v>
      </c>
      <c r="H46">
        <v>6</v>
      </c>
      <c r="I46">
        <v>534.36</v>
      </c>
      <c r="J46">
        <v>26.718</v>
      </c>
      <c r="K46" s="3">
        <v>561.08000000000004</v>
      </c>
      <c r="L46" s="9" t="s">
        <v>95</v>
      </c>
      <c r="M46" s="10" t="s">
        <v>328</v>
      </c>
      <c r="N46" s="2">
        <v>0.72638888888888886</v>
      </c>
      <c r="O46" t="s">
        <v>20</v>
      </c>
      <c r="P46" s="3">
        <v>4.7619047620000003</v>
      </c>
      <c r="Q46">
        <v>26.718</v>
      </c>
      <c r="R46">
        <v>9.9</v>
      </c>
    </row>
    <row r="47" spans="1:18" x14ac:dyDescent="0.2">
      <c r="A47" t="s">
        <v>97</v>
      </c>
      <c r="B47" t="s">
        <v>15</v>
      </c>
      <c r="C47" t="s">
        <v>16</v>
      </c>
      <c r="D47" t="s">
        <v>22</v>
      </c>
      <c r="E47" t="s">
        <v>30</v>
      </c>
      <c r="F47" t="s">
        <v>44</v>
      </c>
      <c r="G47" s="3">
        <v>58.07</v>
      </c>
      <c r="H47">
        <v>9</v>
      </c>
      <c r="I47">
        <v>522.63</v>
      </c>
      <c r="J47">
        <v>26.131499999999999</v>
      </c>
      <c r="K47" s="3">
        <v>548.76</v>
      </c>
      <c r="L47" s="9" t="s">
        <v>98</v>
      </c>
      <c r="M47" s="10" t="s">
        <v>328</v>
      </c>
      <c r="N47" s="2">
        <v>0.83819444444444446</v>
      </c>
      <c r="O47" t="s">
        <v>36</v>
      </c>
      <c r="P47" s="3">
        <v>4.7619047620000003</v>
      </c>
      <c r="Q47">
        <v>26.131499999999999</v>
      </c>
      <c r="R47">
        <v>4.3</v>
      </c>
    </row>
    <row r="48" spans="1:18" x14ac:dyDescent="0.2">
      <c r="A48" t="s">
        <v>99</v>
      </c>
      <c r="B48" t="s">
        <v>15</v>
      </c>
      <c r="C48" t="s">
        <v>16</v>
      </c>
      <c r="D48" t="s">
        <v>17</v>
      </c>
      <c r="E48" t="s">
        <v>30</v>
      </c>
      <c r="F48" t="s">
        <v>41</v>
      </c>
      <c r="G48" s="3">
        <v>64.19</v>
      </c>
      <c r="H48">
        <v>10</v>
      </c>
      <c r="I48">
        <v>641.9</v>
      </c>
      <c r="J48">
        <v>32.094999999999999</v>
      </c>
      <c r="K48" s="3">
        <v>674</v>
      </c>
      <c r="L48" s="9" t="s">
        <v>98</v>
      </c>
      <c r="M48" s="10" t="s">
        <v>328</v>
      </c>
      <c r="N48" s="2">
        <v>0.58888888888888891</v>
      </c>
      <c r="O48" t="s">
        <v>24</v>
      </c>
      <c r="P48" s="3">
        <v>4.7619047620000003</v>
      </c>
      <c r="Q48">
        <v>32.094999999999999</v>
      </c>
      <c r="R48">
        <v>6.7</v>
      </c>
    </row>
    <row r="49" spans="1:18" x14ac:dyDescent="0.2">
      <c r="A49" t="s">
        <v>100</v>
      </c>
      <c r="B49" t="s">
        <v>15</v>
      </c>
      <c r="C49" t="s">
        <v>16</v>
      </c>
      <c r="D49" t="s">
        <v>17</v>
      </c>
      <c r="E49" t="s">
        <v>18</v>
      </c>
      <c r="F49" t="s">
        <v>19</v>
      </c>
      <c r="G49" s="3">
        <v>99.1</v>
      </c>
      <c r="H49">
        <v>6</v>
      </c>
      <c r="I49">
        <v>594.6</v>
      </c>
      <c r="J49">
        <v>29.73</v>
      </c>
      <c r="K49" s="3">
        <v>624.33000000000004</v>
      </c>
      <c r="L49" s="9" t="s">
        <v>98</v>
      </c>
      <c r="M49" s="10" t="s">
        <v>328</v>
      </c>
      <c r="N49" s="2">
        <v>0.5493055555555556</v>
      </c>
      <c r="O49" t="s">
        <v>20</v>
      </c>
      <c r="P49" s="3">
        <v>4.7619047620000003</v>
      </c>
      <c r="Q49">
        <v>29.73</v>
      </c>
      <c r="R49">
        <v>4.2</v>
      </c>
    </row>
    <row r="50" spans="1:18" x14ac:dyDescent="0.2">
      <c r="A50" t="s">
        <v>101</v>
      </c>
      <c r="B50" t="s">
        <v>15</v>
      </c>
      <c r="C50" t="s">
        <v>16</v>
      </c>
      <c r="D50" t="s">
        <v>22</v>
      </c>
      <c r="E50" t="s">
        <v>18</v>
      </c>
      <c r="F50" t="s">
        <v>44</v>
      </c>
      <c r="G50" s="3">
        <v>72.349999999999994</v>
      </c>
      <c r="H50">
        <v>10</v>
      </c>
      <c r="I50">
        <v>723.5</v>
      </c>
      <c r="J50">
        <v>36.174999999999997</v>
      </c>
      <c r="K50" s="3">
        <v>759.68</v>
      </c>
      <c r="L50" s="9" t="s">
        <v>102</v>
      </c>
      <c r="M50" s="10" t="s">
        <v>328</v>
      </c>
      <c r="N50" s="2">
        <v>0.66319444444444442</v>
      </c>
      <c r="O50" t="s">
        <v>20</v>
      </c>
      <c r="P50" s="3">
        <v>4.7619047620000003</v>
      </c>
      <c r="Q50">
        <v>36.174999999999997</v>
      </c>
      <c r="R50">
        <v>5.4</v>
      </c>
    </row>
    <row r="51" spans="1:18" x14ac:dyDescent="0.2">
      <c r="A51" t="s">
        <v>103</v>
      </c>
      <c r="B51" t="s">
        <v>33</v>
      </c>
      <c r="C51" t="s">
        <v>34</v>
      </c>
      <c r="D51" t="s">
        <v>22</v>
      </c>
      <c r="E51" t="s">
        <v>18</v>
      </c>
      <c r="F51" t="s">
        <v>44</v>
      </c>
      <c r="G51" s="3">
        <v>89.25</v>
      </c>
      <c r="H51">
        <v>8</v>
      </c>
      <c r="I51">
        <v>714</v>
      </c>
      <c r="J51">
        <v>35.700000000000003</v>
      </c>
      <c r="K51" s="3">
        <v>749.7</v>
      </c>
      <c r="L51" s="9" t="s">
        <v>102</v>
      </c>
      <c r="M51" s="10" t="s">
        <v>328</v>
      </c>
      <c r="N51" s="2">
        <v>0.42569444444444443</v>
      </c>
      <c r="O51" t="s">
        <v>20</v>
      </c>
      <c r="P51" s="3">
        <v>4.7619047620000003</v>
      </c>
      <c r="Q51">
        <v>35.700000000000003</v>
      </c>
      <c r="R51">
        <v>4.7</v>
      </c>
    </row>
    <row r="52" spans="1:18" x14ac:dyDescent="0.2">
      <c r="A52" t="s">
        <v>104</v>
      </c>
      <c r="B52" t="s">
        <v>15</v>
      </c>
      <c r="C52" t="s">
        <v>16</v>
      </c>
      <c r="D52" t="s">
        <v>22</v>
      </c>
      <c r="E52" t="s">
        <v>18</v>
      </c>
      <c r="F52" t="s">
        <v>19</v>
      </c>
      <c r="G52" s="3">
        <v>63.88</v>
      </c>
      <c r="H52">
        <v>8</v>
      </c>
      <c r="I52">
        <v>511.04</v>
      </c>
      <c r="J52">
        <v>25.552</v>
      </c>
      <c r="K52" s="3">
        <v>536.59</v>
      </c>
      <c r="L52" s="9" t="s">
        <v>102</v>
      </c>
      <c r="M52" s="10" t="s">
        <v>328</v>
      </c>
      <c r="N52" s="2">
        <v>0.7416666666666667</v>
      </c>
      <c r="O52" t="s">
        <v>36</v>
      </c>
      <c r="P52" s="3">
        <v>4.7619047620000003</v>
      </c>
      <c r="Q52">
        <v>25.552</v>
      </c>
      <c r="R52">
        <v>9.9</v>
      </c>
    </row>
    <row r="53" spans="1:18" x14ac:dyDescent="0.2">
      <c r="A53" t="s">
        <v>105</v>
      </c>
      <c r="B53" t="s">
        <v>33</v>
      </c>
      <c r="C53" t="s">
        <v>34</v>
      </c>
      <c r="D53" t="s">
        <v>17</v>
      </c>
      <c r="E53" t="s">
        <v>18</v>
      </c>
      <c r="F53" t="s">
        <v>31</v>
      </c>
      <c r="G53" s="3">
        <v>99.19</v>
      </c>
      <c r="H53">
        <v>6</v>
      </c>
      <c r="I53">
        <v>595.14</v>
      </c>
      <c r="J53">
        <v>29.757000000000001</v>
      </c>
      <c r="K53" s="3">
        <v>624.9</v>
      </c>
      <c r="L53" s="9" t="s">
        <v>106</v>
      </c>
      <c r="M53" s="10" t="s">
        <v>328</v>
      </c>
      <c r="N53" s="2">
        <v>0.61249999999999993</v>
      </c>
      <c r="O53" t="s">
        <v>24</v>
      </c>
      <c r="P53" s="3">
        <v>4.7619047620000003</v>
      </c>
      <c r="Q53">
        <v>29.757000000000001</v>
      </c>
      <c r="R53">
        <v>5.5</v>
      </c>
    </row>
    <row r="54" spans="1:18" x14ac:dyDescent="0.2">
      <c r="A54" t="s">
        <v>107</v>
      </c>
      <c r="B54" t="s">
        <v>15</v>
      </c>
      <c r="C54" t="s">
        <v>16</v>
      </c>
      <c r="D54" t="s">
        <v>17</v>
      </c>
      <c r="E54" t="s">
        <v>30</v>
      </c>
      <c r="F54" t="s">
        <v>44</v>
      </c>
      <c r="G54" s="3">
        <v>74.67</v>
      </c>
      <c r="H54">
        <v>9</v>
      </c>
      <c r="I54">
        <v>672.03</v>
      </c>
      <c r="J54">
        <v>33.601500000000001</v>
      </c>
      <c r="K54" s="3">
        <v>705.63</v>
      </c>
      <c r="L54" s="9" t="s">
        <v>108</v>
      </c>
      <c r="M54" s="10" t="s">
        <v>328</v>
      </c>
      <c r="N54" s="2">
        <v>0.4548611111111111</v>
      </c>
      <c r="O54" t="s">
        <v>36</v>
      </c>
      <c r="P54" s="3">
        <v>4.7619047620000003</v>
      </c>
      <c r="Q54">
        <v>33.601500000000001</v>
      </c>
      <c r="R54">
        <v>9.4</v>
      </c>
    </row>
    <row r="55" spans="1:18" x14ac:dyDescent="0.2">
      <c r="A55" t="s">
        <v>109</v>
      </c>
      <c r="B55" t="s">
        <v>33</v>
      </c>
      <c r="C55" t="s">
        <v>34</v>
      </c>
      <c r="D55" t="s">
        <v>22</v>
      </c>
      <c r="E55" t="s">
        <v>18</v>
      </c>
      <c r="F55" t="s">
        <v>41</v>
      </c>
      <c r="G55" s="3">
        <v>89.8</v>
      </c>
      <c r="H55">
        <v>10</v>
      </c>
      <c r="I55">
        <v>898</v>
      </c>
      <c r="J55">
        <v>44.9</v>
      </c>
      <c r="K55" s="3">
        <v>942.9</v>
      </c>
      <c r="L55" s="9" t="s">
        <v>110</v>
      </c>
      <c r="M55" s="10" t="s">
        <v>328</v>
      </c>
      <c r="N55" s="2">
        <v>0.54166666666666663</v>
      </c>
      <c r="O55" t="s">
        <v>24</v>
      </c>
      <c r="P55" s="3">
        <v>4.7619047620000003</v>
      </c>
      <c r="Q55">
        <v>44.9</v>
      </c>
      <c r="R55">
        <v>5.4</v>
      </c>
    </row>
    <row r="56" spans="1:18" x14ac:dyDescent="0.2">
      <c r="A56" t="s">
        <v>111</v>
      </c>
      <c r="B56" t="s">
        <v>33</v>
      </c>
      <c r="C56" t="s">
        <v>34</v>
      </c>
      <c r="D56" t="s">
        <v>22</v>
      </c>
      <c r="E56" t="s">
        <v>18</v>
      </c>
      <c r="F56" t="s">
        <v>44</v>
      </c>
      <c r="G56" s="3">
        <v>83.77</v>
      </c>
      <c r="H56">
        <v>6</v>
      </c>
      <c r="I56">
        <v>502.62</v>
      </c>
      <c r="J56">
        <v>25.131</v>
      </c>
      <c r="K56" s="3">
        <v>527.75</v>
      </c>
      <c r="L56" s="9" t="s">
        <v>110</v>
      </c>
      <c r="M56" s="10" t="s">
        <v>328</v>
      </c>
      <c r="N56" s="2">
        <v>0.50694444444444442</v>
      </c>
      <c r="O56" t="s">
        <v>36</v>
      </c>
      <c r="P56" s="3">
        <v>4.7619047620000003</v>
      </c>
      <c r="Q56">
        <v>25.131</v>
      </c>
      <c r="R56">
        <v>5.4</v>
      </c>
    </row>
    <row r="57" spans="1:18" x14ac:dyDescent="0.2">
      <c r="A57" t="s">
        <v>112</v>
      </c>
      <c r="B57" t="s">
        <v>15</v>
      </c>
      <c r="C57" t="s">
        <v>16</v>
      </c>
      <c r="D57" t="s">
        <v>22</v>
      </c>
      <c r="E57" t="s">
        <v>30</v>
      </c>
      <c r="F57" t="s">
        <v>28</v>
      </c>
      <c r="G57" s="3">
        <v>98.53</v>
      </c>
      <c r="H57">
        <v>6</v>
      </c>
      <c r="I57">
        <v>591.17999999999995</v>
      </c>
      <c r="J57">
        <v>29.559000000000001</v>
      </c>
      <c r="K57" s="3">
        <v>620.74</v>
      </c>
      <c r="L57" s="9" t="s">
        <v>110</v>
      </c>
      <c r="M57" s="10" t="s">
        <v>328</v>
      </c>
      <c r="N57" s="2">
        <v>0.47361111111111115</v>
      </c>
      <c r="O57" t="s">
        <v>24</v>
      </c>
      <c r="P57" s="3">
        <v>4.7619047620000003</v>
      </c>
      <c r="Q57">
        <v>29.559000000000001</v>
      </c>
      <c r="R57">
        <v>4</v>
      </c>
    </row>
    <row r="58" spans="1:18" x14ac:dyDescent="0.2">
      <c r="A58" t="s">
        <v>113</v>
      </c>
      <c r="B58" t="s">
        <v>15</v>
      </c>
      <c r="C58" t="s">
        <v>16</v>
      </c>
      <c r="D58" t="s">
        <v>22</v>
      </c>
      <c r="E58" t="s">
        <v>18</v>
      </c>
      <c r="F58" t="s">
        <v>31</v>
      </c>
      <c r="G58" s="3">
        <v>95.95</v>
      </c>
      <c r="H58">
        <v>5</v>
      </c>
      <c r="I58">
        <v>479.75</v>
      </c>
      <c r="J58">
        <v>23.987500000000001</v>
      </c>
      <c r="K58" s="3">
        <v>503.74</v>
      </c>
      <c r="L58" s="9" t="s">
        <v>110</v>
      </c>
      <c r="M58" s="10" t="s">
        <v>328</v>
      </c>
      <c r="N58" s="2">
        <v>0.59791666666666665</v>
      </c>
      <c r="O58" t="s">
        <v>36</v>
      </c>
      <c r="P58" s="3">
        <v>4.7619047620000003</v>
      </c>
      <c r="Q58">
        <v>23.987500000000001</v>
      </c>
      <c r="R58">
        <v>8.8000000000000007</v>
      </c>
    </row>
    <row r="59" spans="1:18" x14ac:dyDescent="0.2">
      <c r="A59" t="s">
        <v>114</v>
      </c>
      <c r="B59" t="s">
        <v>33</v>
      </c>
      <c r="C59" t="s">
        <v>34</v>
      </c>
      <c r="D59" t="s">
        <v>17</v>
      </c>
      <c r="E59" t="s">
        <v>30</v>
      </c>
      <c r="F59" t="s">
        <v>31</v>
      </c>
      <c r="G59" s="3">
        <v>99.96</v>
      </c>
      <c r="H59">
        <v>7</v>
      </c>
      <c r="I59">
        <v>699.72</v>
      </c>
      <c r="J59">
        <v>34.985999999999997</v>
      </c>
      <c r="K59" s="3">
        <v>734.71</v>
      </c>
      <c r="L59" s="9" t="s">
        <v>110</v>
      </c>
      <c r="M59" s="10" t="s">
        <v>328</v>
      </c>
      <c r="N59" s="2">
        <v>0.43958333333333338</v>
      </c>
      <c r="O59" t="s">
        <v>20</v>
      </c>
      <c r="P59" s="3">
        <v>4.7619047620000003</v>
      </c>
      <c r="Q59">
        <v>34.985999999999997</v>
      </c>
      <c r="R59">
        <v>6.1</v>
      </c>
    </row>
    <row r="60" spans="1:18" x14ac:dyDescent="0.2">
      <c r="A60" t="s">
        <v>115</v>
      </c>
      <c r="B60" t="s">
        <v>15</v>
      </c>
      <c r="C60" t="s">
        <v>16</v>
      </c>
      <c r="D60" t="s">
        <v>17</v>
      </c>
      <c r="E60" t="s">
        <v>30</v>
      </c>
      <c r="F60" t="s">
        <v>41</v>
      </c>
      <c r="G60" s="3">
        <v>78.77</v>
      </c>
      <c r="H60">
        <v>10</v>
      </c>
      <c r="I60">
        <v>787.7</v>
      </c>
      <c r="J60">
        <v>39.384999999999998</v>
      </c>
      <c r="K60" s="3">
        <v>827.09</v>
      </c>
      <c r="L60" s="9" t="s">
        <v>116</v>
      </c>
      <c r="M60" s="10" t="s">
        <v>328</v>
      </c>
      <c r="N60" s="2">
        <v>0.41944444444444445</v>
      </c>
      <c r="O60" t="s">
        <v>20</v>
      </c>
      <c r="P60" s="3">
        <v>4.7619047620000003</v>
      </c>
      <c r="Q60">
        <v>39.384999999999998</v>
      </c>
      <c r="R60">
        <v>6.4</v>
      </c>
    </row>
    <row r="61" spans="1:18" x14ac:dyDescent="0.2">
      <c r="A61" t="s">
        <v>117</v>
      </c>
      <c r="B61" t="s">
        <v>15</v>
      </c>
      <c r="C61" t="s">
        <v>16</v>
      </c>
      <c r="D61" t="s">
        <v>22</v>
      </c>
      <c r="E61" t="s">
        <v>30</v>
      </c>
      <c r="F61" t="s">
        <v>19</v>
      </c>
      <c r="G61" s="3">
        <v>86.68</v>
      </c>
      <c r="H61">
        <v>8</v>
      </c>
      <c r="I61">
        <v>693.44</v>
      </c>
      <c r="J61">
        <v>34.671999999999997</v>
      </c>
      <c r="K61" s="3">
        <v>728.11</v>
      </c>
      <c r="L61" s="9" t="s">
        <v>116</v>
      </c>
      <c r="M61" s="10" t="s">
        <v>328</v>
      </c>
      <c r="N61" s="2">
        <v>0.75277777777777777</v>
      </c>
      <c r="O61" t="s">
        <v>24</v>
      </c>
      <c r="P61" s="3">
        <v>4.7619047620000003</v>
      </c>
      <c r="Q61">
        <v>34.671999999999997</v>
      </c>
      <c r="R61">
        <v>7.2</v>
      </c>
    </row>
    <row r="62" spans="1:18" x14ac:dyDescent="0.2">
      <c r="A62" t="s">
        <v>118</v>
      </c>
      <c r="B62" t="s">
        <v>26</v>
      </c>
      <c r="C62" t="s">
        <v>27</v>
      </c>
      <c r="D62" t="s">
        <v>17</v>
      </c>
      <c r="E62" t="s">
        <v>30</v>
      </c>
      <c r="F62" t="s">
        <v>23</v>
      </c>
      <c r="G62" s="3">
        <v>75.88</v>
      </c>
      <c r="H62">
        <v>7</v>
      </c>
      <c r="I62">
        <v>531.16</v>
      </c>
      <c r="J62">
        <v>26.558</v>
      </c>
      <c r="K62" s="3">
        <v>557.72</v>
      </c>
      <c r="L62" s="9" t="s">
        <v>116</v>
      </c>
      <c r="M62" s="10" t="s">
        <v>328</v>
      </c>
      <c r="N62" s="2">
        <v>0.44305555555555554</v>
      </c>
      <c r="O62" t="s">
        <v>36</v>
      </c>
      <c r="P62" s="3">
        <v>4.7619047620000003</v>
      </c>
      <c r="Q62">
        <v>26.558</v>
      </c>
      <c r="R62">
        <v>8.9</v>
      </c>
    </row>
    <row r="63" spans="1:18" x14ac:dyDescent="0.2">
      <c r="A63" t="s">
        <v>119</v>
      </c>
      <c r="B63" t="s">
        <v>26</v>
      </c>
      <c r="C63" t="s">
        <v>27</v>
      </c>
      <c r="D63" t="s">
        <v>17</v>
      </c>
      <c r="E63" t="s">
        <v>18</v>
      </c>
      <c r="F63" t="s">
        <v>41</v>
      </c>
      <c r="G63" s="3">
        <v>76.599999999999994</v>
      </c>
      <c r="H63">
        <v>10</v>
      </c>
      <c r="I63">
        <v>766</v>
      </c>
      <c r="J63">
        <v>38.299999999999997</v>
      </c>
      <c r="K63" s="3">
        <v>804.3</v>
      </c>
      <c r="L63" s="9" t="s">
        <v>116</v>
      </c>
      <c r="M63" s="10" t="s">
        <v>328</v>
      </c>
      <c r="N63" s="2">
        <v>0.75694444444444453</v>
      </c>
      <c r="O63" t="s">
        <v>36</v>
      </c>
      <c r="P63" s="3">
        <v>4.7619047620000003</v>
      </c>
      <c r="Q63">
        <v>38.299999999999997</v>
      </c>
      <c r="R63">
        <v>6</v>
      </c>
    </row>
    <row r="64" spans="1:18" x14ac:dyDescent="0.2">
      <c r="A64" t="s">
        <v>120</v>
      </c>
      <c r="B64" t="s">
        <v>33</v>
      </c>
      <c r="C64" t="s">
        <v>34</v>
      </c>
      <c r="D64" t="s">
        <v>22</v>
      </c>
      <c r="E64" t="s">
        <v>30</v>
      </c>
      <c r="F64" t="s">
        <v>31</v>
      </c>
      <c r="G64" s="3">
        <v>90.5</v>
      </c>
      <c r="H64">
        <v>10</v>
      </c>
      <c r="I64">
        <v>905</v>
      </c>
      <c r="J64">
        <v>45.25</v>
      </c>
      <c r="K64" s="3">
        <v>950.25</v>
      </c>
      <c r="L64" s="9" t="s">
        <v>121</v>
      </c>
      <c r="M64" s="10" t="s">
        <v>328</v>
      </c>
      <c r="N64" s="2">
        <v>0.57500000000000007</v>
      </c>
      <c r="O64" t="s">
        <v>20</v>
      </c>
      <c r="P64" s="3">
        <v>4.7619047620000003</v>
      </c>
      <c r="Q64">
        <v>45.25</v>
      </c>
      <c r="R64">
        <v>8.1</v>
      </c>
    </row>
    <row r="65" spans="1:18" x14ac:dyDescent="0.2">
      <c r="A65" t="s">
        <v>122</v>
      </c>
      <c r="B65" t="s">
        <v>33</v>
      </c>
      <c r="C65" t="s">
        <v>34</v>
      </c>
      <c r="D65" t="s">
        <v>22</v>
      </c>
      <c r="E65" t="s">
        <v>18</v>
      </c>
      <c r="F65" t="s">
        <v>41</v>
      </c>
      <c r="G65" s="3">
        <v>70.19</v>
      </c>
      <c r="H65">
        <v>9</v>
      </c>
      <c r="I65">
        <v>631.71</v>
      </c>
      <c r="J65">
        <v>31.5855</v>
      </c>
      <c r="K65" s="3">
        <v>663.3</v>
      </c>
      <c r="L65" s="9" t="s">
        <v>121</v>
      </c>
      <c r="M65" s="10" t="s">
        <v>328</v>
      </c>
      <c r="N65" s="2">
        <v>0.56805555555555554</v>
      </c>
      <c r="O65" t="s">
        <v>20</v>
      </c>
      <c r="P65" s="3">
        <v>4.7619047620000003</v>
      </c>
      <c r="Q65">
        <v>31.5855</v>
      </c>
      <c r="R65">
        <v>6.7</v>
      </c>
    </row>
    <row r="66" spans="1:18" x14ac:dyDescent="0.2">
      <c r="A66" t="s">
        <v>123</v>
      </c>
      <c r="B66" t="s">
        <v>26</v>
      </c>
      <c r="C66" t="s">
        <v>27</v>
      </c>
      <c r="D66" t="s">
        <v>22</v>
      </c>
      <c r="E66" t="s">
        <v>30</v>
      </c>
      <c r="F66" t="s">
        <v>31</v>
      </c>
      <c r="G66" s="3">
        <v>69.37</v>
      </c>
      <c r="H66">
        <v>9</v>
      </c>
      <c r="I66">
        <v>624.33000000000004</v>
      </c>
      <c r="J66">
        <v>31.2165</v>
      </c>
      <c r="K66" s="3">
        <v>655.55</v>
      </c>
      <c r="L66" s="9" t="s">
        <v>124</v>
      </c>
      <c r="M66" s="10" t="s">
        <v>328</v>
      </c>
      <c r="N66" s="2">
        <v>0.80138888888888893</v>
      </c>
      <c r="O66" t="s">
        <v>36</v>
      </c>
      <c r="P66" s="3">
        <v>4.7619047620000003</v>
      </c>
      <c r="Q66">
        <v>31.2165</v>
      </c>
      <c r="R66">
        <v>4</v>
      </c>
    </row>
    <row r="67" spans="1:18" x14ac:dyDescent="0.2">
      <c r="A67" t="s">
        <v>125</v>
      </c>
      <c r="B67" t="s">
        <v>26</v>
      </c>
      <c r="C67" t="s">
        <v>27</v>
      </c>
      <c r="D67" t="s">
        <v>17</v>
      </c>
      <c r="E67" t="s">
        <v>30</v>
      </c>
      <c r="F67" t="s">
        <v>23</v>
      </c>
      <c r="G67" s="3">
        <v>87.08</v>
      </c>
      <c r="H67">
        <v>7</v>
      </c>
      <c r="I67">
        <v>609.55999999999995</v>
      </c>
      <c r="J67">
        <v>30.478000000000002</v>
      </c>
      <c r="K67" s="3">
        <v>640.04</v>
      </c>
      <c r="L67" s="9" t="s">
        <v>124</v>
      </c>
      <c r="M67" s="10" t="s">
        <v>328</v>
      </c>
      <c r="N67" s="2">
        <v>0.63680555555555551</v>
      </c>
      <c r="O67" t="s">
        <v>20</v>
      </c>
      <c r="P67" s="3">
        <v>4.7619047620000003</v>
      </c>
      <c r="Q67">
        <v>30.478000000000002</v>
      </c>
      <c r="R67">
        <v>5.5</v>
      </c>
    </row>
    <row r="68" spans="1:18" x14ac:dyDescent="0.2">
      <c r="A68" t="s">
        <v>126</v>
      </c>
      <c r="B68" t="s">
        <v>33</v>
      </c>
      <c r="C68" t="s">
        <v>34</v>
      </c>
      <c r="D68" t="s">
        <v>22</v>
      </c>
      <c r="E68" t="s">
        <v>18</v>
      </c>
      <c r="F68" t="s">
        <v>19</v>
      </c>
      <c r="G68" s="3">
        <v>54.07</v>
      </c>
      <c r="H68">
        <v>9</v>
      </c>
      <c r="I68">
        <v>486.63</v>
      </c>
      <c r="J68">
        <v>24.331499999999998</v>
      </c>
      <c r="K68" s="3">
        <v>510.96</v>
      </c>
      <c r="L68" s="9" t="s">
        <v>127</v>
      </c>
      <c r="M68" s="10" t="s">
        <v>328</v>
      </c>
      <c r="N68" s="2">
        <v>0.62152777777777779</v>
      </c>
      <c r="O68" t="s">
        <v>36</v>
      </c>
      <c r="P68" s="3">
        <v>4.7619047620000003</v>
      </c>
      <c r="Q68">
        <v>24.331499999999998</v>
      </c>
      <c r="R68">
        <v>9.5</v>
      </c>
    </row>
    <row r="69" spans="1:18" x14ac:dyDescent="0.2">
      <c r="A69" t="s">
        <v>128</v>
      </c>
      <c r="B69" t="s">
        <v>33</v>
      </c>
      <c r="C69" t="s">
        <v>34</v>
      </c>
      <c r="D69" t="s">
        <v>17</v>
      </c>
      <c r="E69" t="s">
        <v>18</v>
      </c>
      <c r="F69" t="s">
        <v>28</v>
      </c>
      <c r="G69" s="3">
        <v>90.24</v>
      </c>
      <c r="H69">
        <v>6</v>
      </c>
      <c r="I69">
        <v>541.44000000000005</v>
      </c>
      <c r="J69">
        <v>27.071999999999999</v>
      </c>
      <c r="K69" s="3">
        <v>568.51</v>
      </c>
      <c r="L69" s="9" t="s">
        <v>127</v>
      </c>
      <c r="M69" s="10" t="s">
        <v>328</v>
      </c>
      <c r="N69" s="2">
        <v>0.47013888888888888</v>
      </c>
      <c r="O69" t="s">
        <v>20</v>
      </c>
      <c r="P69" s="3">
        <v>4.7619047620000003</v>
      </c>
      <c r="Q69">
        <v>27.071999999999999</v>
      </c>
      <c r="R69">
        <v>6.2</v>
      </c>
    </row>
    <row r="70" spans="1:18" x14ac:dyDescent="0.2">
      <c r="A70" t="s">
        <v>129</v>
      </c>
      <c r="B70" t="s">
        <v>15</v>
      </c>
      <c r="C70" t="s">
        <v>16</v>
      </c>
      <c r="D70" t="s">
        <v>17</v>
      </c>
      <c r="E70" t="s">
        <v>30</v>
      </c>
      <c r="F70" t="s">
        <v>28</v>
      </c>
      <c r="G70" s="3">
        <v>81.709999999999994</v>
      </c>
      <c r="H70">
        <v>6</v>
      </c>
      <c r="I70">
        <v>490.26</v>
      </c>
      <c r="J70">
        <v>24.513000000000002</v>
      </c>
      <c r="K70" s="3">
        <v>514.77</v>
      </c>
      <c r="L70" s="9" t="s">
        <v>127</v>
      </c>
      <c r="M70" s="10" t="s">
        <v>328</v>
      </c>
      <c r="N70" s="2">
        <v>0.60833333333333328</v>
      </c>
      <c r="O70" t="s">
        <v>24</v>
      </c>
      <c r="P70" s="3">
        <v>4.7619047620000003</v>
      </c>
      <c r="Q70">
        <v>24.513000000000002</v>
      </c>
      <c r="R70">
        <v>8</v>
      </c>
    </row>
    <row r="71" spans="1:18" x14ac:dyDescent="0.2">
      <c r="A71" t="s">
        <v>130</v>
      </c>
      <c r="B71" t="s">
        <v>26</v>
      </c>
      <c r="C71" t="s">
        <v>27</v>
      </c>
      <c r="D71" t="s">
        <v>17</v>
      </c>
      <c r="E71" t="s">
        <v>18</v>
      </c>
      <c r="F71" t="s">
        <v>44</v>
      </c>
      <c r="G71" s="3">
        <v>49.01</v>
      </c>
      <c r="H71">
        <v>10</v>
      </c>
      <c r="I71">
        <v>490.1</v>
      </c>
      <c r="J71">
        <v>24.504999999999999</v>
      </c>
      <c r="K71" s="3">
        <v>514.61</v>
      </c>
      <c r="L71" s="9" t="s">
        <v>127</v>
      </c>
      <c r="M71" s="10" t="s">
        <v>328</v>
      </c>
      <c r="N71" s="2">
        <v>0.44722222222222219</v>
      </c>
      <c r="O71" t="s">
        <v>24</v>
      </c>
      <c r="P71" s="3">
        <v>4.7619047620000003</v>
      </c>
      <c r="Q71">
        <v>24.504999999999999</v>
      </c>
      <c r="R71">
        <v>4.2</v>
      </c>
    </row>
    <row r="72" spans="1:18" x14ac:dyDescent="0.2">
      <c r="A72" t="s">
        <v>131</v>
      </c>
      <c r="B72" t="s">
        <v>26</v>
      </c>
      <c r="C72" t="s">
        <v>27</v>
      </c>
      <c r="D72" t="s">
        <v>22</v>
      </c>
      <c r="E72" t="s">
        <v>30</v>
      </c>
      <c r="F72" t="s">
        <v>41</v>
      </c>
      <c r="G72" s="3">
        <v>78.069999999999993</v>
      </c>
      <c r="H72">
        <v>9</v>
      </c>
      <c r="I72">
        <v>702.63</v>
      </c>
      <c r="J72">
        <v>35.131500000000003</v>
      </c>
      <c r="K72" s="3">
        <v>737.76</v>
      </c>
      <c r="L72" s="9" t="s">
        <v>132</v>
      </c>
      <c r="M72" s="10" t="s">
        <v>328</v>
      </c>
      <c r="N72" s="2">
        <v>0.52986111111111112</v>
      </c>
      <c r="O72" t="s">
        <v>20</v>
      </c>
      <c r="P72" s="3">
        <v>4.7619047620000003</v>
      </c>
      <c r="Q72">
        <v>35.131500000000003</v>
      </c>
      <c r="R72">
        <v>4.5</v>
      </c>
    </row>
    <row r="73" spans="1:18" x14ac:dyDescent="0.2">
      <c r="A73" t="s">
        <v>133</v>
      </c>
      <c r="B73" t="s">
        <v>33</v>
      </c>
      <c r="C73" t="s">
        <v>34</v>
      </c>
      <c r="D73" t="s">
        <v>17</v>
      </c>
      <c r="E73" t="s">
        <v>18</v>
      </c>
      <c r="F73" t="s">
        <v>41</v>
      </c>
      <c r="G73" s="3">
        <v>80.97</v>
      </c>
      <c r="H73">
        <v>8</v>
      </c>
      <c r="I73">
        <v>647.76</v>
      </c>
      <c r="J73">
        <v>32.387999999999998</v>
      </c>
      <c r="K73" s="3">
        <v>680.15</v>
      </c>
      <c r="L73" s="9" t="s">
        <v>132</v>
      </c>
      <c r="M73" s="10" t="s">
        <v>328</v>
      </c>
      <c r="N73" s="2">
        <v>0.54513888888888895</v>
      </c>
      <c r="O73" t="s">
        <v>20</v>
      </c>
      <c r="P73" s="3">
        <v>4.7619047620000003</v>
      </c>
      <c r="Q73">
        <v>32.387999999999998</v>
      </c>
      <c r="R73">
        <v>9.3000000000000007</v>
      </c>
    </row>
    <row r="74" spans="1:18" x14ac:dyDescent="0.2">
      <c r="A74" t="s">
        <v>134</v>
      </c>
      <c r="B74" t="s">
        <v>26</v>
      </c>
      <c r="C74" t="s">
        <v>27</v>
      </c>
      <c r="D74" t="s">
        <v>22</v>
      </c>
      <c r="E74" t="s">
        <v>18</v>
      </c>
      <c r="F74" t="s">
        <v>31</v>
      </c>
      <c r="G74" s="3">
        <v>72.11</v>
      </c>
      <c r="H74">
        <v>9</v>
      </c>
      <c r="I74">
        <v>648.99</v>
      </c>
      <c r="J74">
        <v>32.4495</v>
      </c>
      <c r="K74" s="3">
        <v>681.44</v>
      </c>
      <c r="L74" s="9" t="s">
        <v>132</v>
      </c>
      <c r="M74" s="10" t="s">
        <v>328</v>
      </c>
      <c r="N74" s="2">
        <v>0.57847222222222217</v>
      </c>
      <c r="O74" t="s">
        <v>24</v>
      </c>
      <c r="P74" s="3">
        <v>4.7619047620000003</v>
      </c>
      <c r="Q74">
        <v>32.4495</v>
      </c>
      <c r="R74">
        <v>7.7</v>
      </c>
    </row>
    <row r="75" spans="1:18" x14ac:dyDescent="0.2">
      <c r="A75" t="s">
        <v>135</v>
      </c>
      <c r="B75" t="s">
        <v>26</v>
      </c>
      <c r="C75" t="s">
        <v>27</v>
      </c>
      <c r="D75" t="s">
        <v>17</v>
      </c>
      <c r="E75" t="s">
        <v>30</v>
      </c>
      <c r="F75" t="s">
        <v>31</v>
      </c>
      <c r="G75" s="3">
        <v>99.16</v>
      </c>
      <c r="H75">
        <v>8</v>
      </c>
      <c r="I75">
        <v>793.28</v>
      </c>
      <c r="J75">
        <v>39.664000000000001</v>
      </c>
      <c r="K75" s="3">
        <v>832.94</v>
      </c>
      <c r="L75" s="9" t="s">
        <v>132</v>
      </c>
      <c r="M75" s="10" t="s">
        <v>328</v>
      </c>
      <c r="N75" s="2">
        <v>0.74097222222222225</v>
      </c>
      <c r="O75" t="s">
        <v>24</v>
      </c>
      <c r="P75" s="3">
        <v>4.7619047620000003</v>
      </c>
      <c r="Q75">
        <v>39.664000000000001</v>
      </c>
      <c r="R75">
        <v>4.2</v>
      </c>
    </row>
    <row r="76" spans="1:18" x14ac:dyDescent="0.2">
      <c r="A76" t="s">
        <v>136</v>
      </c>
      <c r="B76" t="s">
        <v>26</v>
      </c>
      <c r="C76" t="s">
        <v>27</v>
      </c>
      <c r="D76" t="s">
        <v>22</v>
      </c>
      <c r="E76" t="s">
        <v>30</v>
      </c>
      <c r="F76" t="s">
        <v>31</v>
      </c>
      <c r="G76" s="3">
        <v>75.37</v>
      </c>
      <c r="H76">
        <v>8</v>
      </c>
      <c r="I76">
        <v>602.96</v>
      </c>
      <c r="J76">
        <v>30.148</v>
      </c>
      <c r="K76" s="3">
        <v>633.11</v>
      </c>
      <c r="L76" s="9" t="s">
        <v>132</v>
      </c>
      <c r="M76" s="10" t="s">
        <v>328</v>
      </c>
      <c r="N76" s="2">
        <v>0.65694444444444444</v>
      </c>
      <c r="O76" t="s">
        <v>24</v>
      </c>
      <c r="P76" s="3">
        <v>4.7619047620000003</v>
      </c>
      <c r="Q76">
        <v>30.148</v>
      </c>
      <c r="R76">
        <v>8.4</v>
      </c>
    </row>
    <row r="77" spans="1:18" x14ac:dyDescent="0.2">
      <c r="A77" t="s">
        <v>137</v>
      </c>
      <c r="B77" t="s">
        <v>15</v>
      </c>
      <c r="C77" t="s">
        <v>16</v>
      </c>
      <c r="D77" t="s">
        <v>17</v>
      </c>
      <c r="E77" t="s">
        <v>30</v>
      </c>
      <c r="F77" t="s">
        <v>19</v>
      </c>
      <c r="G77" s="3">
        <v>83.24</v>
      </c>
      <c r="H77">
        <v>9</v>
      </c>
      <c r="I77">
        <v>749.16</v>
      </c>
      <c r="J77">
        <v>37.457999999999998</v>
      </c>
      <c r="K77" s="3">
        <v>786.62</v>
      </c>
      <c r="L77" s="9" t="s">
        <v>138</v>
      </c>
      <c r="M77" s="10" t="s">
        <v>328</v>
      </c>
      <c r="N77" s="2">
        <v>0.49722222222222223</v>
      </c>
      <c r="O77" t="s">
        <v>24</v>
      </c>
      <c r="P77" s="3">
        <v>4.7619047620000003</v>
      </c>
      <c r="Q77">
        <v>37.457999999999998</v>
      </c>
      <c r="R77">
        <v>7.4</v>
      </c>
    </row>
    <row r="78" spans="1:18" x14ac:dyDescent="0.2">
      <c r="A78" t="s">
        <v>139</v>
      </c>
      <c r="B78" t="s">
        <v>26</v>
      </c>
      <c r="C78" t="s">
        <v>27</v>
      </c>
      <c r="D78" t="s">
        <v>17</v>
      </c>
      <c r="E78" t="s">
        <v>18</v>
      </c>
      <c r="F78" t="s">
        <v>28</v>
      </c>
      <c r="G78" s="3">
        <v>84.05</v>
      </c>
      <c r="H78">
        <v>6</v>
      </c>
      <c r="I78">
        <v>504.3</v>
      </c>
      <c r="J78">
        <v>25.215</v>
      </c>
      <c r="K78" s="3">
        <v>529.52</v>
      </c>
      <c r="L78" s="9" t="s">
        <v>138</v>
      </c>
      <c r="M78" s="10" t="s">
        <v>328</v>
      </c>
      <c r="N78" s="2">
        <v>0.45</v>
      </c>
      <c r="O78" t="s">
        <v>24</v>
      </c>
      <c r="P78" s="3">
        <v>4.7619047620000003</v>
      </c>
      <c r="Q78">
        <v>25.215</v>
      </c>
      <c r="R78">
        <v>7.7</v>
      </c>
    </row>
    <row r="79" spans="1:18" x14ac:dyDescent="0.2">
      <c r="A79" t="s">
        <v>140</v>
      </c>
      <c r="B79" t="s">
        <v>33</v>
      </c>
      <c r="C79" t="s">
        <v>34</v>
      </c>
      <c r="D79" t="s">
        <v>17</v>
      </c>
      <c r="E79" t="s">
        <v>30</v>
      </c>
      <c r="F79" t="s">
        <v>23</v>
      </c>
      <c r="G79" s="3">
        <v>58.76</v>
      </c>
      <c r="H79">
        <v>10</v>
      </c>
      <c r="I79">
        <v>587.6</v>
      </c>
      <c r="J79">
        <v>29.38</v>
      </c>
      <c r="K79" s="3">
        <v>616.98</v>
      </c>
      <c r="L79" s="9" t="s">
        <v>138</v>
      </c>
      <c r="M79" s="10" t="s">
        <v>328</v>
      </c>
      <c r="N79" s="2">
        <v>0.60138888888888886</v>
      </c>
      <c r="O79" t="s">
        <v>36</v>
      </c>
      <c r="P79" s="3">
        <v>4.7619047620000003</v>
      </c>
      <c r="Q79">
        <v>29.38</v>
      </c>
      <c r="R79">
        <v>9</v>
      </c>
    </row>
    <row r="80" spans="1:18" x14ac:dyDescent="0.2">
      <c r="A80" t="s">
        <v>141</v>
      </c>
      <c r="B80" t="s">
        <v>33</v>
      </c>
      <c r="C80" t="s">
        <v>34</v>
      </c>
      <c r="D80" t="s">
        <v>17</v>
      </c>
      <c r="E80" t="s">
        <v>18</v>
      </c>
      <c r="F80" t="s">
        <v>28</v>
      </c>
      <c r="G80" s="3">
        <v>97.03</v>
      </c>
      <c r="H80">
        <v>5</v>
      </c>
      <c r="I80">
        <v>485.15</v>
      </c>
      <c r="J80">
        <v>24.2575</v>
      </c>
      <c r="K80" s="3">
        <v>509.41</v>
      </c>
      <c r="L80" s="9" t="s">
        <v>142</v>
      </c>
      <c r="M80" s="10" t="s">
        <v>328</v>
      </c>
      <c r="N80" s="2">
        <v>0.68333333333333324</v>
      </c>
      <c r="O80" t="s">
        <v>36</v>
      </c>
      <c r="P80" s="3">
        <v>4.7619047620000003</v>
      </c>
      <c r="Q80">
        <v>24.2575</v>
      </c>
      <c r="R80">
        <v>9.3000000000000007</v>
      </c>
    </row>
    <row r="81" spans="1:18" x14ac:dyDescent="0.2">
      <c r="A81" t="s">
        <v>143</v>
      </c>
      <c r="B81" t="s">
        <v>33</v>
      </c>
      <c r="C81" t="s">
        <v>34</v>
      </c>
      <c r="D81" t="s">
        <v>22</v>
      </c>
      <c r="E81" t="s">
        <v>18</v>
      </c>
      <c r="F81" t="s">
        <v>28</v>
      </c>
      <c r="G81" s="3">
        <v>98.52</v>
      </c>
      <c r="H81">
        <v>10</v>
      </c>
      <c r="I81">
        <v>985.2</v>
      </c>
      <c r="J81">
        <v>49.26</v>
      </c>
      <c r="K81" s="3">
        <v>1034.46</v>
      </c>
      <c r="L81" s="9" t="s">
        <v>142</v>
      </c>
      <c r="M81" s="10" t="s">
        <v>328</v>
      </c>
      <c r="N81" s="2">
        <v>0.84930555555555554</v>
      </c>
      <c r="O81" t="s">
        <v>36</v>
      </c>
      <c r="P81" s="3">
        <v>4.7619047620000003</v>
      </c>
      <c r="Q81">
        <v>49.26</v>
      </c>
      <c r="R81">
        <v>4.5</v>
      </c>
    </row>
    <row r="82" spans="1:18" x14ac:dyDescent="0.2">
      <c r="A82" t="s">
        <v>144</v>
      </c>
      <c r="B82" t="s">
        <v>26</v>
      </c>
      <c r="C82" t="s">
        <v>27</v>
      </c>
      <c r="D82" t="s">
        <v>22</v>
      </c>
      <c r="E82" t="s">
        <v>30</v>
      </c>
      <c r="F82" t="s">
        <v>41</v>
      </c>
      <c r="G82" s="3">
        <v>79.930000000000007</v>
      </c>
      <c r="H82">
        <v>6</v>
      </c>
      <c r="I82">
        <v>479.58</v>
      </c>
      <c r="J82">
        <v>23.978999999999999</v>
      </c>
      <c r="K82" s="3">
        <v>503.56</v>
      </c>
      <c r="L82" s="9" t="s">
        <v>145</v>
      </c>
      <c r="M82" s="10" t="s">
        <v>328</v>
      </c>
      <c r="N82" s="2">
        <v>0.58611111111111114</v>
      </c>
      <c r="O82" t="s">
        <v>20</v>
      </c>
      <c r="P82" s="3">
        <v>4.7619047620000003</v>
      </c>
      <c r="Q82">
        <v>23.978999999999999</v>
      </c>
      <c r="R82">
        <v>5.5</v>
      </c>
    </row>
    <row r="83" spans="1:18" x14ac:dyDescent="0.2">
      <c r="A83" t="s">
        <v>146</v>
      </c>
      <c r="B83" t="s">
        <v>33</v>
      </c>
      <c r="C83" t="s">
        <v>34</v>
      </c>
      <c r="D83" t="s">
        <v>22</v>
      </c>
      <c r="E83" t="s">
        <v>30</v>
      </c>
      <c r="F83" t="s">
        <v>19</v>
      </c>
      <c r="G83" s="3">
        <v>98.7</v>
      </c>
      <c r="H83">
        <v>8</v>
      </c>
      <c r="I83">
        <v>789.6</v>
      </c>
      <c r="J83">
        <v>39.479999999999997</v>
      </c>
      <c r="K83" s="3">
        <v>829.08</v>
      </c>
      <c r="L83" s="9" t="s">
        <v>145</v>
      </c>
      <c r="M83" s="10" t="s">
        <v>328</v>
      </c>
      <c r="N83" s="2">
        <v>0.44166666666666665</v>
      </c>
      <c r="O83" t="s">
        <v>36</v>
      </c>
      <c r="P83" s="3">
        <v>4.7619047620000003</v>
      </c>
      <c r="Q83">
        <v>39.479999999999997</v>
      </c>
      <c r="R83">
        <v>8.5</v>
      </c>
    </row>
    <row r="84" spans="1:18" x14ac:dyDescent="0.2">
      <c r="A84" t="s">
        <v>147</v>
      </c>
      <c r="B84" t="s">
        <v>26</v>
      </c>
      <c r="C84" t="s">
        <v>27</v>
      </c>
      <c r="D84" t="s">
        <v>17</v>
      </c>
      <c r="E84" t="s">
        <v>30</v>
      </c>
      <c r="F84" t="s">
        <v>23</v>
      </c>
      <c r="G84" s="3">
        <v>72.13</v>
      </c>
      <c r="H84">
        <v>10</v>
      </c>
      <c r="I84">
        <v>721.3</v>
      </c>
      <c r="J84">
        <v>36.064999999999998</v>
      </c>
      <c r="K84" s="3">
        <v>757.37</v>
      </c>
      <c r="L84" s="9" t="s">
        <v>145</v>
      </c>
      <c r="M84" s="10" t="s">
        <v>328</v>
      </c>
      <c r="N84" s="2">
        <v>0.6333333333333333</v>
      </c>
      <c r="O84" t="s">
        <v>24</v>
      </c>
      <c r="P84" s="3">
        <v>4.7619047620000003</v>
      </c>
      <c r="Q84">
        <v>36.064999999999998</v>
      </c>
      <c r="R84">
        <v>4.2</v>
      </c>
    </row>
    <row r="85" spans="1:18" x14ac:dyDescent="0.2">
      <c r="A85" t="s">
        <v>148</v>
      </c>
      <c r="B85" t="s">
        <v>26</v>
      </c>
      <c r="C85" t="s">
        <v>27</v>
      </c>
      <c r="D85" t="s">
        <v>22</v>
      </c>
      <c r="E85" t="s">
        <v>30</v>
      </c>
      <c r="F85" t="s">
        <v>23</v>
      </c>
      <c r="G85" s="3">
        <v>87.87</v>
      </c>
      <c r="H85">
        <v>9</v>
      </c>
      <c r="I85">
        <v>790.83</v>
      </c>
      <c r="J85">
        <v>39.541499999999999</v>
      </c>
      <c r="K85" s="3">
        <v>830.37</v>
      </c>
      <c r="L85" s="9" t="s">
        <v>145</v>
      </c>
      <c r="M85" s="10" t="s">
        <v>328</v>
      </c>
      <c r="N85" s="2">
        <v>0.85555555555555562</v>
      </c>
      <c r="O85" t="s">
        <v>36</v>
      </c>
      <c r="P85" s="3">
        <v>4.7619047620000003</v>
      </c>
      <c r="Q85">
        <v>39.541499999999999</v>
      </c>
      <c r="R85">
        <v>5.6</v>
      </c>
    </row>
    <row r="86" spans="1:18" x14ac:dyDescent="0.2">
      <c r="A86" t="s">
        <v>149</v>
      </c>
      <c r="B86" t="s">
        <v>33</v>
      </c>
      <c r="C86" t="s">
        <v>34</v>
      </c>
      <c r="D86" t="s">
        <v>17</v>
      </c>
      <c r="E86" t="s">
        <v>18</v>
      </c>
      <c r="F86" t="s">
        <v>19</v>
      </c>
      <c r="G86" s="3">
        <v>62.18</v>
      </c>
      <c r="H86">
        <v>10</v>
      </c>
      <c r="I86">
        <v>621.79999999999995</v>
      </c>
      <c r="J86">
        <v>31.09</v>
      </c>
      <c r="K86" s="3">
        <v>652.89</v>
      </c>
      <c r="L86" s="9" t="s">
        <v>145</v>
      </c>
      <c r="M86" s="10" t="s">
        <v>328</v>
      </c>
      <c r="N86" s="2">
        <v>0.43958333333333338</v>
      </c>
      <c r="O86" t="s">
        <v>36</v>
      </c>
      <c r="P86" s="3">
        <v>4.7619047620000003</v>
      </c>
      <c r="Q86">
        <v>31.09</v>
      </c>
      <c r="R86">
        <v>6</v>
      </c>
    </row>
    <row r="87" spans="1:18" x14ac:dyDescent="0.2">
      <c r="A87" t="s">
        <v>150</v>
      </c>
      <c r="B87" t="s">
        <v>33</v>
      </c>
      <c r="C87" t="s">
        <v>34</v>
      </c>
      <c r="D87" t="s">
        <v>22</v>
      </c>
      <c r="E87" t="s">
        <v>18</v>
      </c>
      <c r="F87" t="s">
        <v>44</v>
      </c>
      <c r="G87" s="3">
        <v>80.790000000000006</v>
      </c>
      <c r="H87">
        <v>9</v>
      </c>
      <c r="I87">
        <v>727.11</v>
      </c>
      <c r="J87">
        <v>36.355499999999999</v>
      </c>
      <c r="K87" s="3">
        <v>763.47</v>
      </c>
      <c r="L87" s="9">
        <v>43467</v>
      </c>
      <c r="M87" s="10" t="s">
        <v>329</v>
      </c>
      <c r="N87" s="2">
        <v>0.85486111111111107</v>
      </c>
      <c r="O87" t="s">
        <v>24</v>
      </c>
      <c r="P87" s="3">
        <v>4.7619047620000003</v>
      </c>
      <c r="Q87">
        <v>36.355499999999999</v>
      </c>
      <c r="R87">
        <v>9.5</v>
      </c>
    </row>
    <row r="88" spans="1:18" x14ac:dyDescent="0.2">
      <c r="A88" t="s">
        <v>151</v>
      </c>
      <c r="B88" t="s">
        <v>15</v>
      </c>
      <c r="C88" t="s">
        <v>16</v>
      </c>
      <c r="D88" t="s">
        <v>22</v>
      </c>
      <c r="E88" t="s">
        <v>30</v>
      </c>
      <c r="F88" t="s">
        <v>41</v>
      </c>
      <c r="G88" s="3">
        <v>69.52</v>
      </c>
      <c r="H88">
        <v>7</v>
      </c>
      <c r="I88">
        <v>486.64</v>
      </c>
      <c r="J88">
        <v>24.332000000000001</v>
      </c>
      <c r="K88" s="3">
        <v>510.97</v>
      </c>
      <c r="L88" s="9">
        <v>43467</v>
      </c>
      <c r="M88" s="10" t="s">
        <v>329</v>
      </c>
      <c r="N88" s="2">
        <v>0.63194444444444442</v>
      </c>
      <c r="O88" t="s">
        <v>24</v>
      </c>
      <c r="P88" s="3">
        <v>4.7619047620000003</v>
      </c>
      <c r="Q88">
        <v>24.332000000000001</v>
      </c>
      <c r="R88">
        <v>8.5</v>
      </c>
    </row>
    <row r="89" spans="1:18" x14ac:dyDescent="0.2">
      <c r="A89" t="s">
        <v>152</v>
      </c>
      <c r="B89" t="s">
        <v>33</v>
      </c>
      <c r="C89" t="s">
        <v>34</v>
      </c>
      <c r="D89" t="s">
        <v>22</v>
      </c>
      <c r="E89" t="s">
        <v>18</v>
      </c>
      <c r="F89" t="s">
        <v>28</v>
      </c>
      <c r="G89" s="3">
        <v>87.48</v>
      </c>
      <c r="H89">
        <v>6</v>
      </c>
      <c r="I89">
        <v>524.88</v>
      </c>
      <c r="J89">
        <v>26.244</v>
      </c>
      <c r="K89" s="3">
        <v>551.12</v>
      </c>
      <c r="L89" s="9">
        <v>43467</v>
      </c>
      <c r="M89" s="10" t="s">
        <v>329</v>
      </c>
      <c r="N89" s="2">
        <v>0.77986111111111101</v>
      </c>
      <c r="O89" t="s">
        <v>36</v>
      </c>
      <c r="P89" s="3">
        <v>4.7619047620000003</v>
      </c>
      <c r="Q89">
        <v>26.244</v>
      </c>
      <c r="R89">
        <v>5.0999999999999996</v>
      </c>
    </row>
    <row r="90" spans="1:18" x14ac:dyDescent="0.2">
      <c r="A90" t="s">
        <v>153</v>
      </c>
      <c r="B90" t="s">
        <v>26</v>
      </c>
      <c r="C90" t="s">
        <v>27</v>
      </c>
      <c r="D90" t="s">
        <v>17</v>
      </c>
      <c r="E90" t="s">
        <v>30</v>
      </c>
      <c r="F90" t="s">
        <v>44</v>
      </c>
      <c r="G90" s="3">
        <v>93.87</v>
      </c>
      <c r="H90">
        <v>8</v>
      </c>
      <c r="I90">
        <v>750.96</v>
      </c>
      <c r="J90">
        <v>37.548000000000002</v>
      </c>
      <c r="K90" s="3">
        <v>788.51</v>
      </c>
      <c r="L90" s="9">
        <v>43498</v>
      </c>
      <c r="M90" s="10" t="s">
        <v>329</v>
      </c>
      <c r="N90" s="2">
        <v>0.77916666666666667</v>
      </c>
      <c r="O90" t="s">
        <v>24</v>
      </c>
      <c r="P90" s="3">
        <v>4.7619047620000003</v>
      </c>
      <c r="Q90">
        <v>37.548000000000002</v>
      </c>
      <c r="R90">
        <v>8.3000000000000007</v>
      </c>
    </row>
    <row r="91" spans="1:18" x14ac:dyDescent="0.2">
      <c r="A91" t="s">
        <v>154</v>
      </c>
      <c r="B91" t="s">
        <v>33</v>
      </c>
      <c r="C91" t="s">
        <v>34</v>
      </c>
      <c r="D91" t="s">
        <v>17</v>
      </c>
      <c r="E91" t="s">
        <v>30</v>
      </c>
      <c r="F91" t="s">
        <v>28</v>
      </c>
      <c r="G91" s="3">
        <v>65.97</v>
      </c>
      <c r="H91">
        <v>8</v>
      </c>
      <c r="I91">
        <v>527.76</v>
      </c>
      <c r="J91">
        <v>26.388000000000002</v>
      </c>
      <c r="K91" s="3">
        <v>554.15</v>
      </c>
      <c r="L91" s="9">
        <v>43498</v>
      </c>
      <c r="M91" s="10" t="s">
        <v>329</v>
      </c>
      <c r="N91" s="2">
        <v>0.8534722222222223</v>
      </c>
      <c r="O91" t="s">
        <v>20</v>
      </c>
      <c r="P91" s="3">
        <v>4.7619047620000003</v>
      </c>
      <c r="Q91">
        <v>26.388000000000002</v>
      </c>
      <c r="R91">
        <v>8.4</v>
      </c>
    </row>
    <row r="92" spans="1:18" x14ac:dyDescent="0.2">
      <c r="A92" t="s">
        <v>155</v>
      </c>
      <c r="B92" t="s">
        <v>33</v>
      </c>
      <c r="C92" t="s">
        <v>34</v>
      </c>
      <c r="D92" t="s">
        <v>22</v>
      </c>
      <c r="E92" t="s">
        <v>30</v>
      </c>
      <c r="F92" t="s">
        <v>28</v>
      </c>
      <c r="G92" s="3">
        <v>91.4</v>
      </c>
      <c r="H92">
        <v>7</v>
      </c>
      <c r="I92">
        <v>639.79999999999995</v>
      </c>
      <c r="J92">
        <v>31.99</v>
      </c>
      <c r="K92" s="3">
        <v>671.79</v>
      </c>
      <c r="L92" s="9">
        <v>43526</v>
      </c>
      <c r="M92" s="10" t="s">
        <v>329</v>
      </c>
      <c r="N92" s="2">
        <v>0.42986111111111108</v>
      </c>
      <c r="O92" t="s">
        <v>20</v>
      </c>
      <c r="P92" s="3">
        <v>4.7619047620000003</v>
      </c>
      <c r="Q92">
        <v>31.99</v>
      </c>
      <c r="R92">
        <v>9.5</v>
      </c>
    </row>
    <row r="93" spans="1:18" x14ac:dyDescent="0.2">
      <c r="A93" t="s">
        <v>156</v>
      </c>
      <c r="B93" t="s">
        <v>26</v>
      </c>
      <c r="C93" t="s">
        <v>27</v>
      </c>
      <c r="D93" t="s">
        <v>22</v>
      </c>
      <c r="E93" t="s">
        <v>18</v>
      </c>
      <c r="F93" t="s">
        <v>41</v>
      </c>
      <c r="G93" s="3">
        <v>55.07</v>
      </c>
      <c r="H93">
        <v>9</v>
      </c>
      <c r="I93">
        <v>495.63</v>
      </c>
      <c r="J93">
        <v>24.781500000000001</v>
      </c>
      <c r="K93" s="3">
        <v>520.41</v>
      </c>
      <c r="L93" s="9">
        <v>43526</v>
      </c>
      <c r="M93" s="10" t="s">
        <v>329</v>
      </c>
      <c r="N93" s="2">
        <v>0.56944444444444442</v>
      </c>
      <c r="O93" t="s">
        <v>36</v>
      </c>
      <c r="P93" s="3">
        <v>4.7619047620000003</v>
      </c>
      <c r="Q93">
        <v>24.781500000000001</v>
      </c>
      <c r="R93">
        <v>10</v>
      </c>
    </row>
    <row r="94" spans="1:18" x14ac:dyDescent="0.2">
      <c r="A94" t="s">
        <v>157</v>
      </c>
      <c r="B94" t="s">
        <v>15</v>
      </c>
      <c r="C94" t="s">
        <v>16</v>
      </c>
      <c r="D94" t="s">
        <v>22</v>
      </c>
      <c r="E94" t="s">
        <v>18</v>
      </c>
      <c r="F94" t="s">
        <v>44</v>
      </c>
      <c r="G94" s="3">
        <v>94.88</v>
      </c>
      <c r="H94">
        <v>7</v>
      </c>
      <c r="I94">
        <v>664.16</v>
      </c>
      <c r="J94">
        <v>33.207999999999998</v>
      </c>
      <c r="K94" s="3">
        <v>697.37</v>
      </c>
      <c r="L94" s="9">
        <v>43526</v>
      </c>
      <c r="M94" s="10" t="s">
        <v>329</v>
      </c>
      <c r="N94" s="2">
        <v>0.60972222222222217</v>
      </c>
      <c r="O94" t="s">
        <v>20</v>
      </c>
      <c r="P94" s="3">
        <v>4.7619047620000003</v>
      </c>
      <c r="Q94">
        <v>33.207999999999998</v>
      </c>
      <c r="R94">
        <v>4.2</v>
      </c>
    </row>
    <row r="95" spans="1:18" x14ac:dyDescent="0.2">
      <c r="A95" t="s">
        <v>158</v>
      </c>
      <c r="B95" t="s">
        <v>33</v>
      </c>
      <c r="C95" t="s">
        <v>34</v>
      </c>
      <c r="D95" t="s">
        <v>17</v>
      </c>
      <c r="E95" t="s">
        <v>18</v>
      </c>
      <c r="F95" t="s">
        <v>41</v>
      </c>
      <c r="G95" s="3">
        <v>49.33</v>
      </c>
      <c r="H95">
        <v>10</v>
      </c>
      <c r="I95">
        <v>493.3</v>
      </c>
      <c r="J95">
        <v>24.664999999999999</v>
      </c>
      <c r="K95" s="3">
        <v>517.97</v>
      </c>
      <c r="L95" s="9">
        <v>43526</v>
      </c>
      <c r="M95" s="10" t="s">
        <v>329</v>
      </c>
      <c r="N95" s="2">
        <v>0.69444444444444453</v>
      </c>
      <c r="O95" t="s">
        <v>24</v>
      </c>
      <c r="P95" s="3">
        <v>4.7619047620000003</v>
      </c>
      <c r="Q95">
        <v>24.664999999999999</v>
      </c>
      <c r="R95">
        <v>9.4</v>
      </c>
    </row>
    <row r="96" spans="1:18" x14ac:dyDescent="0.2">
      <c r="A96" t="s">
        <v>159</v>
      </c>
      <c r="B96" t="s">
        <v>15</v>
      </c>
      <c r="C96" t="s">
        <v>16</v>
      </c>
      <c r="D96" t="s">
        <v>22</v>
      </c>
      <c r="E96" t="s">
        <v>30</v>
      </c>
      <c r="F96" t="s">
        <v>28</v>
      </c>
      <c r="G96" s="3">
        <v>67.45</v>
      </c>
      <c r="H96">
        <v>10</v>
      </c>
      <c r="I96">
        <v>674.5</v>
      </c>
      <c r="J96">
        <v>33.725000000000001</v>
      </c>
      <c r="K96" s="3">
        <v>708.23</v>
      </c>
      <c r="L96" s="9">
        <v>43526</v>
      </c>
      <c r="M96" s="10" t="s">
        <v>329</v>
      </c>
      <c r="N96" s="2">
        <v>0.47569444444444442</v>
      </c>
      <c r="O96" t="s">
        <v>36</v>
      </c>
      <c r="P96" s="3">
        <v>4.7619047620000003</v>
      </c>
      <c r="Q96">
        <v>33.725000000000001</v>
      </c>
      <c r="R96">
        <v>4.2</v>
      </c>
    </row>
    <row r="97" spans="1:18" x14ac:dyDescent="0.2">
      <c r="A97" t="s">
        <v>160</v>
      </c>
      <c r="B97" t="s">
        <v>15</v>
      </c>
      <c r="C97" t="s">
        <v>16</v>
      </c>
      <c r="D97" t="s">
        <v>22</v>
      </c>
      <c r="E97" t="s">
        <v>30</v>
      </c>
      <c r="F97" t="s">
        <v>44</v>
      </c>
      <c r="G97" s="3">
        <v>72.78</v>
      </c>
      <c r="H97">
        <v>10</v>
      </c>
      <c r="I97">
        <v>727.8</v>
      </c>
      <c r="J97">
        <v>36.39</v>
      </c>
      <c r="K97" s="3">
        <v>764.19</v>
      </c>
      <c r="L97" s="9">
        <v>43526</v>
      </c>
      <c r="M97" s="10" t="s">
        <v>329</v>
      </c>
      <c r="N97" s="2">
        <v>0.72499999999999998</v>
      </c>
      <c r="O97" t="s">
        <v>20</v>
      </c>
      <c r="P97" s="3">
        <v>4.7619047620000003</v>
      </c>
      <c r="Q97">
        <v>36.39</v>
      </c>
      <c r="R97">
        <v>7.3</v>
      </c>
    </row>
    <row r="98" spans="1:18" x14ac:dyDescent="0.2">
      <c r="A98" t="s">
        <v>161</v>
      </c>
      <c r="B98" t="s">
        <v>26</v>
      </c>
      <c r="C98" t="s">
        <v>27</v>
      </c>
      <c r="D98" t="s">
        <v>22</v>
      </c>
      <c r="E98" t="s">
        <v>18</v>
      </c>
      <c r="F98" t="s">
        <v>44</v>
      </c>
      <c r="G98" s="3">
        <v>77.680000000000007</v>
      </c>
      <c r="H98">
        <v>9</v>
      </c>
      <c r="I98">
        <v>699.12</v>
      </c>
      <c r="J98">
        <v>34.956000000000003</v>
      </c>
      <c r="K98" s="3">
        <v>734.08</v>
      </c>
      <c r="L98" s="9">
        <v>43557</v>
      </c>
      <c r="M98" s="10" t="s">
        <v>329</v>
      </c>
      <c r="N98" s="2">
        <v>0.55625000000000002</v>
      </c>
      <c r="O98" t="s">
        <v>36</v>
      </c>
      <c r="P98" s="3">
        <v>4.7619047620000003</v>
      </c>
      <c r="Q98">
        <v>34.956000000000003</v>
      </c>
      <c r="R98">
        <v>9.8000000000000007</v>
      </c>
    </row>
    <row r="99" spans="1:18" x14ac:dyDescent="0.2">
      <c r="A99" t="s">
        <v>162</v>
      </c>
      <c r="B99" t="s">
        <v>15</v>
      </c>
      <c r="C99" t="s">
        <v>16</v>
      </c>
      <c r="D99" t="s">
        <v>17</v>
      </c>
      <c r="E99" t="s">
        <v>30</v>
      </c>
      <c r="F99" t="s">
        <v>23</v>
      </c>
      <c r="G99" s="3">
        <v>74.58</v>
      </c>
      <c r="H99">
        <v>7</v>
      </c>
      <c r="I99">
        <v>522.05999999999995</v>
      </c>
      <c r="J99">
        <v>26.103000000000002</v>
      </c>
      <c r="K99" s="3">
        <v>548.16</v>
      </c>
      <c r="L99" s="9">
        <v>43557</v>
      </c>
      <c r="M99" s="10" t="s">
        <v>329</v>
      </c>
      <c r="N99" s="2">
        <v>0.67291666666666661</v>
      </c>
      <c r="O99" t="s">
        <v>24</v>
      </c>
      <c r="P99" s="3">
        <v>4.7619047620000003</v>
      </c>
      <c r="Q99">
        <v>26.103000000000002</v>
      </c>
      <c r="R99">
        <v>9</v>
      </c>
    </row>
    <row r="100" spans="1:18" x14ac:dyDescent="0.2">
      <c r="A100" t="s">
        <v>163</v>
      </c>
      <c r="B100" t="s">
        <v>33</v>
      </c>
      <c r="C100" t="s">
        <v>34</v>
      </c>
      <c r="D100" t="s">
        <v>22</v>
      </c>
      <c r="E100" t="s">
        <v>18</v>
      </c>
      <c r="F100" t="s">
        <v>31</v>
      </c>
      <c r="G100" s="3">
        <v>68.599999999999994</v>
      </c>
      <c r="H100">
        <v>10</v>
      </c>
      <c r="I100">
        <v>686</v>
      </c>
      <c r="J100">
        <v>34.299999999999997</v>
      </c>
      <c r="K100" s="3">
        <v>720.3</v>
      </c>
      <c r="L100" s="9">
        <v>43587</v>
      </c>
      <c r="M100" s="10" t="s">
        <v>329</v>
      </c>
      <c r="N100" s="2">
        <v>0.83124999999999993</v>
      </c>
      <c r="O100" t="s">
        <v>20</v>
      </c>
      <c r="P100" s="3">
        <v>4.7619047620000003</v>
      </c>
      <c r="Q100">
        <v>34.299999999999997</v>
      </c>
      <c r="R100">
        <v>9.1</v>
      </c>
    </row>
    <row r="101" spans="1:18" x14ac:dyDescent="0.2">
      <c r="A101" t="s">
        <v>164</v>
      </c>
      <c r="B101" t="s">
        <v>26</v>
      </c>
      <c r="C101" t="s">
        <v>27</v>
      </c>
      <c r="D101" t="s">
        <v>17</v>
      </c>
      <c r="E101" t="s">
        <v>18</v>
      </c>
      <c r="F101" t="s">
        <v>31</v>
      </c>
      <c r="G101" s="3">
        <v>58.24</v>
      </c>
      <c r="H101">
        <v>9</v>
      </c>
      <c r="I101">
        <v>524.16</v>
      </c>
      <c r="J101">
        <v>26.207999999999998</v>
      </c>
      <c r="K101" s="3">
        <v>550.37</v>
      </c>
      <c r="L101" s="9">
        <v>43587</v>
      </c>
      <c r="M101" s="10" t="s">
        <v>329</v>
      </c>
      <c r="N101" s="2">
        <v>0.52361111111111114</v>
      </c>
      <c r="O101" t="s">
        <v>20</v>
      </c>
      <c r="P101" s="3">
        <v>4.7619047620000003</v>
      </c>
      <c r="Q101">
        <v>26.207999999999998</v>
      </c>
      <c r="R101">
        <v>9.6999999999999993</v>
      </c>
    </row>
    <row r="102" spans="1:18" x14ac:dyDescent="0.2">
      <c r="A102" t="s">
        <v>165</v>
      </c>
      <c r="B102" t="s">
        <v>15</v>
      </c>
      <c r="C102" t="s">
        <v>16</v>
      </c>
      <c r="D102" t="s">
        <v>17</v>
      </c>
      <c r="E102" t="s">
        <v>30</v>
      </c>
      <c r="F102" t="s">
        <v>31</v>
      </c>
      <c r="G102" s="3">
        <v>89.6</v>
      </c>
      <c r="H102">
        <v>8</v>
      </c>
      <c r="I102">
        <v>716.8</v>
      </c>
      <c r="J102">
        <v>35.840000000000003</v>
      </c>
      <c r="K102" s="3">
        <v>752.64</v>
      </c>
      <c r="L102" s="9">
        <v>43648</v>
      </c>
      <c r="M102" s="10" t="s">
        <v>329</v>
      </c>
      <c r="N102" s="2">
        <v>0.4777777777777778</v>
      </c>
      <c r="O102" t="s">
        <v>36</v>
      </c>
      <c r="P102" s="3">
        <v>4.7619047620000003</v>
      </c>
      <c r="Q102">
        <v>35.840000000000003</v>
      </c>
      <c r="R102">
        <v>6.6</v>
      </c>
    </row>
    <row r="103" spans="1:18" x14ac:dyDescent="0.2">
      <c r="A103" t="s">
        <v>166</v>
      </c>
      <c r="B103" t="s">
        <v>26</v>
      </c>
      <c r="C103" t="s">
        <v>27</v>
      </c>
      <c r="D103" t="s">
        <v>17</v>
      </c>
      <c r="E103" t="s">
        <v>30</v>
      </c>
      <c r="F103" t="s">
        <v>23</v>
      </c>
      <c r="G103" s="3">
        <v>79.39</v>
      </c>
      <c r="H103">
        <v>10</v>
      </c>
      <c r="I103">
        <v>793.9</v>
      </c>
      <c r="J103">
        <v>39.695</v>
      </c>
      <c r="K103" s="3">
        <v>833.6</v>
      </c>
      <c r="L103" s="9">
        <v>43648</v>
      </c>
      <c r="M103" s="10" t="s">
        <v>329</v>
      </c>
      <c r="N103" s="2">
        <v>0.85</v>
      </c>
      <c r="O103" t="s">
        <v>20</v>
      </c>
      <c r="P103" s="3">
        <v>4.7619047620000003</v>
      </c>
      <c r="Q103">
        <v>39.695</v>
      </c>
      <c r="R103">
        <v>6.2</v>
      </c>
    </row>
    <row r="104" spans="1:18" x14ac:dyDescent="0.2">
      <c r="A104" t="s">
        <v>167</v>
      </c>
      <c r="B104" t="s">
        <v>26</v>
      </c>
      <c r="C104" t="s">
        <v>27</v>
      </c>
      <c r="D104" t="s">
        <v>22</v>
      </c>
      <c r="E104" t="s">
        <v>18</v>
      </c>
      <c r="F104" t="s">
        <v>28</v>
      </c>
      <c r="G104" s="3">
        <v>54.36</v>
      </c>
      <c r="H104">
        <v>10</v>
      </c>
      <c r="I104">
        <v>543.6</v>
      </c>
      <c r="J104">
        <v>27.18</v>
      </c>
      <c r="K104" s="3">
        <v>570.78</v>
      </c>
      <c r="L104" s="9">
        <v>43648</v>
      </c>
      <c r="M104" s="10" t="s">
        <v>329</v>
      </c>
      <c r="N104" s="2">
        <v>0.4777777777777778</v>
      </c>
      <c r="O104" t="s">
        <v>24</v>
      </c>
      <c r="P104" s="3">
        <v>4.7619047620000003</v>
      </c>
      <c r="Q104">
        <v>27.18</v>
      </c>
      <c r="R104">
        <v>6.1</v>
      </c>
    </row>
    <row r="105" spans="1:18" x14ac:dyDescent="0.2">
      <c r="A105" t="s">
        <v>168</v>
      </c>
      <c r="B105" t="s">
        <v>33</v>
      </c>
      <c r="C105" t="s">
        <v>34</v>
      </c>
      <c r="D105" t="s">
        <v>17</v>
      </c>
      <c r="E105" t="s">
        <v>30</v>
      </c>
      <c r="F105" t="s">
        <v>31</v>
      </c>
      <c r="G105" s="3">
        <v>58.95</v>
      </c>
      <c r="H105">
        <v>10</v>
      </c>
      <c r="I105">
        <v>589.5</v>
      </c>
      <c r="J105">
        <v>29.475000000000001</v>
      </c>
      <c r="K105" s="3">
        <v>618.98</v>
      </c>
      <c r="L105" s="9">
        <v>43648</v>
      </c>
      <c r="M105" s="10" t="s">
        <v>329</v>
      </c>
      <c r="N105" s="2">
        <v>0.6020833333333333</v>
      </c>
      <c r="O105" t="s">
        <v>36</v>
      </c>
      <c r="P105" s="3">
        <v>4.7619047620000003</v>
      </c>
      <c r="Q105">
        <v>29.475000000000001</v>
      </c>
      <c r="R105">
        <v>8.1</v>
      </c>
    </row>
    <row r="106" spans="1:18" x14ac:dyDescent="0.2">
      <c r="A106" t="s">
        <v>169</v>
      </c>
      <c r="B106" t="s">
        <v>33</v>
      </c>
      <c r="C106" t="s">
        <v>34</v>
      </c>
      <c r="D106" t="s">
        <v>17</v>
      </c>
      <c r="E106" t="s">
        <v>18</v>
      </c>
      <c r="F106" t="s">
        <v>19</v>
      </c>
      <c r="G106" s="3">
        <v>60.41</v>
      </c>
      <c r="H106">
        <v>8</v>
      </c>
      <c r="I106">
        <v>483.28</v>
      </c>
      <c r="J106">
        <v>24.164000000000001</v>
      </c>
      <c r="K106" s="3">
        <v>507.44</v>
      </c>
      <c r="L106" s="9">
        <v>43648</v>
      </c>
      <c r="M106" s="10" t="s">
        <v>329</v>
      </c>
      <c r="N106" s="2">
        <v>0.51597222222222217</v>
      </c>
      <c r="O106" t="s">
        <v>36</v>
      </c>
      <c r="P106" s="3">
        <v>4.7619047620000003</v>
      </c>
      <c r="Q106">
        <v>24.164000000000001</v>
      </c>
      <c r="R106">
        <v>9.6</v>
      </c>
    </row>
    <row r="107" spans="1:18" x14ac:dyDescent="0.2">
      <c r="A107" t="s">
        <v>170</v>
      </c>
      <c r="B107" t="s">
        <v>15</v>
      </c>
      <c r="C107" t="s">
        <v>16</v>
      </c>
      <c r="D107" t="s">
        <v>17</v>
      </c>
      <c r="E107" t="s">
        <v>18</v>
      </c>
      <c r="F107" t="s">
        <v>44</v>
      </c>
      <c r="G107" s="3">
        <v>93.12</v>
      </c>
      <c r="H107">
        <v>8</v>
      </c>
      <c r="I107">
        <v>744.96</v>
      </c>
      <c r="J107">
        <v>37.247999999999998</v>
      </c>
      <c r="K107" s="3">
        <v>782.21</v>
      </c>
      <c r="L107" s="9">
        <v>43648</v>
      </c>
      <c r="M107" s="10" t="s">
        <v>329</v>
      </c>
      <c r="N107" s="2">
        <v>0.42291666666666666</v>
      </c>
      <c r="O107" t="s">
        <v>20</v>
      </c>
      <c r="P107" s="3">
        <v>4.7619047620000003</v>
      </c>
      <c r="Q107">
        <v>37.247999999999998</v>
      </c>
      <c r="R107">
        <v>6.8</v>
      </c>
    </row>
    <row r="108" spans="1:18" x14ac:dyDescent="0.2">
      <c r="A108" t="s">
        <v>171</v>
      </c>
      <c r="B108" t="s">
        <v>15</v>
      </c>
      <c r="C108" t="s">
        <v>16</v>
      </c>
      <c r="D108" t="s">
        <v>17</v>
      </c>
      <c r="E108" t="s">
        <v>30</v>
      </c>
      <c r="F108" t="s">
        <v>41</v>
      </c>
      <c r="G108" s="3">
        <v>86.31</v>
      </c>
      <c r="H108">
        <v>7</v>
      </c>
      <c r="I108">
        <v>604.16999999999996</v>
      </c>
      <c r="J108">
        <v>30.208500000000001</v>
      </c>
      <c r="K108" s="3">
        <v>634.38</v>
      </c>
      <c r="L108" s="9">
        <v>43679</v>
      </c>
      <c r="M108" s="10" t="s">
        <v>329</v>
      </c>
      <c r="N108" s="2">
        <v>0.44236111111111115</v>
      </c>
      <c r="O108" t="s">
        <v>36</v>
      </c>
      <c r="P108" s="3">
        <v>4.7619047620000003</v>
      </c>
      <c r="Q108">
        <v>30.208500000000001</v>
      </c>
      <c r="R108">
        <v>5.3</v>
      </c>
    </row>
    <row r="109" spans="1:18" x14ac:dyDescent="0.2">
      <c r="A109" t="s">
        <v>172</v>
      </c>
      <c r="B109" t="s">
        <v>26</v>
      </c>
      <c r="C109" t="s">
        <v>27</v>
      </c>
      <c r="D109" t="s">
        <v>17</v>
      </c>
      <c r="E109" t="s">
        <v>18</v>
      </c>
      <c r="F109" t="s">
        <v>41</v>
      </c>
      <c r="G109" s="3">
        <v>90.28</v>
      </c>
      <c r="H109">
        <v>9</v>
      </c>
      <c r="I109">
        <v>812.52</v>
      </c>
      <c r="J109">
        <v>40.625999999999998</v>
      </c>
      <c r="K109" s="3">
        <v>853.15</v>
      </c>
      <c r="L109" s="9">
        <v>43679</v>
      </c>
      <c r="M109" s="10" t="s">
        <v>329</v>
      </c>
      <c r="N109" s="2">
        <v>0.46875</v>
      </c>
      <c r="O109" t="s">
        <v>36</v>
      </c>
      <c r="P109" s="3">
        <v>4.7619047620000003</v>
      </c>
      <c r="Q109">
        <v>40.625999999999998</v>
      </c>
      <c r="R109">
        <v>7.2</v>
      </c>
    </row>
    <row r="110" spans="1:18" x14ac:dyDescent="0.2">
      <c r="A110" t="s">
        <v>173</v>
      </c>
      <c r="B110" t="s">
        <v>15</v>
      </c>
      <c r="C110" t="s">
        <v>16</v>
      </c>
      <c r="D110" t="s">
        <v>17</v>
      </c>
      <c r="E110" t="s">
        <v>30</v>
      </c>
      <c r="F110" t="s">
        <v>19</v>
      </c>
      <c r="G110" s="3">
        <v>98.98</v>
      </c>
      <c r="H110">
        <v>10</v>
      </c>
      <c r="I110">
        <v>989.8</v>
      </c>
      <c r="J110">
        <v>49.49</v>
      </c>
      <c r="K110" s="3">
        <v>1039.29</v>
      </c>
      <c r="L110" s="9">
        <v>43679</v>
      </c>
      <c r="M110" s="10" t="s">
        <v>329</v>
      </c>
      <c r="N110" s="2">
        <v>0.68055555555555547</v>
      </c>
      <c r="O110" t="s">
        <v>24</v>
      </c>
      <c r="P110" s="3">
        <v>4.7619047620000003</v>
      </c>
      <c r="Q110">
        <v>49.49</v>
      </c>
      <c r="R110">
        <v>8.6999999999999993</v>
      </c>
    </row>
    <row r="111" spans="1:18" x14ac:dyDescent="0.2">
      <c r="A111" t="s">
        <v>174</v>
      </c>
      <c r="B111" t="s">
        <v>33</v>
      </c>
      <c r="C111" t="s">
        <v>34</v>
      </c>
      <c r="D111" t="s">
        <v>22</v>
      </c>
      <c r="E111" t="s">
        <v>18</v>
      </c>
      <c r="F111" t="s">
        <v>19</v>
      </c>
      <c r="G111" s="3">
        <v>97.21</v>
      </c>
      <c r="H111">
        <v>10</v>
      </c>
      <c r="I111">
        <v>972.1</v>
      </c>
      <c r="J111">
        <v>48.604999999999997</v>
      </c>
      <c r="K111" s="3">
        <v>1020.71</v>
      </c>
      <c r="L111" s="9">
        <v>43679</v>
      </c>
      <c r="M111" s="10" t="s">
        <v>329</v>
      </c>
      <c r="N111" s="2">
        <v>0.54166666666666663</v>
      </c>
      <c r="O111" t="s">
        <v>24</v>
      </c>
      <c r="P111" s="3">
        <v>4.7619047620000003</v>
      </c>
      <c r="Q111">
        <v>48.604999999999997</v>
      </c>
      <c r="R111">
        <v>8.6999999999999993</v>
      </c>
    </row>
    <row r="112" spans="1:18" x14ac:dyDescent="0.2">
      <c r="A112" t="s">
        <v>175</v>
      </c>
      <c r="B112" t="s">
        <v>33</v>
      </c>
      <c r="C112" t="s">
        <v>34</v>
      </c>
      <c r="D112" t="s">
        <v>17</v>
      </c>
      <c r="E112" t="s">
        <v>30</v>
      </c>
      <c r="F112" t="s">
        <v>31</v>
      </c>
      <c r="G112" s="3">
        <v>84.61</v>
      </c>
      <c r="H112">
        <v>10</v>
      </c>
      <c r="I112">
        <v>846.1</v>
      </c>
      <c r="J112">
        <v>42.305</v>
      </c>
      <c r="K112" s="3">
        <v>888.41</v>
      </c>
      <c r="L112" s="9">
        <v>43710</v>
      </c>
      <c r="M112" s="10" t="s">
        <v>329</v>
      </c>
      <c r="N112" s="2">
        <v>0.79027777777777775</v>
      </c>
      <c r="O112" t="s">
        <v>24</v>
      </c>
      <c r="P112" s="3">
        <v>4.7619047620000003</v>
      </c>
      <c r="Q112">
        <v>42.305</v>
      </c>
      <c r="R112">
        <v>8.8000000000000007</v>
      </c>
    </row>
    <row r="113" spans="1:18" x14ac:dyDescent="0.2">
      <c r="A113" t="s">
        <v>176</v>
      </c>
      <c r="B113" t="s">
        <v>33</v>
      </c>
      <c r="C113" t="s">
        <v>34</v>
      </c>
      <c r="D113" t="s">
        <v>22</v>
      </c>
      <c r="E113" t="s">
        <v>18</v>
      </c>
      <c r="F113" t="s">
        <v>23</v>
      </c>
      <c r="G113" s="3">
        <v>78.13</v>
      </c>
      <c r="H113">
        <v>10</v>
      </c>
      <c r="I113">
        <v>781.3</v>
      </c>
      <c r="J113">
        <v>39.064999999999998</v>
      </c>
      <c r="K113" s="3">
        <v>820.37</v>
      </c>
      <c r="L113" s="9">
        <v>43740</v>
      </c>
      <c r="M113" s="10" t="s">
        <v>329</v>
      </c>
      <c r="N113" s="2">
        <v>0.86875000000000002</v>
      </c>
      <c r="O113" t="s">
        <v>20</v>
      </c>
      <c r="P113" s="3">
        <v>4.7619047620000003</v>
      </c>
      <c r="Q113">
        <v>39.064999999999998</v>
      </c>
      <c r="R113">
        <v>4.4000000000000004</v>
      </c>
    </row>
    <row r="114" spans="1:18" x14ac:dyDescent="0.2">
      <c r="A114" t="s">
        <v>177</v>
      </c>
      <c r="B114" t="s">
        <v>33</v>
      </c>
      <c r="C114" t="s">
        <v>34</v>
      </c>
      <c r="D114" t="s">
        <v>22</v>
      </c>
      <c r="E114" t="s">
        <v>18</v>
      </c>
      <c r="F114" t="s">
        <v>19</v>
      </c>
      <c r="G114" s="3">
        <v>73.38</v>
      </c>
      <c r="H114">
        <v>7</v>
      </c>
      <c r="I114">
        <v>513.66</v>
      </c>
      <c r="J114">
        <v>25.683</v>
      </c>
      <c r="K114" s="3">
        <v>539.34</v>
      </c>
      <c r="L114" s="9">
        <v>43740</v>
      </c>
      <c r="M114" s="10" t="s">
        <v>329</v>
      </c>
      <c r="N114" s="2">
        <v>0.5805555555555556</v>
      </c>
      <c r="O114" t="s">
        <v>20</v>
      </c>
      <c r="P114" s="3">
        <v>4.7619047620000003</v>
      </c>
      <c r="Q114">
        <v>25.683</v>
      </c>
      <c r="R114">
        <v>9.5</v>
      </c>
    </row>
    <row r="115" spans="1:18" x14ac:dyDescent="0.2">
      <c r="A115" t="s">
        <v>178</v>
      </c>
      <c r="B115" t="s">
        <v>33</v>
      </c>
      <c r="C115" t="s">
        <v>34</v>
      </c>
      <c r="D115" t="s">
        <v>17</v>
      </c>
      <c r="E115" t="s">
        <v>30</v>
      </c>
      <c r="F115" t="s">
        <v>19</v>
      </c>
      <c r="G115" s="3">
        <v>62.12</v>
      </c>
      <c r="H115">
        <v>10</v>
      </c>
      <c r="I115">
        <v>621.20000000000005</v>
      </c>
      <c r="J115">
        <v>31.06</v>
      </c>
      <c r="K115" s="3">
        <v>652.26</v>
      </c>
      <c r="L115" s="9">
        <v>43771</v>
      </c>
      <c r="M115" s="10" t="s">
        <v>329</v>
      </c>
      <c r="N115" s="2">
        <v>0.67986111111111114</v>
      </c>
      <c r="O115" t="s">
        <v>20</v>
      </c>
      <c r="P115" s="3">
        <v>4.7619047620000003</v>
      </c>
      <c r="Q115">
        <v>31.06</v>
      </c>
      <c r="R115">
        <v>5.9</v>
      </c>
    </row>
    <row r="116" spans="1:18" x14ac:dyDescent="0.2">
      <c r="A116" t="s">
        <v>179</v>
      </c>
      <c r="B116" t="s">
        <v>26</v>
      </c>
      <c r="C116" t="s">
        <v>27</v>
      </c>
      <c r="D116" t="s">
        <v>17</v>
      </c>
      <c r="E116" t="s">
        <v>18</v>
      </c>
      <c r="F116" t="s">
        <v>31</v>
      </c>
      <c r="G116" s="3">
        <v>84.09</v>
      </c>
      <c r="H116">
        <v>9</v>
      </c>
      <c r="I116">
        <v>756.81</v>
      </c>
      <c r="J116">
        <v>37.840499999999999</v>
      </c>
      <c r="K116" s="3">
        <v>794.65</v>
      </c>
      <c r="L116" s="9">
        <v>43771</v>
      </c>
      <c r="M116" s="10" t="s">
        <v>329</v>
      </c>
      <c r="N116" s="2">
        <v>0.45416666666666666</v>
      </c>
      <c r="O116" t="s">
        <v>20</v>
      </c>
      <c r="P116" s="3">
        <v>4.7619047620000003</v>
      </c>
      <c r="Q116">
        <v>37.840499999999999</v>
      </c>
      <c r="R116">
        <v>8</v>
      </c>
    </row>
    <row r="117" spans="1:18" x14ac:dyDescent="0.2">
      <c r="A117" t="s">
        <v>180</v>
      </c>
      <c r="B117" t="s">
        <v>33</v>
      </c>
      <c r="C117" t="s">
        <v>34</v>
      </c>
      <c r="D117" t="s">
        <v>17</v>
      </c>
      <c r="E117" t="s">
        <v>30</v>
      </c>
      <c r="F117" t="s">
        <v>28</v>
      </c>
      <c r="G117" s="3">
        <v>89.2</v>
      </c>
      <c r="H117">
        <v>10</v>
      </c>
      <c r="I117">
        <v>892</v>
      </c>
      <c r="J117">
        <v>44.6</v>
      </c>
      <c r="K117" s="3">
        <v>936.6</v>
      </c>
      <c r="L117" s="9">
        <v>43771</v>
      </c>
      <c r="M117" s="10" t="s">
        <v>329</v>
      </c>
      <c r="N117" s="2">
        <v>0.65416666666666667</v>
      </c>
      <c r="O117" t="s">
        <v>24</v>
      </c>
      <c r="P117" s="3">
        <v>4.7619047620000003</v>
      </c>
      <c r="Q117">
        <v>44.6</v>
      </c>
      <c r="R117">
        <v>4.4000000000000004</v>
      </c>
    </row>
    <row r="118" spans="1:18" x14ac:dyDescent="0.2">
      <c r="A118" t="s">
        <v>181</v>
      </c>
      <c r="B118" t="s">
        <v>26</v>
      </c>
      <c r="C118" t="s">
        <v>27</v>
      </c>
      <c r="D118" t="s">
        <v>22</v>
      </c>
      <c r="E118" t="s">
        <v>18</v>
      </c>
      <c r="F118" t="s">
        <v>28</v>
      </c>
      <c r="G118" s="3">
        <v>77.2</v>
      </c>
      <c r="H118">
        <v>10</v>
      </c>
      <c r="I118">
        <v>772</v>
      </c>
      <c r="J118">
        <v>38.6</v>
      </c>
      <c r="K118" s="3">
        <v>810.6</v>
      </c>
      <c r="L118" s="9">
        <v>43771</v>
      </c>
      <c r="M118" s="10" t="s">
        <v>329</v>
      </c>
      <c r="N118" s="2">
        <v>0.44305555555555554</v>
      </c>
      <c r="O118" t="s">
        <v>24</v>
      </c>
      <c r="P118" s="3">
        <v>4.7619047620000003</v>
      </c>
      <c r="Q118">
        <v>38.6</v>
      </c>
      <c r="R118">
        <v>5.6</v>
      </c>
    </row>
    <row r="119" spans="1:18" x14ac:dyDescent="0.2">
      <c r="A119" t="s">
        <v>182</v>
      </c>
      <c r="B119" t="s">
        <v>26</v>
      </c>
      <c r="C119" t="s">
        <v>27</v>
      </c>
      <c r="D119" t="s">
        <v>17</v>
      </c>
      <c r="E119" t="s">
        <v>30</v>
      </c>
      <c r="F119" t="s">
        <v>19</v>
      </c>
      <c r="G119" s="3">
        <v>94.87</v>
      </c>
      <c r="H119">
        <v>8</v>
      </c>
      <c r="I119">
        <v>758.96</v>
      </c>
      <c r="J119">
        <v>37.948</v>
      </c>
      <c r="K119" s="3">
        <v>796.91</v>
      </c>
      <c r="L119" s="9">
        <v>43801</v>
      </c>
      <c r="M119" s="10" t="s">
        <v>329</v>
      </c>
      <c r="N119" s="2">
        <v>0.54027777777777775</v>
      </c>
      <c r="O119" t="s">
        <v>36</v>
      </c>
      <c r="P119" s="3">
        <v>4.7619047620000003</v>
      </c>
      <c r="Q119">
        <v>37.948</v>
      </c>
      <c r="R119">
        <v>8.6999999999999993</v>
      </c>
    </row>
    <row r="120" spans="1:18" x14ac:dyDescent="0.2">
      <c r="A120" t="s">
        <v>183</v>
      </c>
      <c r="B120" t="s">
        <v>26</v>
      </c>
      <c r="C120" t="s">
        <v>27</v>
      </c>
      <c r="D120" t="s">
        <v>22</v>
      </c>
      <c r="E120" t="s">
        <v>30</v>
      </c>
      <c r="F120" t="s">
        <v>44</v>
      </c>
      <c r="G120" s="3">
        <v>60.38</v>
      </c>
      <c r="H120">
        <v>10</v>
      </c>
      <c r="I120">
        <v>603.79999999999995</v>
      </c>
      <c r="J120">
        <v>30.19</v>
      </c>
      <c r="K120" s="3">
        <v>633.99</v>
      </c>
      <c r="L120" s="9">
        <v>43801</v>
      </c>
      <c r="M120" s="10" t="s">
        <v>329</v>
      </c>
      <c r="N120" s="2">
        <v>0.67986111111111114</v>
      </c>
      <c r="O120" t="s">
        <v>20</v>
      </c>
      <c r="P120" s="3">
        <v>4.7619047620000003</v>
      </c>
      <c r="Q120">
        <v>30.19</v>
      </c>
      <c r="R120">
        <v>6</v>
      </c>
    </row>
    <row r="121" spans="1:18" x14ac:dyDescent="0.2">
      <c r="A121" t="s">
        <v>184</v>
      </c>
      <c r="B121" t="s">
        <v>33</v>
      </c>
      <c r="C121" t="s">
        <v>34</v>
      </c>
      <c r="D121" t="s">
        <v>22</v>
      </c>
      <c r="E121" t="s">
        <v>18</v>
      </c>
      <c r="F121" t="s">
        <v>28</v>
      </c>
      <c r="G121" s="3">
        <v>87.1</v>
      </c>
      <c r="H121">
        <v>10</v>
      </c>
      <c r="I121">
        <v>871</v>
      </c>
      <c r="J121">
        <v>43.55</v>
      </c>
      <c r="K121" s="3">
        <v>914.55</v>
      </c>
      <c r="L121" s="9">
        <v>43801</v>
      </c>
      <c r="M121" s="10" t="s">
        <v>329</v>
      </c>
      <c r="N121" s="2">
        <v>0.61458333333333337</v>
      </c>
      <c r="O121" t="s">
        <v>24</v>
      </c>
      <c r="P121" s="3">
        <v>4.7619047620000003</v>
      </c>
      <c r="Q121">
        <v>43.55</v>
      </c>
      <c r="R121">
        <v>9.9</v>
      </c>
    </row>
    <row r="122" spans="1:18" x14ac:dyDescent="0.2">
      <c r="A122" t="s">
        <v>185</v>
      </c>
      <c r="B122" t="s">
        <v>15</v>
      </c>
      <c r="C122" t="s">
        <v>16</v>
      </c>
      <c r="D122" t="s">
        <v>17</v>
      </c>
      <c r="E122" t="s">
        <v>18</v>
      </c>
      <c r="F122" t="s">
        <v>23</v>
      </c>
      <c r="G122" s="3">
        <v>99.56</v>
      </c>
      <c r="H122">
        <v>8</v>
      </c>
      <c r="I122">
        <v>796.48</v>
      </c>
      <c r="J122">
        <v>39.823999999999998</v>
      </c>
      <c r="K122" s="3">
        <v>836.3</v>
      </c>
      <c r="L122" s="9" t="s">
        <v>186</v>
      </c>
      <c r="M122" s="10" t="s">
        <v>329</v>
      </c>
      <c r="N122" s="2">
        <v>0.7104166666666667</v>
      </c>
      <c r="O122" t="s">
        <v>24</v>
      </c>
      <c r="P122" s="3">
        <v>4.7619047620000003</v>
      </c>
      <c r="Q122">
        <v>39.823999999999998</v>
      </c>
      <c r="R122">
        <v>5.2</v>
      </c>
    </row>
    <row r="123" spans="1:18" x14ac:dyDescent="0.2">
      <c r="A123" t="s">
        <v>187</v>
      </c>
      <c r="B123" t="s">
        <v>26</v>
      </c>
      <c r="C123" t="s">
        <v>27</v>
      </c>
      <c r="D123" t="s">
        <v>17</v>
      </c>
      <c r="E123" t="s">
        <v>18</v>
      </c>
      <c r="F123" t="s">
        <v>19</v>
      </c>
      <c r="G123" s="3">
        <v>72.84</v>
      </c>
      <c r="H123">
        <v>7</v>
      </c>
      <c r="I123">
        <v>509.88</v>
      </c>
      <c r="J123">
        <v>25.494</v>
      </c>
      <c r="K123" s="3">
        <v>535.37</v>
      </c>
      <c r="L123" s="9" t="s">
        <v>188</v>
      </c>
      <c r="M123" s="10" t="s">
        <v>329</v>
      </c>
      <c r="N123" s="2">
        <v>0.53055555555555556</v>
      </c>
      <c r="O123" t="s">
        <v>20</v>
      </c>
      <c r="P123" s="3">
        <v>4.7619047620000003</v>
      </c>
      <c r="Q123">
        <v>25.494</v>
      </c>
      <c r="R123">
        <v>8.4</v>
      </c>
    </row>
    <row r="124" spans="1:18" x14ac:dyDescent="0.2">
      <c r="A124" t="s">
        <v>189</v>
      </c>
      <c r="B124" t="s">
        <v>15</v>
      </c>
      <c r="C124" t="s">
        <v>16</v>
      </c>
      <c r="D124" t="s">
        <v>17</v>
      </c>
      <c r="E124" t="s">
        <v>18</v>
      </c>
      <c r="F124" t="s">
        <v>44</v>
      </c>
      <c r="G124" s="3">
        <v>69.959999999999994</v>
      </c>
      <c r="H124">
        <v>8</v>
      </c>
      <c r="I124">
        <v>559.67999999999995</v>
      </c>
      <c r="J124">
        <v>27.984000000000002</v>
      </c>
      <c r="K124" s="3">
        <v>587.66</v>
      </c>
      <c r="L124" s="9" t="s">
        <v>188</v>
      </c>
      <c r="M124" s="10" t="s">
        <v>329</v>
      </c>
      <c r="N124" s="2">
        <v>0.7090277777777777</v>
      </c>
      <c r="O124" t="s">
        <v>24</v>
      </c>
      <c r="P124" s="3">
        <v>4.7619047620000003</v>
      </c>
      <c r="Q124">
        <v>27.984000000000002</v>
      </c>
      <c r="R124">
        <v>6.4</v>
      </c>
    </row>
    <row r="125" spans="1:18" x14ac:dyDescent="0.2">
      <c r="A125" t="s">
        <v>190</v>
      </c>
      <c r="B125" t="s">
        <v>26</v>
      </c>
      <c r="C125" t="s">
        <v>27</v>
      </c>
      <c r="D125" t="s">
        <v>22</v>
      </c>
      <c r="E125" t="s">
        <v>18</v>
      </c>
      <c r="F125" t="s">
        <v>31</v>
      </c>
      <c r="G125" s="3">
        <v>76.900000000000006</v>
      </c>
      <c r="H125">
        <v>7</v>
      </c>
      <c r="I125">
        <v>538.29999999999995</v>
      </c>
      <c r="J125">
        <v>26.914999999999999</v>
      </c>
      <c r="K125" s="3">
        <v>565.22</v>
      </c>
      <c r="L125" s="9" t="s">
        <v>188</v>
      </c>
      <c r="M125" s="10" t="s">
        <v>329</v>
      </c>
      <c r="N125" s="2">
        <v>0.84791666666666676</v>
      </c>
      <c r="O125" t="s">
        <v>20</v>
      </c>
      <c r="P125" s="3">
        <v>4.7619047620000003</v>
      </c>
      <c r="Q125">
        <v>26.914999999999999</v>
      </c>
      <c r="R125">
        <v>7.7</v>
      </c>
    </row>
    <row r="126" spans="1:18" x14ac:dyDescent="0.2">
      <c r="A126" t="s">
        <v>191</v>
      </c>
      <c r="B126" t="s">
        <v>33</v>
      </c>
      <c r="C126" t="s">
        <v>34</v>
      </c>
      <c r="D126" t="s">
        <v>22</v>
      </c>
      <c r="E126" t="s">
        <v>18</v>
      </c>
      <c r="F126" t="s">
        <v>19</v>
      </c>
      <c r="G126" s="3">
        <v>99.3</v>
      </c>
      <c r="H126">
        <v>10</v>
      </c>
      <c r="I126">
        <v>993</v>
      </c>
      <c r="J126">
        <v>49.65</v>
      </c>
      <c r="K126" s="3">
        <v>1042.6500000000001</v>
      </c>
      <c r="L126" s="9" t="s">
        <v>188</v>
      </c>
      <c r="M126" s="10" t="s">
        <v>329</v>
      </c>
      <c r="N126" s="2">
        <v>0.62013888888888891</v>
      </c>
      <c r="O126" t="s">
        <v>24</v>
      </c>
      <c r="P126" s="3">
        <v>4.7619047620000003</v>
      </c>
      <c r="Q126">
        <v>49.65</v>
      </c>
      <c r="R126">
        <v>6.6</v>
      </c>
    </row>
    <row r="127" spans="1:18" x14ac:dyDescent="0.2">
      <c r="A127" t="s">
        <v>192</v>
      </c>
      <c r="B127" t="s">
        <v>26</v>
      </c>
      <c r="C127" t="s">
        <v>27</v>
      </c>
      <c r="D127" t="s">
        <v>22</v>
      </c>
      <c r="E127" t="s">
        <v>18</v>
      </c>
      <c r="F127" t="s">
        <v>28</v>
      </c>
      <c r="G127" s="3">
        <v>77.400000000000006</v>
      </c>
      <c r="H127">
        <v>9</v>
      </c>
      <c r="I127">
        <v>696.6</v>
      </c>
      <c r="J127">
        <v>34.83</v>
      </c>
      <c r="K127" s="3">
        <v>731.43</v>
      </c>
      <c r="L127" s="9" t="s">
        <v>188</v>
      </c>
      <c r="M127" s="10" t="s">
        <v>329</v>
      </c>
      <c r="N127" s="2">
        <v>0.59375</v>
      </c>
      <c r="O127" t="s">
        <v>24</v>
      </c>
      <c r="P127" s="3">
        <v>4.7619047620000003</v>
      </c>
      <c r="Q127">
        <v>34.83</v>
      </c>
      <c r="R127">
        <v>4.5</v>
      </c>
    </row>
    <row r="128" spans="1:18" x14ac:dyDescent="0.2">
      <c r="A128" t="s">
        <v>193</v>
      </c>
      <c r="B128" t="s">
        <v>26</v>
      </c>
      <c r="C128" t="s">
        <v>27</v>
      </c>
      <c r="D128" t="s">
        <v>17</v>
      </c>
      <c r="E128" t="s">
        <v>18</v>
      </c>
      <c r="F128" t="s">
        <v>23</v>
      </c>
      <c r="G128" s="3">
        <v>88.25</v>
      </c>
      <c r="H128">
        <v>9</v>
      </c>
      <c r="I128">
        <v>794.25</v>
      </c>
      <c r="J128">
        <v>39.712499999999999</v>
      </c>
      <c r="K128" s="3">
        <v>833.96</v>
      </c>
      <c r="L128" s="9" t="s">
        <v>188</v>
      </c>
      <c r="M128" s="10" t="s">
        <v>329</v>
      </c>
      <c r="N128" s="2">
        <v>0.86875000000000002</v>
      </c>
      <c r="O128" t="s">
        <v>24</v>
      </c>
      <c r="P128" s="3">
        <v>4.7619047620000003</v>
      </c>
      <c r="Q128">
        <v>39.712499999999999</v>
      </c>
      <c r="R128">
        <v>7.6</v>
      </c>
    </row>
    <row r="129" spans="1:18" x14ac:dyDescent="0.2">
      <c r="A129" t="s">
        <v>194</v>
      </c>
      <c r="B129" t="s">
        <v>26</v>
      </c>
      <c r="C129" t="s">
        <v>27</v>
      </c>
      <c r="D129" t="s">
        <v>17</v>
      </c>
      <c r="E129" t="s">
        <v>30</v>
      </c>
      <c r="F129" t="s">
        <v>41</v>
      </c>
      <c r="G129" s="3">
        <v>51.91</v>
      </c>
      <c r="H129">
        <v>10</v>
      </c>
      <c r="I129">
        <v>519.1</v>
      </c>
      <c r="J129">
        <v>25.954999999999998</v>
      </c>
      <c r="K129" s="3">
        <v>545.05999999999995</v>
      </c>
      <c r="L129" s="9" t="s">
        <v>195</v>
      </c>
      <c r="M129" s="10" t="s">
        <v>329</v>
      </c>
      <c r="N129" s="2">
        <v>0.51458333333333328</v>
      </c>
      <c r="O129" t="s">
        <v>20</v>
      </c>
      <c r="P129" s="3">
        <v>4.7619047620000003</v>
      </c>
      <c r="Q129">
        <v>25.954999999999998</v>
      </c>
      <c r="R129">
        <v>8.1999999999999993</v>
      </c>
    </row>
    <row r="130" spans="1:18" x14ac:dyDescent="0.2">
      <c r="A130" t="s">
        <v>196</v>
      </c>
      <c r="B130" t="s">
        <v>33</v>
      </c>
      <c r="C130" t="s">
        <v>34</v>
      </c>
      <c r="D130" t="s">
        <v>22</v>
      </c>
      <c r="E130" t="s">
        <v>18</v>
      </c>
      <c r="F130" t="s">
        <v>19</v>
      </c>
      <c r="G130" s="3">
        <v>97.79</v>
      </c>
      <c r="H130">
        <v>7</v>
      </c>
      <c r="I130">
        <v>684.53</v>
      </c>
      <c r="J130">
        <v>34.226500000000001</v>
      </c>
      <c r="K130" s="3">
        <v>718.76</v>
      </c>
      <c r="L130" s="9" t="s">
        <v>195</v>
      </c>
      <c r="M130" s="10" t="s">
        <v>329</v>
      </c>
      <c r="N130" s="2">
        <v>0.72916666666666663</v>
      </c>
      <c r="O130" t="s">
        <v>36</v>
      </c>
      <c r="P130" s="3">
        <v>4.7619047620000003</v>
      </c>
      <c r="Q130">
        <v>34.226500000000001</v>
      </c>
      <c r="R130">
        <v>4.9000000000000004</v>
      </c>
    </row>
    <row r="131" spans="1:18" x14ac:dyDescent="0.2">
      <c r="A131" t="s">
        <v>197</v>
      </c>
      <c r="B131" t="s">
        <v>26</v>
      </c>
      <c r="C131" t="s">
        <v>27</v>
      </c>
      <c r="D131" t="s">
        <v>22</v>
      </c>
      <c r="E131" t="s">
        <v>30</v>
      </c>
      <c r="F131" t="s">
        <v>23</v>
      </c>
      <c r="G131" s="3">
        <v>87.45</v>
      </c>
      <c r="H131">
        <v>6</v>
      </c>
      <c r="I131">
        <v>524.70000000000005</v>
      </c>
      <c r="J131">
        <v>26.234999999999999</v>
      </c>
      <c r="K131" s="3">
        <v>550.94000000000005</v>
      </c>
      <c r="L131" s="9" t="s">
        <v>198</v>
      </c>
      <c r="M131" s="10" t="s">
        <v>329</v>
      </c>
      <c r="N131" s="2">
        <v>0.61111111111111105</v>
      </c>
      <c r="O131" t="s">
        <v>24</v>
      </c>
      <c r="P131" s="3">
        <v>4.7619047620000003</v>
      </c>
      <c r="Q131">
        <v>26.234999999999999</v>
      </c>
      <c r="R131">
        <v>8.8000000000000007</v>
      </c>
    </row>
    <row r="132" spans="1:18" x14ac:dyDescent="0.2">
      <c r="A132" t="s">
        <v>199</v>
      </c>
      <c r="B132" t="s">
        <v>15</v>
      </c>
      <c r="C132" t="s">
        <v>16</v>
      </c>
      <c r="D132" t="s">
        <v>22</v>
      </c>
      <c r="E132" t="s">
        <v>18</v>
      </c>
      <c r="F132" t="s">
        <v>44</v>
      </c>
      <c r="G132" s="3">
        <v>88.79</v>
      </c>
      <c r="H132">
        <v>8</v>
      </c>
      <c r="I132">
        <v>710.32</v>
      </c>
      <c r="J132">
        <v>35.515999999999998</v>
      </c>
      <c r="K132" s="3">
        <v>745.84</v>
      </c>
      <c r="L132" s="9" t="s">
        <v>198</v>
      </c>
      <c r="M132" s="10" t="s">
        <v>329</v>
      </c>
      <c r="N132" s="2">
        <v>0.71458333333333324</v>
      </c>
      <c r="O132" t="s">
        <v>20</v>
      </c>
      <c r="P132" s="3">
        <v>4.7619047620000003</v>
      </c>
      <c r="Q132">
        <v>35.515999999999998</v>
      </c>
      <c r="R132">
        <v>4.0999999999999996</v>
      </c>
    </row>
    <row r="133" spans="1:18" x14ac:dyDescent="0.2">
      <c r="A133" t="s">
        <v>200</v>
      </c>
      <c r="B133" t="s">
        <v>15</v>
      </c>
      <c r="C133" t="s">
        <v>16</v>
      </c>
      <c r="D133" t="s">
        <v>22</v>
      </c>
      <c r="E133" t="s">
        <v>30</v>
      </c>
      <c r="F133" t="s">
        <v>28</v>
      </c>
      <c r="G133" s="3">
        <v>80.959999999999994</v>
      </c>
      <c r="H133">
        <v>8</v>
      </c>
      <c r="I133">
        <v>647.67999999999995</v>
      </c>
      <c r="J133">
        <v>32.384</v>
      </c>
      <c r="K133" s="3">
        <v>680.06</v>
      </c>
      <c r="L133" s="9" t="s">
        <v>198</v>
      </c>
      <c r="M133" s="10" t="s">
        <v>329</v>
      </c>
      <c r="N133" s="2">
        <v>0.46666666666666662</v>
      </c>
      <c r="O133" t="s">
        <v>24</v>
      </c>
      <c r="P133" s="3">
        <v>4.7619047620000003</v>
      </c>
      <c r="Q133">
        <v>32.384</v>
      </c>
      <c r="R133">
        <v>7.4</v>
      </c>
    </row>
    <row r="134" spans="1:18" x14ac:dyDescent="0.2">
      <c r="A134" t="s">
        <v>201</v>
      </c>
      <c r="B134" t="s">
        <v>15</v>
      </c>
      <c r="C134" t="s">
        <v>16</v>
      </c>
      <c r="D134" t="s">
        <v>17</v>
      </c>
      <c r="E134" t="s">
        <v>30</v>
      </c>
      <c r="F134" t="s">
        <v>41</v>
      </c>
      <c r="G134" s="3">
        <v>98.09</v>
      </c>
      <c r="H134">
        <v>9</v>
      </c>
      <c r="I134">
        <v>882.81</v>
      </c>
      <c r="J134">
        <v>44.140500000000003</v>
      </c>
      <c r="K134" s="3">
        <v>926.95</v>
      </c>
      <c r="L134" s="9" t="s">
        <v>198</v>
      </c>
      <c r="M134" s="10" t="s">
        <v>329</v>
      </c>
      <c r="N134" s="2">
        <v>0.82013888888888886</v>
      </c>
      <c r="O134" t="s">
        <v>20</v>
      </c>
      <c r="P134" s="3">
        <v>4.7619047620000003</v>
      </c>
      <c r="Q134">
        <v>44.140500000000003</v>
      </c>
      <c r="R134">
        <v>9.3000000000000007</v>
      </c>
    </row>
    <row r="135" spans="1:18" x14ac:dyDescent="0.2">
      <c r="A135" t="s">
        <v>202</v>
      </c>
      <c r="B135" t="s">
        <v>15</v>
      </c>
      <c r="C135" t="s">
        <v>16</v>
      </c>
      <c r="D135" t="s">
        <v>22</v>
      </c>
      <c r="E135" t="s">
        <v>18</v>
      </c>
      <c r="F135" t="s">
        <v>19</v>
      </c>
      <c r="G135" s="3">
        <v>88.34</v>
      </c>
      <c r="H135">
        <v>7</v>
      </c>
      <c r="I135">
        <v>618.38</v>
      </c>
      <c r="J135">
        <v>30.919</v>
      </c>
      <c r="K135" s="3">
        <v>649.29999999999995</v>
      </c>
      <c r="L135" s="9" t="s">
        <v>203</v>
      </c>
      <c r="M135" s="10" t="s">
        <v>329</v>
      </c>
      <c r="N135" s="2">
        <v>0.56111111111111112</v>
      </c>
      <c r="O135" t="s">
        <v>20</v>
      </c>
      <c r="P135" s="3">
        <v>4.7619047620000003</v>
      </c>
      <c r="Q135">
        <v>30.919</v>
      </c>
      <c r="R135">
        <v>6.6</v>
      </c>
    </row>
    <row r="136" spans="1:18" x14ac:dyDescent="0.2">
      <c r="A136" t="s">
        <v>204</v>
      </c>
      <c r="B136" t="s">
        <v>15</v>
      </c>
      <c r="C136" t="s">
        <v>16</v>
      </c>
      <c r="D136" t="s">
        <v>22</v>
      </c>
      <c r="E136" t="s">
        <v>30</v>
      </c>
      <c r="F136" t="s">
        <v>23</v>
      </c>
      <c r="G136" s="3">
        <v>69.58</v>
      </c>
      <c r="H136">
        <v>9</v>
      </c>
      <c r="I136">
        <v>626.22</v>
      </c>
      <c r="J136">
        <v>31.311</v>
      </c>
      <c r="K136" s="3">
        <v>657.53</v>
      </c>
      <c r="L136" s="9" t="s">
        <v>205</v>
      </c>
      <c r="M136" s="10" t="s">
        <v>329</v>
      </c>
      <c r="N136" s="2">
        <v>0.81805555555555554</v>
      </c>
      <c r="O136" t="s">
        <v>24</v>
      </c>
      <c r="P136" s="3">
        <v>4.7619047620000003</v>
      </c>
      <c r="Q136">
        <v>31.311</v>
      </c>
      <c r="R136">
        <v>7.8</v>
      </c>
    </row>
    <row r="137" spans="1:18" x14ac:dyDescent="0.2">
      <c r="A137" t="s">
        <v>206</v>
      </c>
      <c r="B137" t="s">
        <v>33</v>
      </c>
      <c r="C137" t="s">
        <v>34</v>
      </c>
      <c r="D137" t="s">
        <v>17</v>
      </c>
      <c r="E137" t="s">
        <v>18</v>
      </c>
      <c r="F137" t="s">
        <v>23</v>
      </c>
      <c r="G137" s="3">
        <v>77.63</v>
      </c>
      <c r="H137">
        <v>9</v>
      </c>
      <c r="I137">
        <v>698.67</v>
      </c>
      <c r="J137">
        <v>34.933500000000002</v>
      </c>
      <c r="K137" s="3">
        <v>733.6</v>
      </c>
      <c r="L137" s="9" t="s">
        <v>205</v>
      </c>
      <c r="M137" s="10" t="s">
        <v>329</v>
      </c>
      <c r="N137" s="2">
        <v>0.63472222222222219</v>
      </c>
      <c r="O137" t="s">
        <v>36</v>
      </c>
      <c r="P137" s="3">
        <v>4.7619047620000003</v>
      </c>
      <c r="Q137">
        <v>34.933500000000002</v>
      </c>
      <c r="R137">
        <v>7.2</v>
      </c>
    </row>
    <row r="138" spans="1:18" x14ac:dyDescent="0.2">
      <c r="A138" t="s">
        <v>207</v>
      </c>
      <c r="B138" t="s">
        <v>33</v>
      </c>
      <c r="C138" t="s">
        <v>34</v>
      </c>
      <c r="D138" t="s">
        <v>17</v>
      </c>
      <c r="E138" t="s">
        <v>30</v>
      </c>
      <c r="F138" t="s">
        <v>23</v>
      </c>
      <c r="G138" s="3">
        <v>71.89</v>
      </c>
      <c r="H138">
        <v>8</v>
      </c>
      <c r="I138">
        <v>575.12</v>
      </c>
      <c r="J138">
        <v>28.756</v>
      </c>
      <c r="K138" s="3">
        <v>603.88</v>
      </c>
      <c r="L138" s="9" t="s">
        <v>205</v>
      </c>
      <c r="M138" s="10" t="s">
        <v>329</v>
      </c>
      <c r="N138" s="2">
        <v>0.48125000000000001</v>
      </c>
      <c r="O138" t="s">
        <v>36</v>
      </c>
      <c r="P138" s="3">
        <v>4.7619047620000003</v>
      </c>
      <c r="Q138">
        <v>28.756</v>
      </c>
      <c r="R138">
        <v>5.5</v>
      </c>
    </row>
    <row r="139" spans="1:18" x14ac:dyDescent="0.2">
      <c r="A139" t="s">
        <v>208</v>
      </c>
      <c r="B139" t="s">
        <v>15</v>
      </c>
      <c r="C139" t="s">
        <v>16</v>
      </c>
      <c r="D139" t="s">
        <v>22</v>
      </c>
      <c r="E139" t="s">
        <v>18</v>
      </c>
      <c r="F139" t="s">
        <v>28</v>
      </c>
      <c r="G139" s="3">
        <v>98.66</v>
      </c>
      <c r="H139">
        <v>9</v>
      </c>
      <c r="I139">
        <v>887.94</v>
      </c>
      <c r="J139">
        <v>44.396999999999998</v>
      </c>
      <c r="K139" s="3">
        <v>932.34</v>
      </c>
      <c r="L139" s="9" t="s">
        <v>205</v>
      </c>
      <c r="M139" s="10" t="s">
        <v>329</v>
      </c>
      <c r="N139" s="2">
        <v>0.62986111111111109</v>
      </c>
      <c r="O139" t="s">
        <v>20</v>
      </c>
      <c r="P139" s="3">
        <v>4.7619047620000003</v>
      </c>
      <c r="Q139">
        <v>44.396999999999998</v>
      </c>
      <c r="R139">
        <v>8.4</v>
      </c>
    </row>
    <row r="140" spans="1:18" x14ac:dyDescent="0.2">
      <c r="A140" t="s">
        <v>209</v>
      </c>
      <c r="B140" t="s">
        <v>33</v>
      </c>
      <c r="C140" t="s">
        <v>34</v>
      </c>
      <c r="D140" t="s">
        <v>17</v>
      </c>
      <c r="E140" t="s">
        <v>30</v>
      </c>
      <c r="F140" t="s">
        <v>41</v>
      </c>
      <c r="G140" s="3">
        <v>95.49</v>
      </c>
      <c r="H140">
        <v>7</v>
      </c>
      <c r="I140">
        <v>668.43</v>
      </c>
      <c r="J140">
        <v>33.421500000000002</v>
      </c>
      <c r="K140" s="3">
        <v>701.85</v>
      </c>
      <c r="L140" s="9" t="s">
        <v>210</v>
      </c>
      <c r="M140" s="10" t="s">
        <v>329</v>
      </c>
      <c r="N140" s="2">
        <v>0.76180555555555562</v>
      </c>
      <c r="O140" t="s">
        <v>36</v>
      </c>
      <c r="P140" s="3">
        <v>4.7619047620000003</v>
      </c>
      <c r="Q140">
        <v>33.421500000000002</v>
      </c>
      <c r="R140">
        <v>8.6999999999999993</v>
      </c>
    </row>
    <row r="141" spans="1:18" x14ac:dyDescent="0.2">
      <c r="A141" t="s">
        <v>211</v>
      </c>
      <c r="B141" t="s">
        <v>26</v>
      </c>
      <c r="C141" t="s">
        <v>27</v>
      </c>
      <c r="D141" t="s">
        <v>17</v>
      </c>
      <c r="E141" t="s">
        <v>18</v>
      </c>
      <c r="F141" t="s">
        <v>19</v>
      </c>
      <c r="G141" s="3">
        <v>54.31</v>
      </c>
      <c r="H141">
        <v>9</v>
      </c>
      <c r="I141">
        <v>488.79</v>
      </c>
      <c r="J141">
        <v>24.439499999999999</v>
      </c>
      <c r="K141" s="3">
        <v>513.23</v>
      </c>
      <c r="L141" s="9" t="s">
        <v>210</v>
      </c>
      <c r="M141" s="10" t="s">
        <v>329</v>
      </c>
      <c r="N141" s="2">
        <v>0.45069444444444445</v>
      </c>
      <c r="O141" t="s">
        <v>20</v>
      </c>
      <c r="P141" s="3">
        <v>4.7619047620000003</v>
      </c>
      <c r="Q141">
        <v>24.439499999999999</v>
      </c>
      <c r="R141">
        <v>8.9</v>
      </c>
    </row>
    <row r="142" spans="1:18" x14ac:dyDescent="0.2">
      <c r="A142" t="s">
        <v>212</v>
      </c>
      <c r="B142" t="s">
        <v>26</v>
      </c>
      <c r="C142" t="s">
        <v>27</v>
      </c>
      <c r="D142" t="s">
        <v>22</v>
      </c>
      <c r="E142" t="s">
        <v>18</v>
      </c>
      <c r="F142" t="s">
        <v>23</v>
      </c>
      <c r="G142" s="3">
        <v>75.59</v>
      </c>
      <c r="H142">
        <v>9</v>
      </c>
      <c r="I142">
        <v>680.31</v>
      </c>
      <c r="J142">
        <v>34.015500000000003</v>
      </c>
      <c r="K142" s="3">
        <v>714.33</v>
      </c>
      <c r="L142" s="9" t="s">
        <v>213</v>
      </c>
      <c r="M142" s="10" t="s">
        <v>329</v>
      </c>
      <c r="N142" s="2">
        <v>0.46666666666666662</v>
      </c>
      <c r="O142" t="s">
        <v>20</v>
      </c>
      <c r="P142" s="3">
        <v>4.7619047620000003</v>
      </c>
      <c r="Q142">
        <v>34.015500000000003</v>
      </c>
      <c r="R142">
        <v>8</v>
      </c>
    </row>
    <row r="143" spans="1:18" x14ac:dyDescent="0.2">
      <c r="A143" t="s">
        <v>214</v>
      </c>
      <c r="B143" t="s">
        <v>33</v>
      </c>
      <c r="C143" t="s">
        <v>34</v>
      </c>
      <c r="D143" t="s">
        <v>17</v>
      </c>
      <c r="E143" t="s">
        <v>18</v>
      </c>
      <c r="F143" t="s">
        <v>44</v>
      </c>
      <c r="G143" s="3">
        <v>73.56</v>
      </c>
      <c r="H143">
        <v>10</v>
      </c>
      <c r="I143">
        <v>735.6</v>
      </c>
      <c r="J143">
        <v>36.78</v>
      </c>
      <c r="K143" s="3">
        <v>772.38</v>
      </c>
      <c r="L143" s="9" t="s">
        <v>215</v>
      </c>
      <c r="M143" s="10" t="s">
        <v>329</v>
      </c>
      <c r="N143" s="2">
        <v>0.48472222222222222</v>
      </c>
      <c r="O143" t="s">
        <v>36</v>
      </c>
      <c r="P143" s="3">
        <v>4.7619047620000003</v>
      </c>
      <c r="Q143">
        <v>36.78</v>
      </c>
      <c r="R143">
        <v>8</v>
      </c>
    </row>
    <row r="144" spans="1:18" x14ac:dyDescent="0.2">
      <c r="A144" t="s">
        <v>216</v>
      </c>
      <c r="B144" t="s">
        <v>26</v>
      </c>
      <c r="C144" t="s">
        <v>27</v>
      </c>
      <c r="D144" t="s">
        <v>17</v>
      </c>
      <c r="E144" t="s">
        <v>18</v>
      </c>
      <c r="F144" t="s">
        <v>23</v>
      </c>
      <c r="G144" s="3">
        <v>52.79</v>
      </c>
      <c r="H144">
        <v>10</v>
      </c>
      <c r="I144">
        <v>527.9</v>
      </c>
      <c r="J144">
        <v>26.395</v>
      </c>
      <c r="K144" s="3">
        <v>554.29999999999995</v>
      </c>
      <c r="L144" s="9" t="s">
        <v>217</v>
      </c>
      <c r="M144" s="10" t="s">
        <v>329</v>
      </c>
      <c r="N144" s="2">
        <v>0.49861111111111112</v>
      </c>
      <c r="O144" t="s">
        <v>36</v>
      </c>
      <c r="P144" s="3">
        <v>4.7619047620000003</v>
      </c>
      <c r="Q144">
        <v>26.395</v>
      </c>
      <c r="R144">
        <v>10</v>
      </c>
    </row>
    <row r="145" spans="1:18" x14ac:dyDescent="0.2">
      <c r="A145" t="s">
        <v>218</v>
      </c>
      <c r="B145" t="s">
        <v>26</v>
      </c>
      <c r="C145" t="s">
        <v>27</v>
      </c>
      <c r="D145" t="s">
        <v>22</v>
      </c>
      <c r="E145" t="s">
        <v>18</v>
      </c>
      <c r="F145" t="s">
        <v>23</v>
      </c>
      <c r="G145" s="3">
        <v>90.7</v>
      </c>
      <c r="H145">
        <v>6</v>
      </c>
      <c r="I145">
        <v>544.20000000000005</v>
      </c>
      <c r="J145">
        <v>27.21</v>
      </c>
      <c r="K145" s="3">
        <v>571.41</v>
      </c>
      <c r="L145" s="9" t="s">
        <v>219</v>
      </c>
      <c r="M145" s="10" t="s">
        <v>329</v>
      </c>
      <c r="N145" s="2">
        <v>0.45277777777777778</v>
      </c>
      <c r="O145" t="s">
        <v>20</v>
      </c>
      <c r="P145" s="3">
        <v>4.7619047620000003</v>
      </c>
      <c r="Q145">
        <v>27.21</v>
      </c>
      <c r="R145">
        <v>5.3</v>
      </c>
    </row>
    <row r="146" spans="1:18" x14ac:dyDescent="0.2">
      <c r="A146" t="s">
        <v>220</v>
      </c>
      <c r="B146" t="s">
        <v>26</v>
      </c>
      <c r="C146" t="s">
        <v>27</v>
      </c>
      <c r="D146" t="s">
        <v>17</v>
      </c>
      <c r="E146" t="s">
        <v>18</v>
      </c>
      <c r="F146" t="s">
        <v>31</v>
      </c>
      <c r="G146" s="3">
        <v>99.71</v>
      </c>
      <c r="H146">
        <v>6</v>
      </c>
      <c r="I146">
        <v>598.26</v>
      </c>
      <c r="J146">
        <v>29.913</v>
      </c>
      <c r="K146" s="3">
        <v>628.16999999999996</v>
      </c>
      <c r="L146" s="9" t="s">
        <v>219</v>
      </c>
      <c r="M146" s="10" t="s">
        <v>329</v>
      </c>
      <c r="N146" s="2">
        <v>0.70277777777777783</v>
      </c>
      <c r="O146" t="s">
        <v>36</v>
      </c>
      <c r="P146" s="3">
        <v>4.7619047620000003</v>
      </c>
      <c r="Q146">
        <v>29.913</v>
      </c>
      <c r="R146">
        <v>7.9</v>
      </c>
    </row>
    <row r="147" spans="1:18" x14ac:dyDescent="0.2">
      <c r="A147" t="s">
        <v>221</v>
      </c>
      <c r="B147" t="s">
        <v>26</v>
      </c>
      <c r="C147" t="s">
        <v>27</v>
      </c>
      <c r="D147" t="s">
        <v>22</v>
      </c>
      <c r="E147" t="s">
        <v>30</v>
      </c>
      <c r="F147" t="s">
        <v>31</v>
      </c>
      <c r="G147" s="3">
        <v>56.69</v>
      </c>
      <c r="H147">
        <v>9</v>
      </c>
      <c r="I147">
        <v>510.21</v>
      </c>
      <c r="J147">
        <v>25.5105</v>
      </c>
      <c r="K147" s="3">
        <v>535.72</v>
      </c>
      <c r="L147" s="9" t="s">
        <v>222</v>
      </c>
      <c r="M147" s="10" t="s">
        <v>329</v>
      </c>
      <c r="N147" s="2">
        <v>0.72499999999999998</v>
      </c>
      <c r="O147" t="s">
        <v>24</v>
      </c>
      <c r="P147" s="3">
        <v>4.7619047620000003</v>
      </c>
      <c r="Q147">
        <v>25.5105</v>
      </c>
      <c r="R147">
        <v>8.4</v>
      </c>
    </row>
    <row r="148" spans="1:18" x14ac:dyDescent="0.2">
      <c r="A148" t="s">
        <v>223</v>
      </c>
      <c r="B148" t="s">
        <v>15</v>
      </c>
      <c r="C148" t="s">
        <v>16</v>
      </c>
      <c r="D148" t="s">
        <v>17</v>
      </c>
      <c r="E148" t="s">
        <v>18</v>
      </c>
      <c r="F148" t="s">
        <v>19</v>
      </c>
      <c r="G148" s="3">
        <v>77.930000000000007</v>
      </c>
      <c r="H148">
        <v>9</v>
      </c>
      <c r="I148">
        <v>701.37</v>
      </c>
      <c r="J148">
        <v>35.0685</v>
      </c>
      <c r="K148" s="3">
        <v>736.44</v>
      </c>
      <c r="L148" s="9" t="s">
        <v>222</v>
      </c>
      <c r="M148" s="10" t="s">
        <v>329</v>
      </c>
      <c r="N148" s="2">
        <v>0.67361111111111116</v>
      </c>
      <c r="O148" t="s">
        <v>36</v>
      </c>
      <c r="P148" s="3">
        <v>4.7619047620000003</v>
      </c>
      <c r="Q148">
        <v>35.0685</v>
      </c>
      <c r="R148">
        <v>7.6</v>
      </c>
    </row>
    <row r="149" spans="1:18" x14ac:dyDescent="0.2">
      <c r="A149" t="s">
        <v>224</v>
      </c>
      <c r="B149" t="s">
        <v>33</v>
      </c>
      <c r="C149" t="s">
        <v>34</v>
      </c>
      <c r="D149" t="s">
        <v>17</v>
      </c>
      <c r="E149" t="s">
        <v>18</v>
      </c>
      <c r="F149" t="s">
        <v>28</v>
      </c>
      <c r="G149" s="3">
        <v>94.47</v>
      </c>
      <c r="H149">
        <v>8</v>
      </c>
      <c r="I149">
        <v>755.76</v>
      </c>
      <c r="J149">
        <v>37.787999999999997</v>
      </c>
      <c r="K149" s="3">
        <v>793.55</v>
      </c>
      <c r="L149" s="9" t="s">
        <v>222</v>
      </c>
      <c r="M149" s="10" t="s">
        <v>329</v>
      </c>
      <c r="N149" s="2">
        <v>0.6333333333333333</v>
      </c>
      <c r="O149" t="s">
        <v>20</v>
      </c>
      <c r="P149" s="3">
        <v>4.7619047620000003</v>
      </c>
      <c r="Q149">
        <v>37.787999999999997</v>
      </c>
      <c r="R149">
        <v>9.1</v>
      </c>
    </row>
    <row r="150" spans="1:18" x14ac:dyDescent="0.2">
      <c r="A150" t="s">
        <v>225</v>
      </c>
      <c r="B150" t="s">
        <v>33</v>
      </c>
      <c r="C150" t="s">
        <v>34</v>
      </c>
      <c r="D150" t="s">
        <v>22</v>
      </c>
      <c r="E150" t="s">
        <v>18</v>
      </c>
      <c r="F150" t="s">
        <v>31</v>
      </c>
      <c r="G150" s="3">
        <v>85.87</v>
      </c>
      <c r="H150">
        <v>7</v>
      </c>
      <c r="I150">
        <v>601.09</v>
      </c>
      <c r="J150">
        <v>30.054500000000001</v>
      </c>
      <c r="K150" s="3">
        <v>631.14</v>
      </c>
      <c r="L150" s="9" t="s">
        <v>222</v>
      </c>
      <c r="M150" s="10" t="s">
        <v>329</v>
      </c>
      <c r="N150" s="2">
        <v>0.79236111111111107</v>
      </c>
      <c r="O150" t="s">
        <v>24</v>
      </c>
      <c r="P150" s="3">
        <v>4.7619047620000003</v>
      </c>
      <c r="Q150">
        <v>30.054500000000001</v>
      </c>
      <c r="R150">
        <v>8</v>
      </c>
    </row>
    <row r="151" spans="1:18" x14ac:dyDescent="0.2">
      <c r="A151" t="s">
        <v>226</v>
      </c>
      <c r="B151" t="s">
        <v>15</v>
      </c>
      <c r="C151" t="s">
        <v>16</v>
      </c>
      <c r="D151" t="s">
        <v>22</v>
      </c>
      <c r="E151" t="s">
        <v>30</v>
      </c>
      <c r="F151" t="s">
        <v>23</v>
      </c>
      <c r="G151" s="3">
        <v>92.6</v>
      </c>
      <c r="H151">
        <v>7</v>
      </c>
      <c r="I151">
        <v>648.20000000000005</v>
      </c>
      <c r="J151">
        <v>32.409999999999997</v>
      </c>
      <c r="K151" s="3">
        <v>680.61</v>
      </c>
      <c r="L151" s="9" t="s">
        <v>222</v>
      </c>
      <c r="M151" s="10" t="s">
        <v>329</v>
      </c>
      <c r="N151" s="2">
        <v>0.53611111111111109</v>
      </c>
      <c r="O151" t="s">
        <v>24</v>
      </c>
      <c r="P151" s="3">
        <v>4.7619047620000003</v>
      </c>
      <c r="Q151">
        <v>32.409999999999997</v>
      </c>
      <c r="R151">
        <v>9.3000000000000007</v>
      </c>
    </row>
    <row r="152" spans="1:18" x14ac:dyDescent="0.2">
      <c r="A152" t="s">
        <v>227</v>
      </c>
      <c r="B152" t="s">
        <v>15</v>
      </c>
      <c r="C152" t="s">
        <v>16</v>
      </c>
      <c r="D152" t="s">
        <v>17</v>
      </c>
      <c r="E152" t="s">
        <v>18</v>
      </c>
      <c r="F152" t="s">
        <v>28</v>
      </c>
      <c r="G152" s="3">
        <v>74.44</v>
      </c>
      <c r="H152">
        <v>10</v>
      </c>
      <c r="I152">
        <v>744.4</v>
      </c>
      <c r="J152">
        <v>37.22</v>
      </c>
      <c r="K152" s="3">
        <v>781.62</v>
      </c>
      <c r="L152" s="9" t="s">
        <v>222</v>
      </c>
      <c r="M152" s="10" t="s">
        <v>329</v>
      </c>
      <c r="N152" s="2">
        <v>0.4861111111111111</v>
      </c>
      <c r="O152" t="s">
        <v>36</v>
      </c>
      <c r="P152" s="3">
        <v>4.7619047620000003</v>
      </c>
      <c r="Q152">
        <v>37.22</v>
      </c>
      <c r="R152">
        <v>5.0999999999999996</v>
      </c>
    </row>
    <row r="153" spans="1:18" x14ac:dyDescent="0.2">
      <c r="A153" t="s">
        <v>228</v>
      </c>
      <c r="B153" t="s">
        <v>33</v>
      </c>
      <c r="C153" t="s">
        <v>34</v>
      </c>
      <c r="D153" t="s">
        <v>17</v>
      </c>
      <c r="E153" t="s">
        <v>18</v>
      </c>
      <c r="F153" t="s">
        <v>23</v>
      </c>
      <c r="G153" s="3">
        <v>85.98</v>
      </c>
      <c r="H153">
        <v>8</v>
      </c>
      <c r="I153">
        <v>687.84</v>
      </c>
      <c r="J153">
        <v>34.392000000000003</v>
      </c>
      <c r="K153" s="3">
        <v>722.23</v>
      </c>
      <c r="L153" s="9" t="s">
        <v>229</v>
      </c>
      <c r="M153" s="10" t="s">
        <v>329</v>
      </c>
      <c r="N153" s="2">
        <v>0.79236111111111107</v>
      </c>
      <c r="O153" t="s">
        <v>20</v>
      </c>
      <c r="P153" s="3">
        <v>4.7619047620000003</v>
      </c>
      <c r="Q153">
        <v>34.392000000000003</v>
      </c>
      <c r="R153">
        <v>8.1999999999999993</v>
      </c>
    </row>
    <row r="154" spans="1:18" x14ac:dyDescent="0.2">
      <c r="A154" t="s">
        <v>230</v>
      </c>
      <c r="B154" t="s">
        <v>15</v>
      </c>
      <c r="C154" t="s">
        <v>16</v>
      </c>
      <c r="D154" t="s">
        <v>22</v>
      </c>
      <c r="E154" t="s">
        <v>30</v>
      </c>
      <c r="F154" t="s">
        <v>28</v>
      </c>
      <c r="G154" s="3">
        <v>80.62</v>
      </c>
      <c r="H154">
        <v>6</v>
      </c>
      <c r="I154">
        <v>483.72</v>
      </c>
      <c r="J154">
        <v>24.186</v>
      </c>
      <c r="K154" s="3">
        <v>507.91</v>
      </c>
      <c r="L154" s="9" t="s">
        <v>229</v>
      </c>
      <c r="M154" s="10" t="s">
        <v>329</v>
      </c>
      <c r="N154" s="2">
        <v>0.84583333333333333</v>
      </c>
      <c r="O154" t="s">
        <v>20</v>
      </c>
      <c r="P154" s="3">
        <v>4.7619047620000003</v>
      </c>
      <c r="Q154">
        <v>24.186</v>
      </c>
      <c r="R154">
        <v>9.1</v>
      </c>
    </row>
    <row r="155" spans="1:18" x14ac:dyDescent="0.2">
      <c r="A155" t="s">
        <v>231</v>
      </c>
      <c r="B155" t="s">
        <v>33</v>
      </c>
      <c r="C155" t="s">
        <v>34</v>
      </c>
      <c r="D155" t="s">
        <v>17</v>
      </c>
      <c r="E155" t="s">
        <v>30</v>
      </c>
      <c r="F155" t="s">
        <v>19</v>
      </c>
      <c r="G155" s="3">
        <v>78.55</v>
      </c>
      <c r="H155">
        <v>9</v>
      </c>
      <c r="I155">
        <v>706.95</v>
      </c>
      <c r="J155">
        <v>35.347499999999997</v>
      </c>
      <c r="K155" s="3">
        <v>742.3</v>
      </c>
      <c r="L155" s="9">
        <v>43468</v>
      </c>
      <c r="M155" s="10" t="s">
        <v>330</v>
      </c>
      <c r="N155" s="2">
        <v>0.55694444444444446</v>
      </c>
      <c r="O155" t="s">
        <v>20</v>
      </c>
      <c r="P155" s="3">
        <v>4.7619047620000003</v>
      </c>
      <c r="Q155">
        <v>35.347499999999997</v>
      </c>
      <c r="R155">
        <v>7.2</v>
      </c>
    </row>
    <row r="156" spans="1:18" x14ac:dyDescent="0.2">
      <c r="A156" t="s">
        <v>232</v>
      </c>
      <c r="B156" t="s">
        <v>26</v>
      </c>
      <c r="C156" t="s">
        <v>27</v>
      </c>
      <c r="D156" t="s">
        <v>22</v>
      </c>
      <c r="E156" t="s">
        <v>30</v>
      </c>
      <c r="F156" t="s">
        <v>19</v>
      </c>
      <c r="G156" s="3">
        <v>81.31</v>
      </c>
      <c r="H156">
        <v>7</v>
      </c>
      <c r="I156">
        <v>569.16999999999996</v>
      </c>
      <c r="J156">
        <v>28.458500000000001</v>
      </c>
      <c r="K156" s="3">
        <v>597.63</v>
      </c>
      <c r="L156" s="9">
        <v>43468</v>
      </c>
      <c r="M156" s="10" t="s">
        <v>330</v>
      </c>
      <c r="N156" s="2">
        <v>0.8256944444444444</v>
      </c>
      <c r="O156" t="s">
        <v>36</v>
      </c>
      <c r="P156" s="3">
        <v>4.7619047620000003</v>
      </c>
      <c r="Q156">
        <v>28.458500000000001</v>
      </c>
      <c r="R156">
        <v>6.3</v>
      </c>
    </row>
    <row r="157" spans="1:18" x14ac:dyDescent="0.2">
      <c r="A157" t="s">
        <v>233</v>
      </c>
      <c r="B157" t="s">
        <v>26</v>
      </c>
      <c r="C157" t="s">
        <v>27</v>
      </c>
      <c r="D157" t="s">
        <v>17</v>
      </c>
      <c r="E157" t="s">
        <v>18</v>
      </c>
      <c r="F157" t="s">
        <v>23</v>
      </c>
      <c r="G157" s="3">
        <v>99.73</v>
      </c>
      <c r="H157">
        <v>9</v>
      </c>
      <c r="I157">
        <v>897.57</v>
      </c>
      <c r="J157">
        <v>44.878500000000003</v>
      </c>
      <c r="K157" s="3">
        <v>942.45</v>
      </c>
      <c r="L157" s="9">
        <v>43499</v>
      </c>
      <c r="M157" s="10" t="s">
        <v>330</v>
      </c>
      <c r="N157" s="2">
        <v>0.8208333333333333</v>
      </c>
      <c r="O157" t="s">
        <v>24</v>
      </c>
      <c r="P157" s="3">
        <v>4.7619047620000003</v>
      </c>
      <c r="Q157">
        <v>44.878500000000003</v>
      </c>
      <c r="R157">
        <v>6.5</v>
      </c>
    </row>
    <row r="158" spans="1:18" x14ac:dyDescent="0.2">
      <c r="A158" t="s">
        <v>234</v>
      </c>
      <c r="B158" t="s">
        <v>33</v>
      </c>
      <c r="C158" t="s">
        <v>34</v>
      </c>
      <c r="D158" t="s">
        <v>22</v>
      </c>
      <c r="E158" t="s">
        <v>18</v>
      </c>
      <c r="F158" t="s">
        <v>41</v>
      </c>
      <c r="G158" s="3">
        <v>54.55</v>
      </c>
      <c r="H158">
        <v>10</v>
      </c>
      <c r="I158">
        <v>545.5</v>
      </c>
      <c r="J158">
        <v>27.274999999999999</v>
      </c>
      <c r="K158" s="3">
        <v>572.78</v>
      </c>
      <c r="L158" s="9">
        <v>43499</v>
      </c>
      <c r="M158" s="10" t="s">
        <v>330</v>
      </c>
      <c r="N158" s="2">
        <v>0.47361111111111115</v>
      </c>
      <c r="O158" t="s">
        <v>24</v>
      </c>
      <c r="P158" s="3">
        <v>4.7619047620000003</v>
      </c>
      <c r="Q158">
        <v>27.274999999999999</v>
      </c>
      <c r="R158">
        <v>7.1</v>
      </c>
    </row>
    <row r="159" spans="1:18" x14ac:dyDescent="0.2">
      <c r="A159" t="s">
        <v>235</v>
      </c>
      <c r="B159" t="s">
        <v>33</v>
      </c>
      <c r="C159" t="s">
        <v>34</v>
      </c>
      <c r="D159" t="s">
        <v>17</v>
      </c>
      <c r="E159" t="s">
        <v>18</v>
      </c>
      <c r="F159" t="s">
        <v>41</v>
      </c>
      <c r="G159" s="3">
        <v>73.98</v>
      </c>
      <c r="H159">
        <v>7</v>
      </c>
      <c r="I159">
        <v>517.86</v>
      </c>
      <c r="J159">
        <v>25.893000000000001</v>
      </c>
      <c r="K159" s="3">
        <v>543.75</v>
      </c>
      <c r="L159" s="9">
        <v>43499</v>
      </c>
      <c r="M159" s="10" t="s">
        <v>330</v>
      </c>
      <c r="N159" s="2">
        <v>0.6958333333333333</v>
      </c>
      <c r="O159" t="s">
        <v>36</v>
      </c>
      <c r="P159" s="3">
        <v>4.7619047620000003</v>
      </c>
      <c r="Q159">
        <v>25.893000000000001</v>
      </c>
      <c r="R159">
        <v>4.0999999999999996</v>
      </c>
    </row>
    <row r="160" spans="1:18" x14ac:dyDescent="0.2">
      <c r="A160" t="s">
        <v>236</v>
      </c>
      <c r="B160" t="s">
        <v>26</v>
      </c>
      <c r="C160" t="s">
        <v>27</v>
      </c>
      <c r="D160" t="s">
        <v>22</v>
      </c>
      <c r="E160" t="s">
        <v>18</v>
      </c>
      <c r="F160" t="s">
        <v>44</v>
      </c>
      <c r="G160" s="3">
        <v>88.39</v>
      </c>
      <c r="H160">
        <v>9</v>
      </c>
      <c r="I160">
        <v>795.51</v>
      </c>
      <c r="J160">
        <v>39.775500000000001</v>
      </c>
      <c r="K160" s="3">
        <v>835.29</v>
      </c>
      <c r="L160" s="9">
        <v>43499</v>
      </c>
      <c r="M160" s="10" t="s">
        <v>330</v>
      </c>
      <c r="N160" s="2">
        <v>0.52777777777777779</v>
      </c>
      <c r="O160" t="s">
        <v>20</v>
      </c>
      <c r="P160" s="3">
        <v>4.7619047620000003</v>
      </c>
      <c r="Q160">
        <v>39.775500000000001</v>
      </c>
      <c r="R160">
        <v>6.3</v>
      </c>
    </row>
    <row r="161" spans="1:18" x14ac:dyDescent="0.2">
      <c r="A161" t="s">
        <v>237</v>
      </c>
      <c r="B161" t="s">
        <v>33</v>
      </c>
      <c r="C161" t="s">
        <v>34</v>
      </c>
      <c r="D161" t="s">
        <v>22</v>
      </c>
      <c r="E161" t="s">
        <v>30</v>
      </c>
      <c r="F161" t="s">
        <v>31</v>
      </c>
      <c r="G161" s="3">
        <v>85.6</v>
      </c>
      <c r="H161">
        <v>7</v>
      </c>
      <c r="I161">
        <v>599.20000000000005</v>
      </c>
      <c r="J161">
        <v>29.96</v>
      </c>
      <c r="K161" s="3">
        <v>629.16</v>
      </c>
      <c r="L161" s="9">
        <v>43499</v>
      </c>
      <c r="M161" s="10" t="s">
        <v>330</v>
      </c>
      <c r="N161" s="2">
        <v>0.57638888888888895</v>
      </c>
      <c r="O161" t="s">
        <v>20</v>
      </c>
      <c r="P161" s="3">
        <v>4.7619047620000003</v>
      </c>
      <c r="Q161">
        <v>29.96</v>
      </c>
      <c r="R161">
        <v>5.3</v>
      </c>
    </row>
    <row r="162" spans="1:18" x14ac:dyDescent="0.2">
      <c r="A162" t="s">
        <v>238</v>
      </c>
      <c r="B162" t="s">
        <v>26</v>
      </c>
      <c r="C162" t="s">
        <v>27</v>
      </c>
      <c r="D162" t="s">
        <v>17</v>
      </c>
      <c r="E162" t="s">
        <v>18</v>
      </c>
      <c r="F162" t="s">
        <v>44</v>
      </c>
      <c r="G162" s="3">
        <v>97.38</v>
      </c>
      <c r="H162">
        <v>10</v>
      </c>
      <c r="I162">
        <v>973.8</v>
      </c>
      <c r="J162">
        <v>48.69</v>
      </c>
      <c r="K162" s="3">
        <v>1022.49</v>
      </c>
      <c r="L162" s="9">
        <v>43499</v>
      </c>
      <c r="M162" s="10" t="s">
        <v>330</v>
      </c>
      <c r="N162" s="2">
        <v>0.71944444444444444</v>
      </c>
      <c r="O162" t="s">
        <v>36</v>
      </c>
      <c r="P162" s="3">
        <v>4.7619047620000003</v>
      </c>
      <c r="Q162">
        <v>48.69</v>
      </c>
      <c r="R162">
        <v>4.4000000000000004</v>
      </c>
    </row>
    <row r="163" spans="1:18" x14ac:dyDescent="0.2">
      <c r="A163" t="s">
        <v>239</v>
      </c>
      <c r="B163" t="s">
        <v>33</v>
      </c>
      <c r="C163" t="s">
        <v>34</v>
      </c>
      <c r="D163" t="s">
        <v>22</v>
      </c>
      <c r="E163" t="s">
        <v>30</v>
      </c>
      <c r="F163" t="s">
        <v>23</v>
      </c>
      <c r="G163" s="3">
        <v>81.97</v>
      </c>
      <c r="H163">
        <v>10</v>
      </c>
      <c r="I163">
        <v>819.7</v>
      </c>
      <c r="J163">
        <v>40.984999999999999</v>
      </c>
      <c r="K163" s="3">
        <v>860.69</v>
      </c>
      <c r="L163" s="9">
        <v>43527</v>
      </c>
      <c r="M163" s="10" t="s">
        <v>330</v>
      </c>
      <c r="N163" s="2">
        <v>0.60416666666666663</v>
      </c>
      <c r="O163" t="s">
        <v>20</v>
      </c>
      <c r="P163" s="3">
        <v>4.7619047620000003</v>
      </c>
      <c r="Q163">
        <v>40.984999999999999</v>
      </c>
      <c r="R163">
        <v>9.1999999999999993</v>
      </c>
    </row>
    <row r="164" spans="1:18" x14ac:dyDescent="0.2">
      <c r="A164" t="s">
        <v>240</v>
      </c>
      <c r="B164" t="s">
        <v>26</v>
      </c>
      <c r="C164" t="s">
        <v>27</v>
      </c>
      <c r="D164" t="s">
        <v>22</v>
      </c>
      <c r="E164" t="s">
        <v>18</v>
      </c>
      <c r="F164" t="s">
        <v>44</v>
      </c>
      <c r="G164" s="3">
        <v>94.49</v>
      </c>
      <c r="H164">
        <v>8</v>
      </c>
      <c r="I164">
        <v>755.92</v>
      </c>
      <c r="J164">
        <v>37.795999999999999</v>
      </c>
      <c r="K164" s="3">
        <v>793.72</v>
      </c>
      <c r="L164" s="9">
        <v>43527</v>
      </c>
      <c r="M164" s="10" t="s">
        <v>330</v>
      </c>
      <c r="N164" s="2">
        <v>0.79166666666666663</v>
      </c>
      <c r="O164" t="s">
        <v>36</v>
      </c>
      <c r="P164" s="3">
        <v>4.7619047620000003</v>
      </c>
      <c r="Q164">
        <v>37.795999999999999</v>
      </c>
      <c r="R164">
        <v>7.5</v>
      </c>
    </row>
    <row r="165" spans="1:18" x14ac:dyDescent="0.2">
      <c r="A165" t="s">
        <v>241</v>
      </c>
      <c r="B165" t="s">
        <v>26</v>
      </c>
      <c r="C165" t="s">
        <v>27</v>
      </c>
      <c r="D165" t="s">
        <v>22</v>
      </c>
      <c r="E165" t="s">
        <v>18</v>
      </c>
      <c r="F165" t="s">
        <v>28</v>
      </c>
      <c r="G165" s="3">
        <v>73.05</v>
      </c>
      <c r="H165">
        <v>10</v>
      </c>
      <c r="I165">
        <v>730.5</v>
      </c>
      <c r="J165">
        <v>36.524999999999999</v>
      </c>
      <c r="K165" s="3">
        <v>767.03</v>
      </c>
      <c r="L165" s="9">
        <v>43527</v>
      </c>
      <c r="M165" s="10" t="s">
        <v>330</v>
      </c>
      <c r="N165" s="2">
        <v>0.51736111111111105</v>
      </c>
      <c r="O165" t="s">
        <v>24</v>
      </c>
      <c r="P165" s="3">
        <v>4.7619047620000003</v>
      </c>
      <c r="Q165">
        <v>36.524999999999999</v>
      </c>
      <c r="R165">
        <v>8.6999999999999993</v>
      </c>
    </row>
    <row r="166" spans="1:18" x14ac:dyDescent="0.2">
      <c r="A166" t="s">
        <v>242</v>
      </c>
      <c r="B166" t="s">
        <v>33</v>
      </c>
      <c r="C166" t="s">
        <v>34</v>
      </c>
      <c r="D166" t="s">
        <v>22</v>
      </c>
      <c r="E166" t="s">
        <v>18</v>
      </c>
      <c r="F166" t="s">
        <v>28</v>
      </c>
      <c r="G166" s="3">
        <v>98.7</v>
      </c>
      <c r="H166">
        <v>8</v>
      </c>
      <c r="I166">
        <v>789.6</v>
      </c>
      <c r="J166">
        <v>39.479999999999997</v>
      </c>
      <c r="K166" s="3">
        <v>829.08</v>
      </c>
      <c r="L166" s="9">
        <v>43558</v>
      </c>
      <c r="M166" s="10" t="s">
        <v>330</v>
      </c>
      <c r="N166" s="2">
        <v>0.86041666666666661</v>
      </c>
      <c r="O166" t="s">
        <v>20</v>
      </c>
      <c r="P166" s="3">
        <v>4.7619047620000003</v>
      </c>
      <c r="Q166">
        <v>39.479999999999997</v>
      </c>
      <c r="R166">
        <v>7.6</v>
      </c>
    </row>
    <row r="167" spans="1:18" x14ac:dyDescent="0.2">
      <c r="A167" t="s">
        <v>243</v>
      </c>
      <c r="B167" t="s">
        <v>15</v>
      </c>
      <c r="C167" t="s">
        <v>16</v>
      </c>
      <c r="D167" t="s">
        <v>22</v>
      </c>
      <c r="E167" t="s">
        <v>30</v>
      </c>
      <c r="F167" t="s">
        <v>31</v>
      </c>
      <c r="G167" s="3">
        <v>99.83</v>
      </c>
      <c r="H167">
        <v>6</v>
      </c>
      <c r="I167">
        <v>598.98</v>
      </c>
      <c r="J167">
        <v>29.949000000000002</v>
      </c>
      <c r="K167" s="3">
        <v>628.92999999999995</v>
      </c>
      <c r="L167" s="9">
        <v>43558</v>
      </c>
      <c r="M167" s="10" t="s">
        <v>330</v>
      </c>
      <c r="N167" s="2">
        <v>0.62638888888888888</v>
      </c>
      <c r="O167" t="s">
        <v>36</v>
      </c>
      <c r="P167" s="3">
        <v>4.7619047620000003</v>
      </c>
      <c r="Q167">
        <v>29.949000000000002</v>
      </c>
      <c r="R167">
        <v>8.5</v>
      </c>
    </row>
    <row r="168" spans="1:18" x14ac:dyDescent="0.2">
      <c r="A168" t="s">
        <v>244</v>
      </c>
      <c r="B168" t="s">
        <v>15</v>
      </c>
      <c r="C168" t="s">
        <v>16</v>
      </c>
      <c r="D168" t="s">
        <v>22</v>
      </c>
      <c r="E168" t="s">
        <v>30</v>
      </c>
      <c r="F168" t="s">
        <v>31</v>
      </c>
      <c r="G168" s="3">
        <v>48.63</v>
      </c>
      <c r="H168">
        <v>10</v>
      </c>
      <c r="I168">
        <v>486.3</v>
      </c>
      <c r="J168">
        <v>24.315000000000001</v>
      </c>
      <c r="K168" s="3">
        <v>510.62</v>
      </c>
      <c r="L168" s="9">
        <v>43558</v>
      </c>
      <c r="M168" s="10" t="s">
        <v>330</v>
      </c>
      <c r="N168" s="2">
        <v>0.53055555555555556</v>
      </c>
      <c r="O168" t="s">
        <v>20</v>
      </c>
      <c r="P168" s="3">
        <v>4.7619047620000003</v>
      </c>
      <c r="Q168">
        <v>24.315000000000001</v>
      </c>
      <c r="R168">
        <v>8.8000000000000007</v>
      </c>
    </row>
    <row r="169" spans="1:18" x14ac:dyDescent="0.2">
      <c r="A169" t="s">
        <v>245</v>
      </c>
      <c r="B169" t="s">
        <v>33</v>
      </c>
      <c r="C169" t="s">
        <v>34</v>
      </c>
      <c r="D169" t="s">
        <v>22</v>
      </c>
      <c r="E169" t="s">
        <v>18</v>
      </c>
      <c r="F169" t="s">
        <v>28</v>
      </c>
      <c r="G169" s="3">
        <v>78.31</v>
      </c>
      <c r="H169">
        <v>10</v>
      </c>
      <c r="I169">
        <v>783.1</v>
      </c>
      <c r="J169">
        <v>39.155000000000001</v>
      </c>
      <c r="K169" s="3">
        <v>822.26</v>
      </c>
      <c r="L169" s="9">
        <v>43588</v>
      </c>
      <c r="M169" s="10" t="s">
        <v>330</v>
      </c>
      <c r="N169" s="2">
        <v>0.68333333333333324</v>
      </c>
      <c r="O169" t="s">
        <v>36</v>
      </c>
      <c r="P169" s="3">
        <v>4.7619047620000003</v>
      </c>
      <c r="Q169">
        <v>39.155000000000001</v>
      </c>
      <c r="R169">
        <v>6.6</v>
      </c>
    </row>
    <row r="170" spans="1:18" x14ac:dyDescent="0.2">
      <c r="A170" t="s">
        <v>246</v>
      </c>
      <c r="B170" t="s">
        <v>33</v>
      </c>
      <c r="C170" t="s">
        <v>34</v>
      </c>
      <c r="D170" t="s">
        <v>17</v>
      </c>
      <c r="E170" t="s">
        <v>18</v>
      </c>
      <c r="F170" t="s">
        <v>41</v>
      </c>
      <c r="G170" s="3">
        <v>83.06</v>
      </c>
      <c r="H170">
        <v>7</v>
      </c>
      <c r="I170">
        <v>581.41999999999996</v>
      </c>
      <c r="J170">
        <v>29.071000000000002</v>
      </c>
      <c r="K170" s="3">
        <v>610.49</v>
      </c>
      <c r="L170" s="9">
        <v>43588</v>
      </c>
      <c r="M170" s="10" t="s">
        <v>330</v>
      </c>
      <c r="N170" s="2">
        <v>0.60486111111111118</v>
      </c>
      <c r="O170" t="s">
        <v>36</v>
      </c>
      <c r="P170" s="3">
        <v>4.7619047620000003</v>
      </c>
      <c r="Q170">
        <v>29.071000000000002</v>
      </c>
      <c r="R170">
        <v>4</v>
      </c>
    </row>
    <row r="171" spans="1:18" x14ac:dyDescent="0.2">
      <c r="A171" t="s">
        <v>247</v>
      </c>
      <c r="B171" t="s">
        <v>26</v>
      </c>
      <c r="C171" t="s">
        <v>27</v>
      </c>
      <c r="D171" t="s">
        <v>17</v>
      </c>
      <c r="E171" t="s">
        <v>30</v>
      </c>
      <c r="F171" t="s">
        <v>44</v>
      </c>
      <c r="G171" s="3">
        <v>82.7</v>
      </c>
      <c r="H171">
        <v>6</v>
      </c>
      <c r="I171">
        <v>496.2</v>
      </c>
      <c r="J171">
        <v>24.81</v>
      </c>
      <c r="K171" s="3">
        <v>521.01</v>
      </c>
      <c r="L171" s="9">
        <v>43588</v>
      </c>
      <c r="M171" s="10" t="s">
        <v>330</v>
      </c>
      <c r="N171" s="2">
        <v>0.7597222222222223</v>
      </c>
      <c r="O171" t="s">
        <v>20</v>
      </c>
      <c r="P171" s="3">
        <v>4.7619047620000003</v>
      </c>
      <c r="Q171">
        <v>24.81</v>
      </c>
      <c r="R171">
        <v>7.4</v>
      </c>
    </row>
    <row r="172" spans="1:18" x14ac:dyDescent="0.2">
      <c r="A172" t="s">
        <v>248</v>
      </c>
      <c r="B172" t="s">
        <v>26</v>
      </c>
      <c r="C172" t="s">
        <v>27</v>
      </c>
      <c r="D172" t="s">
        <v>17</v>
      </c>
      <c r="E172" t="s">
        <v>30</v>
      </c>
      <c r="F172" t="s">
        <v>41</v>
      </c>
      <c r="G172" s="3">
        <v>69.739999999999995</v>
      </c>
      <c r="H172">
        <v>10</v>
      </c>
      <c r="I172">
        <v>697.4</v>
      </c>
      <c r="J172">
        <v>34.869999999999997</v>
      </c>
      <c r="K172" s="3">
        <v>732.27</v>
      </c>
      <c r="L172" s="9">
        <v>43588</v>
      </c>
      <c r="M172" s="10" t="s">
        <v>330</v>
      </c>
      <c r="N172" s="2">
        <v>0.74236111111111114</v>
      </c>
      <c r="O172" t="s">
        <v>24</v>
      </c>
      <c r="P172" s="3">
        <v>4.7619047620000003</v>
      </c>
      <c r="Q172">
        <v>34.869999999999997</v>
      </c>
      <c r="R172">
        <v>8.9</v>
      </c>
    </row>
    <row r="173" spans="1:18" x14ac:dyDescent="0.2">
      <c r="A173" t="s">
        <v>249</v>
      </c>
      <c r="B173" t="s">
        <v>26</v>
      </c>
      <c r="C173" t="s">
        <v>27</v>
      </c>
      <c r="D173" t="s">
        <v>17</v>
      </c>
      <c r="E173" t="s">
        <v>18</v>
      </c>
      <c r="F173" t="s">
        <v>44</v>
      </c>
      <c r="G173" s="3">
        <v>95.46</v>
      </c>
      <c r="H173">
        <v>8</v>
      </c>
      <c r="I173">
        <v>763.68</v>
      </c>
      <c r="J173">
        <v>38.183999999999997</v>
      </c>
      <c r="K173" s="3">
        <v>801.86</v>
      </c>
      <c r="L173" s="9">
        <v>43588</v>
      </c>
      <c r="M173" s="10" t="s">
        <v>330</v>
      </c>
      <c r="N173" s="2">
        <v>0.81944444444444453</v>
      </c>
      <c r="O173" t="s">
        <v>36</v>
      </c>
      <c r="P173" s="3">
        <v>4.7619047620000003</v>
      </c>
      <c r="Q173">
        <v>38.183999999999997</v>
      </c>
      <c r="R173">
        <v>4.7</v>
      </c>
    </row>
    <row r="174" spans="1:18" x14ac:dyDescent="0.2">
      <c r="A174" t="s">
        <v>250</v>
      </c>
      <c r="B174" t="s">
        <v>15</v>
      </c>
      <c r="C174" t="s">
        <v>16</v>
      </c>
      <c r="D174" t="s">
        <v>22</v>
      </c>
      <c r="E174" t="s">
        <v>18</v>
      </c>
      <c r="F174" t="s">
        <v>41</v>
      </c>
      <c r="G174" s="3">
        <v>92.13</v>
      </c>
      <c r="H174">
        <v>6</v>
      </c>
      <c r="I174">
        <v>552.78</v>
      </c>
      <c r="J174">
        <v>27.638999999999999</v>
      </c>
      <c r="K174" s="3">
        <v>580.41999999999996</v>
      </c>
      <c r="L174" s="9">
        <v>43619</v>
      </c>
      <c r="M174" s="10" t="s">
        <v>330</v>
      </c>
      <c r="N174" s="2">
        <v>0.8569444444444444</v>
      </c>
      <c r="O174" t="s">
        <v>20</v>
      </c>
      <c r="P174" s="3">
        <v>4.7619047620000003</v>
      </c>
      <c r="Q174">
        <v>27.638999999999999</v>
      </c>
      <c r="R174">
        <v>8.3000000000000007</v>
      </c>
    </row>
    <row r="175" spans="1:18" x14ac:dyDescent="0.2">
      <c r="A175" t="s">
        <v>251</v>
      </c>
      <c r="B175" t="s">
        <v>26</v>
      </c>
      <c r="C175" t="s">
        <v>27</v>
      </c>
      <c r="D175" t="s">
        <v>22</v>
      </c>
      <c r="E175" t="s">
        <v>30</v>
      </c>
      <c r="F175" t="s">
        <v>44</v>
      </c>
      <c r="G175" s="3">
        <v>71.86</v>
      </c>
      <c r="H175">
        <v>8</v>
      </c>
      <c r="I175">
        <v>574.88</v>
      </c>
      <c r="J175">
        <v>28.744</v>
      </c>
      <c r="K175" s="3">
        <v>603.62</v>
      </c>
      <c r="L175" s="9">
        <v>43619</v>
      </c>
      <c r="M175" s="10" t="s">
        <v>330</v>
      </c>
      <c r="N175" s="2">
        <v>0.62986111111111109</v>
      </c>
      <c r="O175" t="s">
        <v>24</v>
      </c>
      <c r="P175" s="3">
        <v>4.7619047620000003</v>
      </c>
      <c r="Q175">
        <v>28.744</v>
      </c>
      <c r="R175">
        <v>6.2</v>
      </c>
    </row>
    <row r="176" spans="1:18" x14ac:dyDescent="0.2">
      <c r="A176" t="s">
        <v>252</v>
      </c>
      <c r="B176" t="s">
        <v>33</v>
      </c>
      <c r="C176" t="s">
        <v>34</v>
      </c>
      <c r="D176" t="s">
        <v>17</v>
      </c>
      <c r="E176" t="s">
        <v>18</v>
      </c>
      <c r="F176" t="s">
        <v>31</v>
      </c>
      <c r="G176" s="3">
        <v>81.3</v>
      </c>
      <c r="H176">
        <v>6</v>
      </c>
      <c r="I176">
        <v>487.8</v>
      </c>
      <c r="J176">
        <v>24.39</v>
      </c>
      <c r="K176" s="3">
        <v>512.19000000000005</v>
      </c>
      <c r="L176" s="9">
        <v>43680</v>
      </c>
      <c r="M176" s="10" t="s">
        <v>330</v>
      </c>
      <c r="N176" s="2">
        <v>0.69652777777777775</v>
      </c>
      <c r="O176" t="s">
        <v>36</v>
      </c>
      <c r="P176" s="3">
        <v>4.7619047620000003</v>
      </c>
      <c r="Q176">
        <v>24.39</v>
      </c>
      <c r="R176">
        <v>5.3</v>
      </c>
    </row>
    <row r="177" spans="1:18" x14ac:dyDescent="0.2">
      <c r="A177" t="s">
        <v>253</v>
      </c>
      <c r="B177" t="s">
        <v>15</v>
      </c>
      <c r="C177" t="s">
        <v>16</v>
      </c>
      <c r="D177" t="s">
        <v>22</v>
      </c>
      <c r="E177" t="s">
        <v>18</v>
      </c>
      <c r="F177" t="s">
        <v>44</v>
      </c>
      <c r="G177" s="3">
        <v>90.65</v>
      </c>
      <c r="H177">
        <v>10</v>
      </c>
      <c r="I177">
        <v>906.5</v>
      </c>
      <c r="J177">
        <v>45.325000000000003</v>
      </c>
      <c r="K177" s="3">
        <v>951.83</v>
      </c>
      <c r="L177" s="9">
        <v>43680</v>
      </c>
      <c r="M177" s="10" t="s">
        <v>330</v>
      </c>
      <c r="N177" s="2">
        <v>0.45347222222222222</v>
      </c>
      <c r="O177" t="s">
        <v>36</v>
      </c>
      <c r="P177" s="3">
        <v>4.7619047620000003</v>
      </c>
      <c r="Q177">
        <v>45.325000000000003</v>
      </c>
      <c r="R177">
        <v>7.3</v>
      </c>
    </row>
    <row r="178" spans="1:18" x14ac:dyDescent="0.2">
      <c r="A178" t="s">
        <v>254</v>
      </c>
      <c r="B178" t="s">
        <v>26</v>
      </c>
      <c r="C178" t="s">
        <v>27</v>
      </c>
      <c r="D178" t="s">
        <v>22</v>
      </c>
      <c r="E178" t="s">
        <v>30</v>
      </c>
      <c r="F178" t="s">
        <v>41</v>
      </c>
      <c r="G178" s="3">
        <v>99.96</v>
      </c>
      <c r="H178">
        <v>9</v>
      </c>
      <c r="I178">
        <v>899.64</v>
      </c>
      <c r="J178">
        <v>44.981999999999999</v>
      </c>
      <c r="K178" s="3">
        <v>944.62</v>
      </c>
      <c r="L178" s="9">
        <v>43711</v>
      </c>
      <c r="M178" s="10" t="s">
        <v>330</v>
      </c>
      <c r="N178" s="2">
        <v>0.72638888888888886</v>
      </c>
      <c r="O178" t="s">
        <v>24</v>
      </c>
      <c r="P178" s="3">
        <v>4.7619047620000003</v>
      </c>
      <c r="Q178">
        <v>44.981999999999999</v>
      </c>
      <c r="R178">
        <v>4.2</v>
      </c>
    </row>
    <row r="179" spans="1:18" x14ac:dyDescent="0.2">
      <c r="A179" t="s">
        <v>255</v>
      </c>
      <c r="B179" t="s">
        <v>15</v>
      </c>
      <c r="C179" t="s">
        <v>16</v>
      </c>
      <c r="D179" t="s">
        <v>22</v>
      </c>
      <c r="E179" t="s">
        <v>30</v>
      </c>
      <c r="F179" t="s">
        <v>31</v>
      </c>
      <c r="G179" s="3">
        <v>51.94</v>
      </c>
      <c r="H179">
        <v>10</v>
      </c>
      <c r="I179">
        <v>519.4</v>
      </c>
      <c r="J179">
        <v>25.97</v>
      </c>
      <c r="K179" s="3">
        <v>545.37</v>
      </c>
      <c r="L179" s="9">
        <v>43711</v>
      </c>
      <c r="M179" s="10" t="s">
        <v>330</v>
      </c>
      <c r="N179" s="2">
        <v>0.76666666666666661</v>
      </c>
      <c r="O179" t="s">
        <v>36</v>
      </c>
      <c r="P179" s="3">
        <v>4.7619047620000003</v>
      </c>
      <c r="Q179">
        <v>25.97</v>
      </c>
      <c r="R179">
        <v>6.5</v>
      </c>
    </row>
    <row r="180" spans="1:18" x14ac:dyDescent="0.2">
      <c r="A180" t="s">
        <v>256</v>
      </c>
      <c r="B180" t="s">
        <v>15</v>
      </c>
      <c r="C180" t="s">
        <v>16</v>
      </c>
      <c r="D180" t="s">
        <v>22</v>
      </c>
      <c r="E180" t="s">
        <v>30</v>
      </c>
      <c r="F180" t="s">
        <v>28</v>
      </c>
      <c r="G180" s="3">
        <v>99.78</v>
      </c>
      <c r="H180">
        <v>5</v>
      </c>
      <c r="I180">
        <v>498.9</v>
      </c>
      <c r="J180">
        <v>24.945</v>
      </c>
      <c r="K180" s="3">
        <v>523.85</v>
      </c>
      <c r="L180" s="9">
        <v>43711</v>
      </c>
      <c r="M180" s="10" t="s">
        <v>330</v>
      </c>
      <c r="N180" s="2">
        <v>0.79791666666666661</v>
      </c>
      <c r="O180" t="s">
        <v>20</v>
      </c>
      <c r="P180" s="3">
        <v>4.7619047620000003</v>
      </c>
      <c r="Q180">
        <v>24.945</v>
      </c>
      <c r="R180">
        <v>5.4</v>
      </c>
    </row>
    <row r="181" spans="1:18" x14ac:dyDescent="0.2">
      <c r="A181" t="s">
        <v>257</v>
      </c>
      <c r="B181" t="s">
        <v>15</v>
      </c>
      <c r="C181" t="s">
        <v>16</v>
      </c>
      <c r="D181" t="s">
        <v>22</v>
      </c>
      <c r="E181" t="s">
        <v>18</v>
      </c>
      <c r="F181" t="s">
        <v>41</v>
      </c>
      <c r="G181" s="3">
        <v>52.26</v>
      </c>
      <c r="H181">
        <v>10</v>
      </c>
      <c r="I181">
        <v>522.6</v>
      </c>
      <c r="J181">
        <v>26.13</v>
      </c>
      <c r="K181" s="3">
        <v>548.73</v>
      </c>
      <c r="L181" s="9">
        <v>43711</v>
      </c>
      <c r="M181" s="10" t="s">
        <v>330</v>
      </c>
      <c r="N181" s="2">
        <v>0.53125</v>
      </c>
      <c r="O181" t="s">
        <v>24</v>
      </c>
      <c r="P181" s="3">
        <v>4.7619047620000003</v>
      </c>
      <c r="Q181">
        <v>26.13</v>
      </c>
      <c r="R181">
        <v>6.2</v>
      </c>
    </row>
    <row r="182" spans="1:18" x14ac:dyDescent="0.2">
      <c r="A182" t="s">
        <v>258</v>
      </c>
      <c r="B182" t="s">
        <v>26</v>
      </c>
      <c r="C182" t="s">
        <v>27</v>
      </c>
      <c r="D182" t="s">
        <v>17</v>
      </c>
      <c r="E182" t="s">
        <v>30</v>
      </c>
      <c r="F182" t="s">
        <v>19</v>
      </c>
      <c r="G182" s="3">
        <v>95.54</v>
      </c>
      <c r="H182">
        <v>7</v>
      </c>
      <c r="I182">
        <v>668.78</v>
      </c>
      <c r="J182">
        <v>33.439</v>
      </c>
      <c r="K182" s="3">
        <v>702.22</v>
      </c>
      <c r="L182" s="9">
        <v>43711</v>
      </c>
      <c r="M182" s="10" t="s">
        <v>330</v>
      </c>
      <c r="N182" s="2">
        <v>0.60833333333333328</v>
      </c>
      <c r="O182" t="s">
        <v>24</v>
      </c>
      <c r="P182" s="3">
        <v>4.7619047620000003</v>
      </c>
      <c r="Q182">
        <v>33.439</v>
      </c>
      <c r="R182">
        <v>9.6</v>
      </c>
    </row>
    <row r="183" spans="1:18" x14ac:dyDescent="0.2">
      <c r="A183" t="s">
        <v>259</v>
      </c>
      <c r="B183" t="s">
        <v>33</v>
      </c>
      <c r="C183" t="s">
        <v>34</v>
      </c>
      <c r="D183" t="s">
        <v>22</v>
      </c>
      <c r="E183" t="s">
        <v>18</v>
      </c>
      <c r="F183" t="s">
        <v>28</v>
      </c>
      <c r="G183" s="3">
        <v>98.97</v>
      </c>
      <c r="H183">
        <v>9</v>
      </c>
      <c r="I183">
        <v>890.73</v>
      </c>
      <c r="J183">
        <v>44.536499999999997</v>
      </c>
      <c r="K183" s="3">
        <v>935.27</v>
      </c>
      <c r="L183" s="9">
        <v>43711</v>
      </c>
      <c r="M183" s="10" t="s">
        <v>330</v>
      </c>
      <c r="N183" s="2">
        <v>0.47430555555555554</v>
      </c>
      <c r="O183" t="s">
        <v>20</v>
      </c>
      <c r="P183" s="3">
        <v>4.7619047620000003</v>
      </c>
      <c r="Q183">
        <v>44.536499999999997</v>
      </c>
      <c r="R183">
        <v>6.7</v>
      </c>
    </row>
    <row r="184" spans="1:18" x14ac:dyDescent="0.2">
      <c r="A184" t="s">
        <v>260</v>
      </c>
      <c r="B184" t="s">
        <v>15</v>
      </c>
      <c r="C184" t="s">
        <v>16</v>
      </c>
      <c r="D184" t="s">
        <v>17</v>
      </c>
      <c r="E184" t="s">
        <v>18</v>
      </c>
      <c r="F184" t="s">
        <v>19</v>
      </c>
      <c r="G184" s="3">
        <v>97.29</v>
      </c>
      <c r="H184">
        <v>8</v>
      </c>
      <c r="I184">
        <v>778.32</v>
      </c>
      <c r="J184">
        <v>38.915999999999997</v>
      </c>
      <c r="K184" s="3">
        <v>817.24</v>
      </c>
      <c r="L184" s="9">
        <v>43711</v>
      </c>
      <c r="M184" s="10" t="s">
        <v>330</v>
      </c>
      <c r="N184" s="2">
        <v>0.5541666666666667</v>
      </c>
      <c r="O184" t="s">
        <v>24</v>
      </c>
      <c r="P184" s="3">
        <v>4.7619047620000003</v>
      </c>
      <c r="Q184">
        <v>38.915999999999997</v>
      </c>
      <c r="R184">
        <v>6.2</v>
      </c>
    </row>
    <row r="185" spans="1:18" x14ac:dyDescent="0.2">
      <c r="A185" t="s">
        <v>261</v>
      </c>
      <c r="B185" t="s">
        <v>15</v>
      </c>
      <c r="C185" t="s">
        <v>16</v>
      </c>
      <c r="D185" t="s">
        <v>17</v>
      </c>
      <c r="E185" t="s">
        <v>18</v>
      </c>
      <c r="F185" t="s">
        <v>44</v>
      </c>
      <c r="G185" s="3">
        <v>93.69</v>
      </c>
      <c r="H185">
        <v>7</v>
      </c>
      <c r="I185">
        <v>655.83</v>
      </c>
      <c r="J185">
        <v>32.791499999999999</v>
      </c>
      <c r="K185" s="3">
        <v>688.62</v>
      </c>
      <c r="L185" s="9">
        <v>43741</v>
      </c>
      <c r="M185" s="10" t="s">
        <v>330</v>
      </c>
      <c r="N185" s="2">
        <v>0.78055555555555556</v>
      </c>
      <c r="O185" t="s">
        <v>24</v>
      </c>
      <c r="P185" s="3">
        <v>4.7619047620000003</v>
      </c>
      <c r="Q185">
        <v>32.791499999999999</v>
      </c>
      <c r="R185">
        <v>4.5</v>
      </c>
    </row>
    <row r="186" spans="1:18" x14ac:dyDescent="0.2">
      <c r="A186" t="s">
        <v>262</v>
      </c>
      <c r="B186" t="s">
        <v>33</v>
      </c>
      <c r="C186" t="s">
        <v>34</v>
      </c>
      <c r="D186" t="s">
        <v>22</v>
      </c>
      <c r="E186" t="s">
        <v>30</v>
      </c>
      <c r="F186" t="s">
        <v>31</v>
      </c>
      <c r="G186" s="3">
        <v>81.95</v>
      </c>
      <c r="H186">
        <v>10</v>
      </c>
      <c r="I186">
        <v>819.5</v>
      </c>
      <c r="J186">
        <v>40.975000000000001</v>
      </c>
      <c r="K186" s="3">
        <v>860.48</v>
      </c>
      <c r="L186" s="9">
        <v>43741</v>
      </c>
      <c r="M186" s="10" t="s">
        <v>330</v>
      </c>
      <c r="N186" s="2">
        <v>0.52708333333333335</v>
      </c>
      <c r="O186" t="s">
        <v>24</v>
      </c>
      <c r="P186" s="3">
        <v>4.7619047620000003</v>
      </c>
      <c r="Q186">
        <v>40.975000000000001</v>
      </c>
      <c r="R186">
        <v>6</v>
      </c>
    </row>
    <row r="187" spans="1:18" x14ac:dyDescent="0.2">
      <c r="A187" t="s">
        <v>263</v>
      </c>
      <c r="B187" t="s">
        <v>15</v>
      </c>
      <c r="C187" t="s">
        <v>16</v>
      </c>
      <c r="D187" t="s">
        <v>22</v>
      </c>
      <c r="E187" t="s">
        <v>18</v>
      </c>
      <c r="F187" t="s">
        <v>31</v>
      </c>
      <c r="G187" s="3">
        <v>68.930000000000007</v>
      </c>
      <c r="H187">
        <v>7</v>
      </c>
      <c r="I187">
        <v>482.51</v>
      </c>
      <c r="J187">
        <v>24.125499999999999</v>
      </c>
      <c r="K187" s="3">
        <v>506.64</v>
      </c>
      <c r="L187" s="9">
        <v>43772</v>
      </c>
      <c r="M187" s="10" t="s">
        <v>330</v>
      </c>
      <c r="N187" s="2">
        <v>0.4604166666666667</v>
      </c>
      <c r="O187" t="s">
        <v>24</v>
      </c>
      <c r="P187" s="3">
        <v>4.7619047620000003</v>
      </c>
      <c r="Q187">
        <v>24.125499999999999</v>
      </c>
      <c r="R187">
        <v>4.5999999999999996</v>
      </c>
    </row>
    <row r="188" spans="1:18" x14ac:dyDescent="0.2">
      <c r="A188" t="s">
        <v>264</v>
      </c>
      <c r="B188" t="s">
        <v>15</v>
      </c>
      <c r="C188" t="s">
        <v>16</v>
      </c>
      <c r="D188" t="s">
        <v>17</v>
      </c>
      <c r="E188" t="s">
        <v>18</v>
      </c>
      <c r="F188" t="s">
        <v>44</v>
      </c>
      <c r="G188" s="3">
        <v>63.42</v>
      </c>
      <c r="H188">
        <v>8</v>
      </c>
      <c r="I188">
        <v>507.36</v>
      </c>
      <c r="J188">
        <v>25.367999999999999</v>
      </c>
      <c r="K188" s="3">
        <v>532.73</v>
      </c>
      <c r="L188" s="9">
        <v>43772</v>
      </c>
      <c r="M188" s="10" t="s">
        <v>330</v>
      </c>
      <c r="N188" s="2">
        <v>0.53819444444444442</v>
      </c>
      <c r="O188" t="s">
        <v>36</v>
      </c>
      <c r="P188" s="3">
        <v>4.7619047620000003</v>
      </c>
      <c r="Q188">
        <v>25.367999999999999</v>
      </c>
      <c r="R188">
        <v>7.4</v>
      </c>
    </row>
    <row r="189" spans="1:18" x14ac:dyDescent="0.2">
      <c r="A189" t="s">
        <v>265</v>
      </c>
      <c r="B189" t="s">
        <v>26</v>
      </c>
      <c r="C189" t="s">
        <v>27</v>
      </c>
      <c r="D189" t="s">
        <v>22</v>
      </c>
      <c r="E189" t="s">
        <v>30</v>
      </c>
      <c r="F189" t="s">
        <v>31</v>
      </c>
      <c r="G189" s="3">
        <v>64.36</v>
      </c>
      <c r="H189">
        <v>9</v>
      </c>
      <c r="I189">
        <v>579.24</v>
      </c>
      <c r="J189">
        <v>28.962</v>
      </c>
      <c r="K189" s="3">
        <v>608.20000000000005</v>
      </c>
      <c r="L189" s="9">
        <v>43802</v>
      </c>
      <c r="M189" s="10" t="s">
        <v>330</v>
      </c>
      <c r="N189" s="2">
        <v>0.50624999999999998</v>
      </c>
      <c r="O189" t="s">
        <v>24</v>
      </c>
      <c r="P189" s="3">
        <v>4.7619047620000003</v>
      </c>
      <c r="Q189">
        <v>28.962</v>
      </c>
      <c r="R189">
        <v>8.6</v>
      </c>
    </row>
    <row r="190" spans="1:18" x14ac:dyDescent="0.2">
      <c r="A190" t="s">
        <v>266</v>
      </c>
      <c r="B190" t="s">
        <v>15</v>
      </c>
      <c r="C190" t="s">
        <v>16</v>
      </c>
      <c r="D190" t="s">
        <v>22</v>
      </c>
      <c r="E190" t="s">
        <v>18</v>
      </c>
      <c r="F190" t="s">
        <v>41</v>
      </c>
      <c r="G190" s="3">
        <v>98.4</v>
      </c>
      <c r="H190">
        <v>7</v>
      </c>
      <c r="I190">
        <v>688.8</v>
      </c>
      <c r="J190">
        <v>34.44</v>
      </c>
      <c r="K190" s="3">
        <v>723.24</v>
      </c>
      <c r="L190" s="9">
        <v>43802</v>
      </c>
      <c r="M190" s="10" t="s">
        <v>330</v>
      </c>
      <c r="N190" s="2">
        <v>0.52986111111111112</v>
      </c>
      <c r="O190" t="s">
        <v>24</v>
      </c>
      <c r="P190" s="3">
        <v>4.7619047620000003</v>
      </c>
      <c r="Q190">
        <v>34.44</v>
      </c>
      <c r="R190">
        <v>8.6999999999999993</v>
      </c>
    </row>
    <row r="191" spans="1:18" x14ac:dyDescent="0.2">
      <c r="A191" t="s">
        <v>267</v>
      </c>
      <c r="B191" t="s">
        <v>33</v>
      </c>
      <c r="C191" t="s">
        <v>34</v>
      </c>
      <c r="D191" t="s">
        <v>22</v>
      </c>
      <c r="E191" t="s">
        <v>30</v>
      </c>
      <c r="F191" t="s">
        <v>44</v>
      </c>
      <c r="G191" s="3">
        <v>63.91</v>
      </c>
      <c r="H191">
        <v>8</v>
      </c>
      <c r="I191">
        <v>511.28</v>
      </c>
      <c r="J191">
        <v>25.564</v>
      </c>
      <c r="K191" s="3">
        <v>536.84</v>
      </c>
      <c r="L191" s="9" t="s">
        <v>268</v>
      </c>
      <c r="M191" s="10" t="s">
        <v>330</v>
      </c>
      <c r="N191" s="2">
        <v>0.82777777777777783</v>
      </c>
      <c r="O191" t="s">
        <v>24</v>
      </c>
      <c r="P191" s="3">
        <v>4.7619047620000003</v>
      </c>
      <c r="Q191">
        <v>25.564</v>
      </c>
      <c r="R191">
        <v>4.5999999999999996</v>
      </c>
    </row>
    <row r="192" spans="1:18" x14ac:dyDescent="0.2">
      <c r="A192" t="s">
        <v>269</v>
      </c>
      <c r="B192" t="s">
        <v>15</v>
      </c>
      <c r="C192" t="s">
        <v>16</v>
      </c>
      <c r="D192" t="s">
        <v>17</v>
      </c>
      <c r="E192" t="s">
        <v>30</v>
      </c>
      <c r="F192" t="s">
        <v>23</v>
      </c>
      <c r="G192" s="3">
        <v>99.55</v>
      </c>
      <c r="H192">
        <v>7</v>
      </c>
      <c r="I192">
        <v>696.85</v>
      </c>
      <c r="J192">
        <v>34.842500000000001</v>
      </c>
      <c r="K192" s="3">
        <v>731.69</v>
      </c>
      <c r="L192" s="9" t="s">
        <v>270</v>
      </c>
      <c r="M192" s="10" t="s">
        <v>330</v>
      </c>
      <c r="N192" s="2">
        <v>0.50486111111111109</v>
      </c>
      <c r="O192" t="s">
        <v>20</v>
      </c>
      <c r="P192" s="3">
        <v>4.7619047620000003</v>
      </c>
      <c r="Q192">
        <v>34.842500000000001</v>
      </c>
      <c r="R192">
        <v>7.6</v>
      </c>
    </row>
    <row r="193" spans="1:18" x14ac:dyDescent="0.2">
      <c r="A193" t="s">
        <v>271</v>
      </c>
      <c r="B193" t="s">
        <v>33</v>
      </c>
      <c r="C193" t="s">
        <v>34</v>
      </c>
      <c r="D193" t="s">
        <v>17</v>
      </c>
      <c r="E193" t="s">
        <v>30</v>
      </c>
      <c r="F193" t="s">
        <v>19</v>
      </c>
      <c r="G193" s="3">
        <v>59.61</v>
      </c>
      <c r="H193">
        <v>10</v>
      </c>
      <c r="I193">
        <v>596.1</v>
      </c>
      <c r="J193">
        <v>29.805</v>
      </c>
      <c r="K193" s="3">
        <v>625.91</v>
      </c>
      <c r="L193" s="9" t="s">
        <v>270</v>
      </c>
      <c r="M193" s="10" t="s">
        <v>330</v>
      </c>
      <c r="N193" s="2">
        <v>0.46319444444444446</v>
      </c>
      <c r="O193" t="s">
        <v>20</v>
      </c>
      <c r="P193" s="3">
        <v>4.7619047620000003</v>
      </c>
      <c r="Q193">
        <v>29.805</v>
      </c>
      <c r="R193">
        <v>5.3</v>
      </c>
    </row>
    <row r="194" spans="1:18" x14ac:dyDescent="0.2">
      <c r="A194" t="s">
        <v>272</v>
      </c>
      <c r="B194" t="s">
        <v>33</v>
      </c>
      <c r="C194" t="s">
        <v>34</v>
      </c>
      <c r="D194" t="s">
        <v>17</v>
      </c>
      <c r="E194" t="s">
        <v>30</v>
      </c>
      <c r="F194" t="s">
        <v>28</v>
      </c>
      <c r="G194" s="3">
        <v>77.56</v>
      </c>
      <c r="H194">
        <v>10</v>
      </c>
      <c r="I194">
        <v>775.6</v>
      </c>
      <c r="J194">
        <v>38.78</v>
      </c>
      <c r="K194" s="3">
        <v>814.38</v>
      </c>
      <c r="L194" s="9" t="s">
        <v>270</v>
      </c>
      <c r="M194" s="10" t="s">
        <v>330</v>
      </c>
      <c r="N194" s="2">
        <v>0.85763888888888884</v>
      </c>
      <c r="O194" t="s">
        <v>36</v>
      </c>
      <c r="P194" s="3">
        <v>4.7619047620000003</v>
      </c>
      <c r="Q194">
        <v>38.78</v>
      </c>
      <c r="R194">
        <v>6.9</v>
      </c>
    </row>
    <row r="195" spans="1:18" x14ac:dyDescent="0.2">
      <c r="A195" t="s">
        <v>273</v>
      </c>
      <c r="B195" t="s">
        <v>26</v>
      </c>
      <c r="C195" t="s">
        <v>27</v>
      </c>
      <c r="D195" t="s">
        <v>22</v>
      </c>
      <c r="E195" t="s">
        <v>30</v>
      </c>
      <c r="F195" t="s">
        <v>31</v>
      </c>
      <c r="G195" s="3">
        <v>82.58</v>
      </c>
      <c r="H195">
        <v>10</v>
      </c>
      <c r="I195">
        <v>825.8</v>
      </c>
      <c r="J195">
        <v>41.29</v>
      </c>
      <c r="K195" s="3">
        <v>867.09</v>
      </c>
      <c r="L195" s="9" t="s">
        <v>270</v>
      </c>
      <c r="M195" s="10" t="s">
        <v>330</v>
      </c>
      <c r="N195" s="2">
        <v>0.6118055555555556</v>
      </c>
      <c r="O195" t="s">
        <v>20</v>
      </c>
      <c r="P195" s="3">
        <v>4.7619047620000003</v>
      </c>
      <c r="Q195">
        <v>41.29</v>
      </c>
      <c r="R195">
        <v>5</v>
      </c>
    </row>
    <row r="196" spans="1:18" x14ac:dyDescent="0.2">
      <c r="A196" t="s">
        <v>274</v>
      </c>
      <c r="B196" t="s">
        <v>15</v>
      </c>
      <c r="C196" t="s">
        <v>16</v>
      </c>
      <c r="D196" t="s">
        <v>22</v>
      </c>
      <c r="E196" t="s">
        <v>18</v>
      </c>
      <c r="F196" t="s">
        <v>41</v>
      </c>
      <c r="G196" s="3">
        <v>97.48</v>
      </c>
      <c r="H196">
        <v>9</v>
      </c>
      <c r="I196">
        <v>877.32</v>
      </c>
      <c r="J196">
        <v>43.866</v>
      </c>
      <c r="K196" s="3">
        <v>921.19</v>
      </c>
      <c r="L196" s="9" t="s">
        <v>270</v>
      </c>
      <c r="M196" s="10" t="s">
        <v>330</v>
      </c>
      <c r="N196" s="2">
        <v>0.59652777777777777</v>
      </c>
      <c r="O196" t="s">
        <v>36</v>
      </c>
      <c r="P196" s="3">
        <v>4.7619047620000003</v>
      </c>
      <c r="Q196">
        <v>43.866</v>
      </c>
      <c r="R196">
        <v>7.4</v>
      </c>
    </row>
    <row r="197" spans="1:18" x14ac:dyDescent="0.2">
      <c r="A197" t="s">
        <v>275</v>
      </c>
      <c r="B197" t="s">
        <v>26</v>
      </c>
      <c r="C197" t="s">
        <v>27</v>
      </c>
      <c r="D197" t="s">
        <v>22</v>
      </c>
      <c r="E197" t="s">
        <v>30</v>
      </c>
      <c r="F197" t="s">
        <v>41</v>
      </c>
      <c r="G197" s="3">
        <v>90.53</v>
      </c>
      <c r="H197">
        <v>8</v>
      </c>
      <c r="I197">
        <v>724.24</v>
      </c>
      <c r="J197">
        <v>36.212000000000003</v>
      </c>
      <c r="K197" s="3">
        <v>760.45</v>
      </c>
      <c r="L197" s="9" t="s">
        <v>276</v>
      </c>
      <c r="M197" s="10" t="s">
        <v>330</v>
      </c>
      <c r="N197" s="2">
        <v>0.6166666666666667</v>
      </c>
      <c r="O197" t="s">
        <v>24</v>
      </c>
      <c r="P197" s="3">
        <v>4.7619047620000003</v>
      </c>
      <c r="Q197">
        <v>36.212000000000003</v>
      </c>
      <c r="R197">
        <v>6.5</v>
      </c>
    </row>
    <row r="198" spans="1:18" x14ac:dyDescent="0.2">
      <c r="A198" t="s">
        <v>277</v>
      </c>
      <c r="B198" t="s">
        <v>33</v>
      </c>
      <c r="C198" t="s">
        <v>34</v>
      </c>
      <c r="D198" t="s">
        <v>17</v>
      </c>
      <c r="E198" t="s">
        <v>30</v>
      </c>
      <c r="F198" t="s">
        <v>44</v>
      </c>
      <c r="G198" s="3">
        <v>65.260000000000005</v>
      </c>
      <c r="H198">
        <v>8</v>
      </c>
      <c r="I198">
        <v>522.08000000000004</v>
      </c>
      <c r="J198">
        <v>26.103999999999999</v>
      </c>
      <c r="K198" s="3">
        <v>548.17999999999995</v>
      </c>
      <c r="L198" s="9" t="s">
        <v>276</v>
      </c>
      <c r="M198" s="10" t="s">
        <v>330</v>
      </c>
      <c r="N198" s="2">
        <v>0.58611111111111114</v>
      </c>
      <c r="O198" t="s">
        <v>36</v>
      </c>
      <c r="P198" s="3">
        <v>4.7619047620000003</v>
      </c>
      <c r="Q198">
        <v>26.103999999999999</v>
      </c>
      <c r="R198">
        <v>6.3</v>
      </c>
    </row>
    <row r="199" spans="1:18" x14ac:dyDescent="0.2">
      <c r="A199" t="s">
        <v>278</v>
      </c>
      <c r="B199" t="s">
        <v>15</v>
      </c>
      <c r="C199" t="s">
        <v>16</v>
      </c>
      <c r="D199" t="s">
        <v>17</v>
      </c>
      <c r="E199" t="s">
        <v>30</v>
      </c>
      <c r="F199" t="s">
        <v>41</v>
      </c>
      <c r="G199" s="3">
        <v>72.5</v>
      </c>
      <c r="H199">
        <v>8</v>
      </c>
      <c r="I199">
        <v>580</v>
      </c>
      <c r="J199">
        <v>29</v>
      </c>
      <c r="K199" s="3">
        <v>609</v>
      </c>
      <c r="L199" s="9" t="s">
        <v>279</v>
      </c>
      <c r="M199" s="10" t="s">
        <v>330</v>
      </c>
      <c r="N199" s="2">
        <v>0.80902777777777779</v>
      </c>
      <c r="O199" t="s">
        <v>36</v>
      </c>
      <c r="P199" s="3">
        <v>4.7619047620000003</v>
      </c>
      <c r="Q199">
        <v>29</v>
      </c>
      <c r="R199">
        <v>9.1999999999999993</v>
      </c>
    </row>
    <row r="200" spans="1:18" x14ac:dyDescent="0.2">
      <c r="A200" t="s">
        <v>280</v>
      </c>
      <c r="B200" t="s">
        <v>33</v>
      </c>
      <c r="C200" t="s">
        <v>34</v>
      </c>
      <c r="D200" t="s">
        <v>17</v>
      </c>
      <c r="E200" t="s">
        <v>18</v>
      </c>
      <c r="F200" t="s">
        <v>28</v>
      </c>
      <c r="G200" s="3">
        <v>87.8</v>
      </c>
      <c r="H200">
        <v>9</v>
      </c>
      <c r="I200">
        <v>790.2</v>
      </c>
      <c r="J200">
        <v>39.51</v>
      </c>
      <c r="K200" s="3">
        <v>829.71</v>
      </c>
      <c r="L200" s="9" t="s">
        <v>279</v>
      </c>
      <c r="M200" s="10" t="s">
        <v>330</v>
      </c>
      <c r="N200" s="2">
        <v>0.79722222222222217</v>
      </c>
      <c r="O200" t="s">
        <v>20</v>
      </c>
      <c r="P200" s="3">
        <v>4.7619047620000003</v>
      </c>
      <c r="Q200">
        <v>39.51</v>
      </c>
      <c r="R200">
        <v>9.1999999999999993</v>
      </c>
    </row>
    <row r="201" spans="1:18" x14ac:dyDescent="0.2">
      <c r="A201" t="s">
        <v>281</v>
      </c>
      <c r="B201" t="s">
        <v>15</v>
      </c>
      <c r="C201" t="s">
        <v>16</v>
      </c>
      <c r="D201" t="s">
        <v>22</v>
      </c>
      <c r="E201" t="s">
        <v>30</v>
      </c>
      <c r="F201" t="s">
        <v>41</v>
      </c>
      <c r="G201" s="3">
        <v>76.92</v>
      </c>
      <c r="H201">
        <v>10</v>
      </c>
      <c r="I201">
        <v>769.2</v>
      </c>
      <c r="J201">
        <v>38.46</v>
      </c>
      <c r="K201" s="3">
        <v>807.66</v>
      </c>
      <c r="L201" s="9" t="s">
        <v>282</v>
      </c>
      <c r="M201" s="10" t="s">
        <v>330</v>
      </c>
      <c r="N201" s="2">
        <v>0.82847222222222217</v>
      </c>
      <c r="O201" t="s">
        <v>36</v>
      </c>
      <c r="P201" s="3">
        <v>4.7619047620000003</v>
      </c>
      <c r="Q201">
        <v>38.46</v>
      </c>
      <c r="R201">
        <v>5.6</v>
      </c>
    </row>
    <row r="202" spans="1:18" x14ac:dyDescent="0.2">
      <c r="A202" t="s">
        <v>283</v>
      </c>
      <c r="B202" t="s">
        <v>33</v>
      </c>
      <c r="C202" t="s">
        <v>34</v>
      </c>
      <c r="D202" t="s">
        <v>22</v>
      </c>
      <c r="E202" t="s">
        <v>18</v>
      </c>
      <c r="F202" t="s">
        <v>19</v>
      </c>
      <c r="G202" s="3">
        <v>82.63</v>
      </c>
      <c r="H202">
        <v>10</v>
      </c>
      <c r="I202">
        <v>826.3</v>
      </c>
      <c r="J202">
        <v>41.314999999999998</v>
      </c>
      <c r="K202" s="3">
        <v>867.62</v>
      </c>
      <c r="L202" s="9" t="s">
        <v>284</v>
      </c>
      <c r="M202" s="10" t="s">
        <v>330</v>
      </c>
      <c r="N202" s="2">
        <v>0.71388888888888891</v>
      </c>
      <c r="O202" t="s">
        <v>36</v>
      </c>
      <c r="P202" s="3">
        <v>4.7619047620000003</v>
      </c>
      <c r="Q202">
        <v>41.314999999999998</v>
      </c>
      <c r="R202">
        <v>7.9</v>
      </c>
    </row>
    <row r="203" spans="1:18" x14ac:dyDescent="0.2">
      <c r="A203" t="s">
        <v>285</v>
      </c>
      <c r="B203" t="s">
        <v>15</v>
      </c>
      <c r="C203" t="s">
        <v>16</v>
      </c>
      <c r="D203" t="s">
        <v>17</v>
      </c>
      <c r="E203" t="s">
        <v>18</v>
      </c>
      <c r="F203" t="s">
        <v>23</v>
      </c>
      <c r="G203" s="3">
        <v>75.06</v>
      </c>
      <c r="H203">
        <v>9</v>
      </c>
      <c r="I203">
        <v>675.54</v>
      </c>
      <c r="J203">
        <v>33.777000000000001</v>
      </c>
      <c r="K203" s="3">
        <v>709.32</v>
      </c>
      <c r="L203" s="9" t="s">
        <v>284</v>
      </c>
      <c r="M203" s="10" t="s">
        <v>330</v>
      </c>
      <c r="N203" s="2">
        <v>0.55902777777777779</v>
      </c>
      <c r="O203" t="s">
        <v>36</v>
      </c>
      <c r="P203" s="3">
        <v>4.7619047620000003</v>
      </c>
      <c r="Q203">
        <v>33.777000000000001</v>
      </c>
      <c r="R203">
        <v>6.2</v>
      </c>
    </row>
    <row r="204" spans="1:18" x14ac:dyDescent="0.2">
      <c r="A204" t="s">
        <v>286</v>
      </c>
      <c r="B204" t="s">
        <v>15</v>
      </c>
      <c r="C204" t="s">
        <v>16</v>
      </c>
      <c r="D204" t="s">
        <v>17</v>
      </c>
      <c r="E204" t="s">
        <v>30</v>
      </c>
      <c r="F204" t="s">
        <v>19</v>
      </c>
      <c r="G204" s="3">
        <v>76.400000000000006</v>
      </c>
      <c r="H204">
        <v>9</v>
      </c>
      <c r="I204">
        <v>687.6</v>
      </c>
      <c r="J204">
        <v>34.380000000000003</v>
      </c>
      <c r="K204" s="3">
        <v>721.98</v>
      </c>
      <c r="L204" s="9" t="s">
        <v>284</v>
      </c>
      <c r="M204" s="10" t="s">
        <v>330</v>
      </c>
      <c r="N204" s="2">
        <v>0.65902777777777777</v>
      </c>
      <c r="O204" t="s">
        <v>36</v>
      </c>
      <c r="P204" s="3">
        <v>4.7619047620000003</v>
      </c>
      <c r="Q204">
        <v>34.380000000000003</v>
      </c>
      <c r="R204">
        <v>7.5</v>
      </c>
    </row>
    <row r="205" spans="1:18" x14ac:dyDescent="0.2">
      <c r="A205" t="s">
        <v>287</v>
      </c>
      <c r="B205" t="s">
        <v>33</v>
      </c>
      <c r="C205" t="s">
        <v>34</v>
      </c>
      <c r="D205" t="s">
        <v>17</v>
      </c>
      <c r="E205" t="s">
        <v>30</v>
      </c>
      <c r="F205" t="s">
        <v>41</v>
      </c>
      <c r="G205" s="3">
        <v>99.24</v>
      </c>
      <c r="H205">
        <v>9</v>
      </c>
      <c r="I205">
        <v>893.16</v>
      </c>
      <c r="J205">
        <v>44.658000000000001</v>
      </c>
      <c r="K205" s="3">
        <v>937.82</v>
      </c>
      <c r="L205" s="9" t="s">
        <v>284</v>
      </c>
      <c r="M205" s="10" t="s">
        <v>330</v>
      </c>
      <c r="N205" s="2">
        <v>0.79791666666666661</v>
      </c>
      <c r="O205" t="s">
        <v>36</v>
      </c>
      <c r="P205" s="3">
        <v>4.7619047620000003</v>
      </c>
      <c r="Q205">
        <v>44.658000000000001</v>
      </c>
      <c r="R205">
        <v>9</v>
      </c>
    </row>
    <row r="206" spans="1:18" x14ac:dyDescent="0.2">
      <c r="A206" t="s">
        <v>288</v>
      </c>
      <c r="B206" t="s">
        <v>33</v>
      </c>
      <c r="C206" t="s">
        <v>34</v>
      </c>
      <c r="D206" t="s">
        <v>22</v>
      </c>
      <c r="E206" t="s">
        <v>18</v>
      </c>
      <c r="F206" t="s">
        <v>23</v>
      </c>
      <c r="G206" s="3">
        <v>88.55</v>
      </c>
      <c r="H206">
        <v>8</v>
      </c>
      <c r="I206">
        <v>708.4</v>
      </c>
      <c r="J206">
        <v>35.42</v>
      </c>
      <c r="K206" s="3">
        <v>743.82</v>
      </c>
      <c r="L206" s="9" t="s">
        <v>284</v>
      </c>
      <c r="M206" s="10" t="s">
        <v>330</v>
      </c>
      <c r="N206" s="2">
        <v>0.64513888888888882</v>
      </c>
      <c r="O206" t="s">
        <v>36</v>
      </c>
      <c r="P206" s="3">
        <v>4.7619047620000003</v>
      </c>
      <c r="Q206">
        <v>35.42</v>
      </c>
      <c r="R206">
        <v>4.7</v>
      </c>
    </row>
    <row r="207" spans="1:18" x14ac:dyDescent="0.2">
      <c r="A207" t="s">
        <v>289</v>
      </c>
      <c r="B207" t="s">
        <v>33</v>
      </c>
      <c r="C207" t="s">
        <v>34</v>
      </c>
      <c r="D207" t="s">
        <v>22</v>
      </c>
      <c r="E207" t="s">
        <v>30</v>
      </c>
      <c r="F207" t="s">
        <v>19</v>
      </c>
      <c r="G207" s="3">
        <v>70.989999999999995</v>
      </c>
      <c r="H207">
        <v>10</v>
      </c>
      <c r="I207">
        <v>709.9</v>
      </c>
      <c r="J207">
        <v>35.494999999999997</v>
      </c>
      <c r="K207" s="3">
        <v>745.4</v>
      </c>
      <c r="L207" s="9" t="s">
        <v>290</v>
      </c>
      <c r="M207" s="10" t="s">
        <v>330</v>
      </c>
      <c r="N207" s="2">
        <v>0.68611111111111101</v>
      </c>
      <c r="O207" t="s">
        <v>20</v>
      </c>
      <c r="P207" s="3">
        <v>4.7619047620000003</v>
      </c>
      <c r="Q207">
        <v>35.494999999999997</v>
      </c>
      <c r="R207">
        <v>5.7</v>
      </c>
    </row>
    <row r="208" spans="1:18" x14ac:dyDescent="0.2">
      <c r="A208" t="s">
        <v>291</v>
      </c>
      <c r="B208" t="s">
        <v>26</v>
      </c>
      <c r="C208" t="s">
        <v>27</v>
      </c>
      <c r="D208" t="s">
        <v>17</v>
      </c>
      <c r="E208" t="s">
        <v>30</v>
      </c>
      <c r="F208" t="s">
        <v>41</v>
      </c>
      <c r="G208" s="3">
        <v>75.92</v>
      </c>
      <c r="H208">
        <v>8</v>
      </c>
      <c r="I208">
        <v>607.36</v>
      </c>
      <c r="J208">
        <v>30.367999999999999</v>
      </c>
      <c r="K208" s="3">
        <v>637.73</v>
      </c>
      <c r="L208" s="9" t="s">
        <v>290</v>
      </c>
      <c r="M208" s="10" t="s">
        <v>330</v>
      </c>
      <c r="N208" s="2">
        <v>0.59305555555555556</v>
      </c>
      <c r="O208" t="s">
        <v>20</v>
      </c>
      <c r="P208" s="3">
        <v>4.7619047620000003</v>
      </c>
      <c r="Q208">
        <v>30.367999999999999</v>
      </c>
      <c r="R208">
        <v>5.5</v>
      </c>
    </row>
    <row r="209" spans="1:18" x14ac:dyDescent="0.2">
      <c r="A209" t="s">
        <v>292</v>
      </c>
      <c r="B209" t="s">
        <v>33</v>
      </c>
      <c r="C209" t="s">
        <v>34</v>
      </c>
      <c r="D209" t="s">
        <v>22</v>
      </c>
      <c r="E209" t="s">
        <v>18</v>
      </c>
      <c r="F209" t="s">
        <v>44</v>
      </c>
      <c r="G209" s="3">
        <v>83.17</v>
      </c>
      <c r="H209">
        <v>6</v>
      </c>
      <c r="I209">
        <v>499.02</v>
      </c>
      <c r="J209">
        <v>24.951000000000001</v>
      </c>
      <c r="K209" s="3">
        <v>523.97</v>
      </c>
      <c r="L209" s="9" t="s">
        <v>290</v>
      </c>
      <c r="M209" s="10" t="s">
        <v>330</v>
      </c>
      <c r="N209" s="2">
        <v>0.47430555555555554</v>
      </c>
      <c r="O209" t="s">
        <v>20</v>
      </c>
      <c r="P209" s="3">
        <v>4.7619047620000003</v>
      </c>
      <c r="Q209">
        <v>24.951000000000001</v>
      </c>
      <c r="R209">
        <v>7.3</v>
      </c>
    </row>
    <row r="210" spans="1:18" x14ac:dyDescent="0.2">
      <c r="A210" t="s">
        <v>293</v>
      </c>
      <c r="B210" t="s">
        <v>15</v>
      </c>
      <c r="C210" t="s">
        <v>16</v>
      </c>
      <c r="D210" t="s">
        <v>17</v>
      </c>
      <c r="E210" t="s">
        <v>30</v>
      </c>
      <c r="F210" t="s">
        <v>44</v>
      </c>
      <c r="G210" s="3">
        <v>93.96</v>
      </c>
      <c r="H210">
        <v>9</v>
      </c>
      <c r="I210">
        <v>845.64</v>
      </c>
      <c r="J210">
        <v>42.281999999999996</v>
      </c>
      <c r="K210" s="3">
        <v>887.92</v>
      </c>
      <c r="L210" s="9" t="s">
        <v>290</v>
      </c>
      <c r="M210" s="10" t="s">
        <v>330</v>
      </c>
      <c r="N210" s="2">
        <v>0.48055555555555557</v>
      </c>
      <c r="O210" t="s">
        <v>20</v>
      </c>
      <c r="P210" s="3">
        <v>4.7619047620000003</v>
      </c>
      <c r="Q210">
        <v>42.281999999999996</v>
      </c>
      <c r="R210">
        <v>9.8000000000000007</v>
      </c>
    </row>
    <row r="211" spans="1:18" x14ac:dyDescent="0.2">
      <c r="A211" t="s">
        <v>294</v>
      </c>
      <c r="B211" t="s">
        <v>15</v>
      </c>
      <c r="C211" t="s">
        <v>16</v>
      </c>
      <c r="D211" t="s">
        <v>17</v>
      </c>
      <c r="E211" t="s">
        <v>18</v>
      </c>
      <c r="F211" t="s">
        <v>23</v>
      </c>
      <c r="G211" s="3">
        <v>90.02</v>
      </c>
      <c r="H211">
        <v>8</v>
      </c>
      <c r="I211">
        <v>720.16</v>
      </c>
      <c r="J211">
        <v>36.008000000000003</v>
      </c>
      <c r="K211" s="3">
        <v>756.17</v>
      </c>
      <c r="L211" s="9" t="s">
        <v>295</v>
      </c>
      <c r="M211" s="10" t="s">
        <v>330</v>
      </c>
      <c r="N211" s="2">
        <v>0.67222222222222217</v>
      </c>
      <c r="O211" t="s">
        <v>24</v>
      </c>
      <c r="P211" s="3">
        <v>4.7619047620000003</v>
      </c>
      <c r="Q211">
        <v>36.008000000000003</v>
      </c>
      <c r="R211">
        <v>4.5</v>
      </c>
    </row>
    <row r="212" spans="1:18" x14ac:dyDescent="0.2">
      <c r="A212" t="s">
        <v>296</v>
      </c>
      <c r="B212" t="s">
        <v>26</v>
      </c>
      <c r="C212" t="s">
        <v>27</v>
      </c>
      <c r="D212" t="s">
        <v>22</v>
      </c>
      <c r="E212" t="s">
        <v>18</v>
      </c>
      <c r="F212" t="s">
        <v>41</v>
      </c>
      <c r="G212" s="3">
        <v>88.43</v>
      </c>
      <c r="H212">
        <v>8</v>
      </c>
      <c r="I212">
        <v>707.44</v>
      </c>
      <c r="J212">
        <v>35.372</v>
      </c>
      <c r="K212" s="3">
        <v>742.81</v>
      </c>
      <c r="L212" s="9" t="s">
        <v>297</v>
      </c>
      <c r="M212" s="10" t="s">
        <v>330</v>
      </c>
      <c r="N212" s="2">
        <v>0.81597222222222221</v>
      </c>
      <c r="O212" t="s">
        <v>24</v>
      </c>
      <c r="P212" s="3">
        <v>4.7619047620000003</v>
      </c>
      <c r="Q212">
        <v>35.372</v>
      </c>
      <c r="R212">
        <v>4.3</v>
      </c>
    </row>
    <row r="213" spans="1:18" x14ac:dyDescent="0.2">
      <c r="A213" t="s">
        <v>298</v>
      </c>
      <c r="B213" t="s">
        <v>33</v>
      </c>
      <c r="C213" t="s">
        <v>34</v>
      </c>
      <c r="D213" t="s">
        <v>22</v>
      </c>
      <c r="E213" t="s">
        <v>18</v>
      </c>
      <c r="F213" t="s">
        <v>44</v>
      </c>
      <c r="G213" s="3">
        <v>81.2</v>
      </c>
      <c r="H213">
        <v>7</v>
      </c>
      <c r="I213">
        <v>568.4</v>
      </c>
      <c r="J213">
        <v>28.42</v>
      </c>
      <c r="K213" s="3">
        <v>596.82000000000005</v>
      </c>
      <c r="L213" s="9" t="s">
        <v>299</v>
      </c>
      <c r="M213" s="10" t="s">
        <v>330</v>
      </c>
      <c r="N213" s="2">
        <v>0.66597222222222219</v>
      </c>
      <c r="O213" t="s">
        <v>24</v>
      </c>
      <c r="P213" s="3">
        <v>4.7619047620000003</v>
      </c>
      <c r="Q213">
        <v>28.42</v>
      </c>
      <c r="R213">
        <v>8.1</v>
      </c>
    </row>
    <row r="214" spans="1:18" x14ac:dyDescent="0.2">
      <c r="A214" t="s">
        <v>300</v>
      </c>
      <c r="B214" t="s">
        <v>15</v>
      </c>
      <c r="C214" t="s">
        <v>16</v>
      </c>
      <c r="D214" t="s">
        <v>22</v>
      </c>
      <c r="E214" t="s">
        <v>18</v>
      </c>
      <c r="F214" t="s">
        <v>23</v>
      </c>
      <c r="G214" s="3">
        <v>73.47</v>
      </c>
      <c r="H214">
        <v>10</v>
      </c>
      <c r="I214">
        <v>734.7</v>
      </c>
      <c r="J214">
        <v>36.734999999999999</v>
      </c>
      <c r="K214" s="3">
        <v>771.44</v>
      </c>
      <c r="L214" s="9" t="s">
        <v>299</v>
      </c>
      <c r="M214" s="10" t="s">
        <v>330</v>
      </c>
      <c r="N214" s="2">
        <v>0.55138888888888882</v>
      </c>
      <c r="O214" t="s">
        <v>36</v>
      </c>
      <c r="P214" s="3">
        <v>4.7619047620000003</v>
      </c>
      <c r="Q214">
        <v>36.734999999999999</v>
      </c>
      <c r="R214">
        <v>9.5</v>
      </c>
    </row>
    <row r="215" spans="1:18" x14ac:dyDescent="0.2">
      <c r="A215" t="s">
        <v>301</v>
      </c>
      <c r="B215" t="s">
        <v>33</v>
      </c>
      <c r="C215" t="s">
        <v>34</v>
      </c>
      <c r="D215" t="s">
        <v>17</v>
      </c>
      <c r="E215" t="s">
        <v>30</v>
      </c>
      <c r="F215" t="s">
        <v>23</v>
      </c>
      <c r="G215" s="3">
        <v>64.95</v>
      </c>
      <c r="H215">
        <v>10</v>
      </c>
      <c r="I215">
        <v>649.5</v>
      </c>
      <c r="J215">
        <v>32.475000000000001</v>
      </c>
      <c r="K215" s="3">
        <v>681.98</v>
      </c>
      <c r="L215" s="9" t="s">
        <v>302</v>
      </c>
      <c r="M215" s="10" t="s">
        <v>330</v>
      </c>
      <c r="N215" s="2">
        <v>0.76874999999999993</v>
      </c>
      <c r="O215" t="s">
        <v>20</v>
      </c>
      <c r="P215" s="3">
        <v>4.7619047620000003</v>
      </c>
      <c r="Q215">
        <v>32.475000000000001</v>
      </c>
      <c r="R215">
        <v>5.2</v>
      </c>
    </row>
    <row r="216" spans="1:18" x14ac:dyDescent="0.2">
      <c r="A216" t="s">
        <v>303</v>
      </c>
      <c r="B216" t="s">
        <v>26</v>
      </c>
      <c r="C216" t="s">
        <v>27</v>
      </c>
      <c r="D216" t="s">
        <v>17</v>
      </c>
      <c r="E216" t="s">
        <v>30</v>
      </c>
      <c r="F216" t="s">
        <v>44</v>
      </c>
      <c r="G216" s="3">
        <v>99.92</v>
      </c>
      <c r="H216">
        <v>6</v>
      </c>
      <c r="I216">
        <v>599.52</v>
      </c>
      <c r="J216">
        <v>29.975999999999999</v>
      </c>
      <c r="K216" s="3">
        <v>629.5</v>
      </c>
      <c r="L216" s="9" t="s">
        <v>302</v>
      </c>
      <c r="M216" s="10" t="s">
        <v>330</v>
      </c>
      <c r="N216" s="2">
        <v>0.56458333333333333</v>
      </c>
      <c r="O216" t="s">
        <v>36</v>
      </c>
      <c r="P216" s="3">
        <v>4.7619047620000003</v>
      </c>
      <c r="Q216">
        <v>29.975999999999999</v>
      </c>
      <c r="R216">
        <v>7.1</v>
      </c>
    </row>
    <row r="217" spans="1:18" x14ac:dyDescent="0.2">
      <c r="A217" t="s">
        <v>304</v>
      </c>
      <c r="B217" t="s">
        <v>33</v>
      </c>
      <c r="C217" t="s">
        <v>34</v>
      </c>
      <c r="D217" t="s">
        <v>17</v>
      </c>
      <c r="E217" t="s">
        <v>30</v>
      </c>
      <c r="F217" t="s">
        <v>23</v>
      </c>
      <c r="G217" s="3">
        <v>85.39</v>
      </c>
      <c r="H217">
        <v>7</v>
      </c>
      <c r="I217">
        <v>597.73</v>
      </c>
      <c r="J217">
        <v>29.886500000000002</v>
      </c>
      <c r="K217" s="3">
        <v>627.62</v>
      </c>
      <c r="L217" s="9" t="s">
        <v>305</v>
      </c>
      <c r="M217" s="10" t="s">
        <v>330</v>
      </c>
      <c r="N217" s="2">
        <v>0.77083333333333337</v>
      </c>
      <c r="O217" t="s">
        <v>36</v>
      </c>
      <c r="P217" s="3">
        <v>4.7619047620000003</v>
      </c>
      <c r="Q217">
        <v>29.886500000000002</v>
      </c>
      <c r="R217">
        <v>4.0999999999999996</v>
      </c>
    </row>
    <row r="218" spans="1:18" x14ac:dyDescent="0.2">
      <c r="A218" t="s">
        <v>306</v>
      </c>
      <c r="B218" t="s">
        <v>15</v>
      </c>
      <c r="C218" t="s">
        <v>16</v>
      </c>
      <c r="D218" t="s">
        <v>22</v>
      </c>
      <c r="E218" t="s">
        <v>30</v>
      </c>
      <c r="F218" t="s">
        <v>23</v>
      </c>
      <c r="G218" s="3">
        <v>72.2</v>
      </c>
      <c r="H218">
        <v>7</v>
      </c>
      <c r="I218">
        <v>505.4</v>
      </c>
      <c r="J218">
        <v>25.27</v>
      </c>
      <c r="K218" s="3">
        <v>530.66999999999996</v>
      </c>
      <c r="L218" s="9" t="s">
        <v>307</v>
      </c>
      <c r="M218" s="10" t="s">
        <v>330</v>
      </c>
      <c r="N218" s="2">
        <v>0.84305555555555556</v>
      </c>
      <c r="O218" t="s">
        <v>36</v>
      </c>
      <c r="P218" s="3">
        <v>4.7619047620000003</v>
      </c>
      <c r="Q218">
        <v>25.27</v>
      </c>
      <c r="R218">
        <v>4.3</v>
      </c>
    </row>
    <row r="219" spans="1:18" x14ac:dyDescent="0.2">
      <c r="A219" t="s">
        <v>308</v>
      </c>
      <c r="B219" t="s">
        <v>26</v>
      </c>
      <c r="C219" t="s">
        <v>27</v>
      </c>
      <c r="D219" t="s">
        <v>17</v>
      </c>
      <c r="E219" t="s">
        <v>30</v>
      </c>
      <c r="F219" t="s">
        <v>41</v>
      </c>
      <c r="G219" s="3">
        <v>93.39</v>
      </c>
      <c r="H219">
        <v>6</v>
      </c>
      <c r="I219">
        <v>560.34</v>
      </c>
      <c r="J219">
        <v>28.016999999999999</v>
      </c>
      <c r="K219" s="3">
        <v>588.36</v>
      </c>
      <c r="L219" s="9" t="s">
        <v>309</v>
      </c>
      <c r="M219" s="10" t="s">
        <v>330</v>
      </c>
      <c r="N219" s="2">
        <v>0.8041666666666667</v>
      </c>
      <c r="O219" t="s">
        <v>36</v>
      </c>
      <c r="P219" s="3">
        <v>4.7619047620000003</v>
      </c>
      <c r="Q219">
        <v>28.016999999999999</v>
      </c>
      <c r="R219">
        <v>10</v>
      </c>
    </row>
    <row r="220" spans="1:18" x14ac:dyDescent="0.2">
      <c r="A220" t="s">
        <v>310</v>
      </c>
      <c r="B220" t="s">
        <v>33</v>
      </c>
      <c r="C220" t="s">
        <v>34</v>
      </c>
      <c r="D220" t="s">
        <v>22</v>
      </c>
      <c r="E220" t="s">
        <v>30</v>
      </c>
      <c r="F220" t="s">
        <v>19</v>
      </c>
      <c r="G220" s="3">
        <v>99.82</v>
      </c>
      <c r="H220">
        <v>9</v>
      </c>
      <c r="I220">
        <v>898.38</v>
      </c>
      <c r="J220">
        <v>44.918999999999997</v>
      </c>
      <c r="K220" s="3">
        <v>943.3</v>
      </c>
      <c r="L220" s="9" t="s">
        <v>309</v>
      </c>
      <c r="M220" s="10" t="s">
        <v>330</v>
      </c>
      <c r="N220" s="2">
        <v>0.4465277777777778</v>
      </c>
      <c r="O220" t="s">
        <v>20</v>
      </c>
      <c r="P220" s="3">
        <v>4.7619047620000003</v>
      </c>
      <c r="Q220">
        <v>44.918999999999997</v>
      </c>
      <c r="R220">
        <v>6.6</v>
      </c>
    </row>
    <row r="221" spans="1:18" x14ac:dyDescent="0.2">
      <c r="A221" t="s">
        <v>311</v>
      </c>
      <c r="B221" t="s">
        <v>15</v>
      </c>
      <c r="C221" t="s">
        <v>16</v>
      </c>
      <c r="D221" t="s">
        <v>22</v>
      </c>
      <c r="E221" t="s">
        <v>18</v>
      </c>
      <c r="F221" t="s">
        <v>19</v>
      </c>
      <c r="G221" s="3">
        <v>71.459999999999994</v>
      </c>
      <c r="H221">
        <v>7</v>
      </c>
      <c r="I221">
        <v>500.22</v>
      </c>
      <c r="J221">
        <v>25.010999999999999</v>
      </c>
      <c r="K221" s="3">
        <v>525.23</v>
      </c>
      <c r="L221" s="9" t="s">
        <v>312</v>
      </c>
      <c r="M221" s="10" t="s">
        <v>330</v>
      </c>
      <c r="N221" s="2">
        <v>0.67083333333333339</v>
      </c>
      <c r="O221" t="s">
        <v>36</v>
      </c>
      <c r="P221" s="3">
        <v>4.7619047620000003</v>
      </c>
      <c r="Q221">
        <v>25.010999999999999</v>
      </c>
      <c r="R221">
        <v>4.5</v>
      </c>
    </row>
    <row r="222" spans="1:18" x14ac:dyDescent="0.2">
      <c r="A222" t="s">
        <v>313</v>
      </c>
      <c r="B222" t="s">
        <v>15</v>
      </c>
      <c r="C222" t="s">
        <v>16</v>
      </c>
      <c r="D222" t="s">
        <v>17</v>
      </c>
      <c r="E222" t="s">
        <v>18</v>
      </c>
      <c r="F222" t="s">
        <v>31</v>
      </c>
      <c r="G222" s="3">
        <v>71.38</v>
      </c>
      <c r="H222">
        <v>10</v>
      </c>
      <c r="I222">
        <v>713.8</v>
      </c>
      <c r="J222">
        <v>35.69</v>
      </c>
      <c r="K222" s="3">
        <v>749.49</v>
      </c>
      <c r="L222" s="9" t="s">
        <v>314</v>
      </c>
      <c r="M222" s="10" t="s">
        <v>330</v>
      </c>
      <c r="N222" s="2">
        <v>0.80625000000000002</v>
      </c>
      <c r="O222" t="s">
        <v>20</v>
      </c>
      <c r="P222" s="3">
        <v>4.7619047620000003</v>
      </c>
      <c r="Q222">
        <v>35.69</v>
      </c>
      <c r="R222">
        <v>5.7</v>
      </c>
    </row>
    <row r="223" spans="1:18" x14ac:dyDescent="0.2">
      <c r="A223" t="s">
        <v>315</v>
      </c>
      <c r="B223" t="s">
        <v>26</v>
      </c>
      <c r="C223" t="s">
        <v>27</v>
      </c>
      <c r="D223" t="s">
        <v>17</v>
      </c>
      <c r="E223" t="s">
        <v>30</v>
      </c>
      <c r="F223" t="s">
        <v>31</v>
      </c>
      <c r="G223" s="3">
        <v>87.87</v>
      </c>
      <c r="H223">
        <v>10</v>
      </c>
      <c r="I223">
        <v>878.7</v>
      </c>
      <c r="J223">
        <v>43.935000000000002</v>
      </c>
      <c r="K223" s="3">
        <v>922.64</v>
      </c>
      <c r="L223" s="9" t="s">
        <v>314</v>
      </c>
      <c r="M223" s="10" t="s">
        <v>330</v>
      </c>
      <c r="N223" s="2">
        <v>0.43402777777777773</v>
      </c>
      <c r="O223" t="s">
        <v>36</v>
      </c>
      <c r="P223" s="3">
        <v>4.7619047620000003</v>
      </c>
      <c r="Q223">
        <v>43.935000000000002</v>
      </c>
      <c r="R223">
        <v>5.0999999999999996</v>
      </c>
    </row>
    <row r="224" spans="1:18" x14ac:dyDescent="0.2">
      <c r="A224" t="s">
        <v>316</v>
      </c>
      <c r="B224" t="s">
        <v>26</v>
      </c>
      <c r="C224" t="s">
        <v>27</v>
      </c>
      <c r="D224" t="s">
        <v>17</v>
      </c>
      <c r="E224" t="s">
        <v>30</v>
      </c>
      <c r="F224" t="s">
        <v>31</v>
      </c>
      <c r="G224" s="3">
        <v>71.77</v>
      </c>
      <c r="H224">
        <v>7</v>
      </c>
      <c r="I224">
        <v>502.39</v>
      </c>
      <c r="J224">
        <v>25.119499999999999</v>
      </c>
      <c r="K224" s="3">
        <v>527.51</v>
      </c>
      <c r="L224" s="9" t="s">
        <v>314</v>
      </c>
      <c r="M224" s="10" t="s">
        <v>330</v>
      </c>
      <c r="N224" s="2">
        <v>0.58750000000000002</v>
      </c>
      <c r="O224" t="s">
        <v>20</v>
      </c>
      <c r="P224" s="3">
        <v>4.7619047620000003</v>
      </c>
      <c r="Q224">
        <v>25.119499999999999</v>
      </c>
      <c r="R224">
        <v>8.9</v>
      </c>
    </row>
    <row r="225" spans="1:18" x14ac:dyDescent="0.2">
      <c r="A225" t="s">
        <v>317</v>
      </c>
      <c r="B225" t="s">
        <v>33</v>
      </c>
      <c r="C225" t="s">
        <v>34</v>
      </c>
      <c r="D225" t="s">
        <v>22</v>
      </c>
      <c r="E225" t="s">
        <v>30</v>
      </c>
      <c r="F225" t="s">
        <v>23</v>
      </c>
      <c r="G225" s="3">
        <v>82.34</v>
      </c>
      <c r="H225">
        <v>10</v>
      </c>
      <c r="I225">
        <v>823.4</v>
      </c>
      <c r="J225">
        <v>41.17</v>
      </c>
      <c r="K225" s="3">
        <v>864.57</v>
      </c>
      <c r="L225" s="9" t="s">
        <v>314</v>
      </c>
      <c r="M225" s="10" t="s">
        <v>330</v>
      </c>
      <c r="N225" s="2">
        <v>0.79999999999999993</v>
      </c>
      <c r="O225" t="s">
        <v>36</v>
      </c>
      <c r="P225" s="3">
        <v>4.7619047620000003</v>
      </c>
      <c r="Q225">
        <v>41.17</v>
      </c>
      <c r="R225">
        <v>4.3</v>
      </c>
    </row>
    <row r="226" spans="1:18" x14ac:dyDescent="0.2">
      <c r="A226" t="s">
        <v>318</v>
      </c>
      <c r="B226" t="s">
        <v>26</v>
      </c>
      <c r="C226" t="s">
        <v>27</v>
      </c>
      <c r="D226" t="s">
        <v>22</v>
      </c>
      <c r="E226" t="s">
        <v>30</v>
      </c>
      <c r="F226" t="s">
        <v>31</v>
      </c>
      <c r="G226" s="3">
        <v>97.22</v>
      </c>
      <c r="H226">
        <v>9</v>
      </c>
      <c r="I226">
        <v>874.98</v>
      </c>
      <c r="J226">
        <v>43.749000000000002</v>
      </c>
      <c r="K226" s="3">
        <v>918.73</v>
      </c>
      <c r="L226" s="9" t="s">
        <v>319</v>
      </c>
      <c r="M226" s="10" t="s">
        <v>330</v>
      </c>
      <c r="N226" s="2">
        <v>0.61319444444444449</v>
      </c>
      <c r="O226" t="s">
        <v>36</v>
      </c>
      <c r="P226" s="3">
        <v>4.7619047620000003</v>
      </c>
      <c r="Q226">
        <v>43.749000000000002</v>
      </c>
      <c r="R226">
        <v>6</v>
      </c>
    </row>
    <row r="227" spans="1:18" x14ac:dyDescent="0.2">
      <c r="A227" t="s">
        <v>320</v>
      </c>
      <c r="B227" t="s">
        <v>26</v>
      </c>
      <c r="C227" t="s">
        <v>27</v>
      </c>
      <c r="D227" t="s">
        <v>22</v>
      </c>
      <c r="E227" t="s">
        <v>30</v>
      </c>
      <c r="F227" t="s">
        <v>31</v>
      </c>
      <c r="G227" s="3">
        <v>72.569999999999993</v>
      </c>
      <c r="H227">
        <v>8</v>
      </c>
      <c r="I227">
        <v>580.55999999999995</v>
      </c>
      <c r="J227">
        <v>29.027999999999999</v>
      </c>
      <c r="K227" s="3">
        <v>609.59</v>
      </c>
      <c r="L227" s="9" t="s">
        <v>319</v>
      </c>
      <c r="M227" s="10" t="s">
        <v>330</v>
      </c>
      <c r="N227" s="2">
        <v>0.74861111111111101</v>
      </c>
      <c r="O227" t="s">
        <v>20</v>
      </c>
      <c r="P227" s="3">
        <v>4.7619047620000003</v>
      </c>
      <c r="Q227">
        <v>29.027999999999999</v>
      </c>
      <c r="R227">
        <v>4.5999999999999996</v>
      </c>
    </row>
    <row r="228" spans="1:18" x14ac:dyDescent="0.2">
      <c r="A228" t="s">
        <v>321</v>
      </c>
      <c r="B228" t="s">
        <v>33</v>
      </c>
      <c r="C228" t="s">
        <v>34</v>
      </c>
      <c r="D228" t="s">
        <v>22</v>
      </c>
      <c r="E228" t="s">
        <v>18</v>
      </c>
      <c r="F228" t="s">
        <v>28</v>
      </c>
      <c r="G228" s="3">
        <v>72.52</v>
      </c>
      <c r="H228">
        <v>8</v>
      </c>
      <c r="I228">
        <v>580.16</v>
      </c>
      <c r="J228">
        <v>29.007999999999999</v>
      </c>
      <c r="K228" s="3">
        <v>609.16999999999996</v>
      </c>
      <c r="L228" s="9" t="s">
        <v>319</v>
      </c>
      <c r="M228" s="10" t="s">
        <v>330</v>
      </c>
      <c r="N228" s="2">
        <v>0.80972222222222223</v>
      </c>
      <c r="O228" t="s">
        <v>24</v>
      </c>
      <c r="P228" s="3">
        <v>4.7619047620000003</v>
      </c>
      <c r="Q228">
        <v>29.007999999999999</v>
      </c>
      <c r="R228">
        <v>4</v>
      </c>
    </row>
    <row r="229" spans="1:18" x14ac:dyDescent="0.2">
      <c r="F229" t="s">
        <v>38</v>
      </c>
      <c r="P229">
        <v>7597.8395</v>
      </c>
      <c r="Q229">
        <v>1557.3</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772D2-17DA-2349-A25B-464EEF956A3A}">
  <dimension ref="A3:M30"/>
  <sheetViews>
    <sheetView zoomScale="93" zoomScaleNormal="108" workbookViewId="0">
      <selection activeCell="S43" sqref="S43"/>
    </sheetView>
  </sheetViews>
  <sheetFormatPr baseColWidth="10" defaultRowHeight="16" x14ac:dyDescent="0.2"/>
  <cols>
    <col min="1" max="1" width="20.83203125" bestFit="1" customWidth="1"/>
    <col min="2" max="2" width="16" bestFit="1" customWidth="1"/>
    <col min="3" max="3" width="11" bestFit="1" customWidth="1"/>
    <col min="4" max="4" width="11.6640625" bestFit="1" customWidth="1"/>
    <col min="5" max="5" width="7.6640625" customWidth="1"/>
    <col min="6" max="6" width="13.6640625" bestFit="1" customWidth="1"/>
    <col min="7" max="7" width="16" bestFit="1" customWidth="1"/>
    <col min="8" max="8" width="7" bestFit="1" customWidth="1"/>
    <col min="9" max="9" width="11" bestFit="1" customWidth="1"/>
    <col min="10" max="10" width="11.5" customWidth="1"/>
    <col min="11" max="11" width="13.83203125" bestFit="1" customWidth="1"/>
    <col min="12" max="12" width="16.5" bestFit="1" customWidth="1"/>
    <col min="13" max="13" width="11.5" bestFit="1" customWidth="1"/>
    <col min="14" max="14" width="10.1640625" bestFit="1" customWidth="1"/>
    <col min="15" max="15" width="10.6640625" bestFit="1" customWidth="1"/>
    <col min="16" max="16" width="10" bestFit="1" customWidth="1"/>
    <col min="17" max="17" width="10.6640625" bestFit="1" customWidth="1"/>
    <col min="18" max="18" width="11.5" bestFit="1" customWidth="1"/>
    <col min="19" max="119" width="7.6640625" bestFit="1" customWidth="1"/>
    <col min="120" max="120" width="12.83203125" bestFit="1" customWidth="1"/>
    <col min="121" max="121" width="9.5" bestFit="1" customWidth="1"/>
    <col min="122" max="126" width="9.1640625" bestFit="1" customWidth="1"/>
    <col min="127" max="228" width="7.6640625" bestFit="1" customWidth="1"/>
    <col min="229" max="229" width="12" bestFit="1" customWidth="1"/>
  </cols>
  <sheetData>
    <row r="3" spans="1:13" x14ac:dyDescent="0.2">
      <c r="A3" s="7" t="s">
        <v>331</v>
      </c>
      <c r="B3" s="7" t="s">
        <v>326</v>
      </c>
      <c r="F3" s="7" t="s">
        <v>332</v>
      </c>
      <c r="G3" s="7" t="s">
        <v>326</v>
      </c>
      <c r="K3" s="7" t="s">
        <v>331</v>
      </c>
      <c r="L3" s="7" t="s">
        <v>326</v>
      </c>
    </row>
    <row r="4" spans="1:13" ht="34" x14ac:dyDescent="0.2">
      <c r="A4" s="7" t="s">
        <v>324</v>
      </c>
      <c r="B4" t="s">
        <v>22</v>
      </c>
      <c r="C4" t="s">
        <v>325</v>
      </c>
      <c r="F4" s="7" t="s">
        <v>324</v>
      </c>
      <c r="G4" t="s">
        <v>18</v>
      </c>
      <c r="H4" t="s">
        <v>30</v>
      </c>
      <c r="I4" t="s">
        <v>325</v>
      </c>
      <c r="K4" s="7" t="s">
        <v>324</v>
      </c>
      <c r="L4" s="15" t="s">
        <v>19</v>
      </c>
      <c r="M4" t="s">
        <v>325</v>
      </c>
    </row>
    <row r="5" spans="1:13" x14ac:dyDescent="0.2">
      <c r="A5" s="8" t="s">
        <v>23</v>
      </c>
      <c r="B5" s="18">
        <v>3919.29</v>
      </c>
      <c r="C5" s="18">
        <v>3919.29</v>
      </c>
      <c r="F5" s="8" t="s">
        <v>20</v>
      </c>
      <c r="G5">
        <v>121.1</v>
      </c>
      <c r="H5">
        <v>108.1</v>
      </c>
      <c r="I5">
        <v>229.2</v>
      </c>
      <c r="K5" s="8" t="s">
        <v>27</v>
      </c>
      <c r="L5">
        <v>2009.48</v>
      </c>
      <c r="M5">
        <v>2009.48</v>
      </c>
    </row>
    <row r="6" spans="1:13" x14ac:dyDescent="0.2">
      <c r="A6" s="11" t="s">
        <v>328</v>
      </c>
      <c r="B6" s="18">
        <v>629.84</v>
      </c>
      <c r="C6" s="18">
        <v>629.84</v>
      </c>
      <c r="F6" s="11" t="s">
        <v>33</v>
      </c>
      <c r="G6">
        <v>121.1</v>
      </c>
      <c r="H6">
        <v>108.1</v>
      </c>
      <c r="I6">
        <v>229.2</v>
      </c>
      <c r="K6" s="11" t="s">
        <v>328</v>
      </c>
      <c r="L6">
        <v>614.94000000000005</v>
      </c>
      <c r="M6">
        <v>614.94000000000005</v>
      </c>
    </row>
    <row r="7" spans="1:13" x14ac:dyDescent="0.2">
      <c r="A7" s="11" t="s">
        <v>329</v>
      </c>
      <c r="B7" s="18">
        <v>820.37</v>
      </c>
      <c r="C7" s="18">
        <v>820.37</v>
      </c>
      <c r="F7" s="8" t="s">
        <v>24</v>
      </c>
      <c r="G7">
        <v>98.500000000000014</v>
      </c>
      <c r="H7">
        <v>33.400000000000006</v>
      </c>
      <c r="I7">
        <v>131.90000000000003</v>
      </c>
      <c r="K7" s="11" t="s">
        <v>329</v>
      </c>
      <c r="L7">
        <v>796.91</v>
      </c>
      <c r="M7">
        <v>796.91</v>
      </c>
    </row>
    <row r="8" spans="1:13" x14ac:dyDescent="0.2">
      <c r="A8" s="11" t="s">
        <v>330</v>
      </c>
      <c r="B8" s="18">
        <v>2469.08</v>
      </c>
      <c r="C8" s="18">
        <v>2469.08</v>
      </c>
      <c r="F8" s="11" t="s">
        <v>33</v>
      </c>
      <c r="G8">
        <v>98.500000000000014</v>
      </c>
      <c r="H8">
        <v>33.400000000000006</v>
      </c>
      <c r="I8">
        <v>131.90000000000003</v>
      </c>
      <c r="K8" s="11" t="s">
        <v>330</v>
      </c>
      <c r="L8">
        <v>597.63</v>
      </c>
      <c r="M8">
        <v>597.63</v>
      </c>
    </row>
    <row r="9" spans="1:13" x14ac:dyDescent="0.2">
      <c r="A9" s="8" t="s">
        <v>19</v>
      </c>
      <c r="B9" s="18">
        <v>7217.82</v>
      </c>
      <c r="C9" s="18">
        <v>7217.82</v>
      </c>
      <c r="F9" s="8" t="s">
        <v>36</v>
      </c>
      <c r="G9">
        <v>118.1</v>
      </c>
      <c r="H9">
        <v>78.400000000000006</v>
      </c>
      <c r="I9">
        <v>196.5</v>
      </c>
      <c r="K9" s="8" t="s">
        <v>325</v>
      </c>
      <c r="L9">
        <v>2009.48</v>
      </c>
      <c r="M9">
        <v>2009.48</v>
      </c>
    </row>
    <row r="10" spans="1:13" x14ac:dyDescent="0.2">
      <c r="A10" s="11" t="s">
        <v>328</v>
      </c>
      <c r="B10" s="18">
        <v>1340.04</v>
      </c>
      <c r="C10" s="18">
        <v>1340.04</v>
      </c>
      <c r="F10" s="11" t="s">
        <v>33</v>
      </c>
      <c r="G10">
        <v>118.1</v>
      </c>
      <c r="H10">
        <v>78.400000000000006</v>
      </c>
      <c r="I10">
        <v>196.5</v>
      </c>
    </row>
    <row r="11" spans="1:13" x14ac:dyDescent="0.2">
      <c r="A11" s="11" t="s">
        <v>329</v>
      </c>
      <c r="B11" s="18">
        <v>3321.46</v>
      </c>
      <c r="C11" s="18">
        <v>3321.46</v>
      </c>
      <c r="F11" s="8" t="s">
        <v>325</v>
      </c>
      <c r="G11">
        <v>337.70000000000005</v>
      </c>
      <c r="H11">
        <v>219.9</v>
      </c>
      <c r="I11">
        <v>557.6</v>
      </c>
    </row>
    <row r="12" spans="1:13" x14ac:dyDescent="0.2">
      <c r="A12" s="11" t="s">
        <v>330</v>
      </c>
      <c r="B12" s="18">
        <v>2556.3199999999997</v>
      </c>
      <c r="C12" s="18">
        <v>2556.3199999999997</v>
      </c>
    </row>
    <row r="13" spans="1:13" x14ac:dyDescent="0.2">
      <c r="A13" s="8" t="s">
        <v>28</v>
      </c>
      <c r="B13" s="18">
        <v>7632.16</v>
      </c>
      <c r="C13" s="18">
        <v>7632.16</v>
      </c>
    </row>
    <row r="14" spans="1:13" x14ac:dyDescent="0.2">
      <c r="A14" s="11" t="s">
        <v>328</v>
      </c>
      <c r="B14" s="18">
        <v>2298.92</v>
      </c>
      <c r="C14" s="18">
        <v>2298.92</v>
      </c>
    </row>
    <row r="15" spans="1:13" x14ac:dyDescent="0.2">
      <c r="A15" s="11" t="s">
        <v>329</v>
      </c>
      <c r="B15" s="18">
        <v>2137.46</v>
      </c>
      <c r="C15" s="18">
        <v>2137.46</v>
      </c>
    </row>
    <row r="16" spans="1:13" x14ac:dyDescent="0.2">
      <c r="A16" s="11" t="s">
        <v>330</v>
      </c>
      <c r="B16" s="18">
        <v>3195.7799999999997</v>
      </c>
      <c r="C16" s="18">
        <v>3195.7799999999997</v>
      </c>
    </row>
    <row r="17" spans="1:12" x14ac:dyDescent="0.2">
      <c r="A17" s="8" t="s">
        <v>31</v>
      </c>
      <c r="B17" s="18">
        <v>4388.37</v>
      </c>
      <c r="C17" s="18">
        <v>4388.37</v>
      </c>
    </row>
    <row r="18" spans="1:12" x14ac:dyDescent="0.2">
      <c r="A18" s="11" t="s">
        <v>328</v>
      </c>
      <c r="B18" s="18">
        <v>1547.29</v>
      </c>
      <c r="C18" s="18">
        <v>1547.29</v>
      </c>
    </row>
    <row r="19" spans="1:12" ht="18" customHeight="1" x14ac:dyDescent="0.2">
      <c r="A19" s="11" t="s">
        <v>329</v>
      </c>
      <c r="B19" s="18">
        <v>1351.44</v>
      </c>
      <c r="C19" s="18">
        <v>1351.44</v>
      </c>
    </row>
    <row r="20" spans="1:12" ht="22" customHeight="1" x14ac:dyDescent="0.2">
      <c r="A20" s="11" t="s">
        <v>330</v>
      </c>
      <c r="B20" s="18">
        <v>1489.6399999999999</v>
      </c>
      <c r="C20" s="18">
        <v>1489.6399999999999</v>
      </c>
      <c r="F20" s="7" t="s">
        <v>324</v>
      </c>
      <c r="G20" t="s">
        <v>332</v>
      </c>
      <c r="H20" t="s">
        <v>333</v>
      </c>
      <c r="I20" t="s">
        <v>334</v>
      </c>
      <c r="J20" s="15"/>
      <c r="K20" s="7" t="s">
        <v>324</v>
      </c>
      <c r="L20" t="s">
        <v>342</v>
      </c>
    </row>
    <row r="21" spans="1:12" x14ac:dyDescent="0.2">
      <c r="A21" s="8" t="s">
        <v>44</v>
      </c>
      <c r="B21" s="18">
        <v>3698.55</v>
      </c>
      <c r="C21" s="18">
        <v>3698.55</v>
      </c>
      <c r="F21" s="8" t="s">
        <v>26</v>
      </c>
      <c r="G21">
        <v>517.6</v>
      </c>
      <c r="H21">
        <v>6109.3999999999978</v>
      </c>
      <c r="I21">
        <v>76</v>
      </c>
      <c r="K21" s="8" t="s">
        <v>26</v>
      </c>
      <c r="L21" s="3">
        <v>6.8105263157894722</v>
      </c>
    </row>
    <row r="22" spans="1:12" x14ac:dyDescent="0.2">
      <c r="A22" s="11" t="s">
        <v>328</v>
      </c>
      <c r="B22" s="18">
        <v>1277.45</v>
      </c>
      <c r="C22" s="18">
        <v>1277.45</v>
      </c>
      <c r="F22" s="11" t="s">
        <v>18</v>
      </c>
      <c r="G22">
        <v>261.40000000000003</v>
      </c>
      <c r="H22">
        <v>3000.1699999999996</v>
      </c>
      <c r="I22">
        <v>37</v>
      </c>
      <c r="K22" s="8" t="s">
        <v>15</v>
      </c>
      <c r="L22" s="3">
        <v>6.7901408450704235</v>
      </c>
    </row>
    <row r="23" spans="1:12" x14ac:dyDescent="0.2">
      <c r="A23" s="11" t="s">
        <v>329</v>
      </c>
      <c r="B23" s="18">
        <v>763.47</v>
      </c>
      <c r="C23" s="18">
        <v>763.47</v>
      </c>
      <c r="F23" s="11" t="s">
        <v>30</v>
      </c>
      <c r="G23">
        <v>256.2</v>
      </c>
      <c r="H23">
        <v>3109.2300000000005</v>
      </c>
      <c r="I23">
        <v>39</v>
      </c>
      <c r="K23" s="8" t="s">
        <v>33</v>
      </c>
      <c r="L23">
        <v>6.9700000000000006</v>
      </c>
    </row>
    <row r="24" spans="1:12" x14ac:dyDescent="0.2">
      <c r="A24" s="11" t="s">
        <v>330</v>
      </c>
      <c r="B24" s="18">
        <v>1657.63</v>
      </c>
      <c r="C24" s="18">
        <v>1657.63</v>
      </c>
      <c r="F24" s="8" t="s">
        <v>15</v>
      </c>
      <c r="G24">
        <v>482.1</v>
      </c>
      <c r="H24">
        <v>5742.57</v>
      </c>
      <c r="I24">
        <v>71</v>
      </c>
      <c r="K24" s="8" t="s">
        <v>325</v>
      </c>
      <c r="L24" s="3">
        <v>6.8603524229074857</v>
      </c>
    </row>
    <row r="25" spans="1:12" x14ac:dyDescent="0.2">
      <c r="A25" s="8" t="s">
        <v>41</v>
      </c>
      <c r="B25" s="18">
        <v>3035.4299999999994</v>
      </c>
      <c r="C25" s="18">
        <v>3035.4299999999994</v>
      </c>
      <c r="F25" s="11" t="s">
        <v>18</v>
      </c>
      <c r="G25">
        <v>231.1</v>
      </c>
      <c r="H25">
        <v>2985.65</v>
      </c>
      <c r="I25">
        <v>36</v>
      </c>
    </row>
    <row r="26" spans="1:12" x14ac:dyDescent="0.2">
      <c r="A26" s="11" t="s">
        <v>328</v>
      </c>
      <c r="B26" s="18">
        <v>2462.6499999999996</v>
      </c>
      <c r="C26" s="18">
        <v>2462.6499999999996</v>
      </c>
      <c r="F26" s="11" t="s">
        <v>30</v>
      </c>
      <c r="G26">
        <v>251.00000000000006</v>
      </c>
      <c r="H26">
        <v>2756.92</v>
      </c>
      <c r="I26">
        <v>35</v>
      </c>
    </row>
    <row r="27" spans="1:12" x14ac:dyDescent="0.2">
      <c r="A27" s="11" t="s">
        <v>330</v>
      </c>
      <c r="B27" s="18">
        <v>572.78</v>
      </c>
      <c r="C27" s="18">
        <v>572.78</v>
      </c>
      <c r="F27" s="8" t="s">
        <v>33</v>
      </c>
      <c r="G27">
        <v>557.60000000000014</v>
      </c>
      <c r="H27">
        <v>6507.1299999999992</v>
      </c>
      <c r="I27">
        <v>80</v>
      </c>
    </row>
    <row r="28" spans="1:12" x14ac:dyDescent="0.2">
      <c r="A28" s="8" t="s">
        <v>325</v>
      </c>
      <c r="B28" s="18">
        <v>29891.620000000003</v>
      </c>
      <c r="C28" s="18">
        <v>29891.620000000003</v>
      </c>
      <c r="F28" s="11" t="s">
        <v>18</v>
      </c>
      <c r="G28">
        <v>337.70000000000005</v>
      </c>
      <c r="H28">
        <v>3926.4100000000003</v>
      </c>
      <c r="I28">
        <v>48</v>
      </c>
    </row>
    <row r="29" spans="1:12" x14ac:dyDescent="0.2">
      <c r="F29" s="11" t="s">
        <v>30</v>
      </c>
      <c r="G29">
        <v>219.9</v>
      </c>
      <c r="H29">
        <v>2580.7199999999998</v>
      </c>
      <c r="I29">
        <v>32</v>
      </c>
    </row>
    <row r="30" spans="1:12" x14ac:dyDescent="0.2">
      <c r="F30" s="8" t="s">
        <v>325</v>
      </c>
      <c r="G30">
        <v>1557.2999999999993</v>
      </c>
      <c r="H30">
        <v>18359.099999999999</v>
      </c>
      <c r="I30">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EE7B-C1A8-C544-815D-4E8A47C6DD76}">
  <dimension ref="B1:B28"/>
  <sheetViews>
    <sheetView showGridLines="0" tabSelected="1" topLeftCell="A17" zoomScale="60" zoomScaleNormal="75" workbookViewId="0">
      <selection activeCell="BI70" sqref="BI70"/>
    </sheetView>
  </sheetViews>
  <sheetFormatPr baseColWidth="10" defaultRowHeight="16" x14ac:dyDescent="0.2"/>
  <cols>
    <col min="1" max="1" width="12" customWidth="1"/>
    <col min="2" max="2" width="11.1640625" style="3" customWidth="1"/>
    <col min="3" max="11" width="4.1640625" customWidth="1"/>
    <col min="12" max="12" width="2.1640625" customWidth="1"/>
    <col min="13" max="21" width="4.1640625" customWidth="1"/>
    <col min="22" max="22" width="2.1640625" customWidth="1"/>
    <col min="23" max="24" width="4.1640625" customWidth="1"/>
    <col min="25" max="25" width="17.83203125" customWidth="1"/>
    <col min="26" max="26" width="16.1640625" customWidth="1"/>
    <col min="27" max="27" width="4.1640625" customWidth="1"/>
    <col min="28" max="31" width="4.1640625" bestFit="1" customWidth="1"/>
    <col min="32" max="32" width="2.1640625" bestFit="1" customWidth="1"/>
    <col min="33" max="41" width="4.1640625" bestFit="1" customWidth="1"/>
    <col min="42" max="42" width="2.1640625" bestFit="1" customWidth="1"/>
    <col min="43" max="51" width="4.1640625" bestFit="1" customWidth="1"/>
    <col min="52" max="52" width="2.1640625" bestFit="1" customWidth="1"/>
    <col min="53" max="61" width="4.1640625" bestFit="1" customWidth="1"/>
    <col min="62" max="62" width="3.1640625" bestFit="1" customWidth="1"/>
  </cols>
  <sheetData>
    <row r="1" spans="2:2" x14ac:dyDescent="0.2">
      <c r="B1"/>
    </row>
    <row r="2" spans="2:2" x14ac:dyDescent="0.2">
      <c r="B2"/>
    </row>
    <row r="3" spans="2:2" x14ac:dyDescent="0.2">
      <c r="B3"/>
    </row>
    <row r="4" spans="2:2" x14ac:dyDescent="0.2">
      <c r="B4"/>
    </row>
    <row r="5" spans="2:2" x14ac:dyDescent="0.2">
      <c r="B5"/>
    </row>
    <row r="6" spans="2:2" x14ac:dyDescent="0.2">
      <c r="B6"/>
    </row>
    <row r="7" spans="2:2" x14ac:dyDescent="0.2">
      <c r="B7"/>
    </row>
    <row r="8" spans="2:2" x14ac:dyDescent="0.2">
      <c r="B8"/>
    </row>
    <row r="9" spans="2:2" x14ac:dyDescent="0.2">
      <c r="B9"/>
    </row>
    <row r="10" spans="2:2" x14ac:dyDescent="0.2">
      <c r="B10"/>
    </row>
    <row r="11" spans="2:2" x14ac:dyDescent="0.2">
      <c r="B11"/>
    </row>
    <row r="12" spans="2:2" x14ac:dyDescent="0.2">
      <c r="B12"/>
    </row>
    <row r="13" spans="2:2" x14ac:dyDescent="0.2">
      <c r="B13"/>
    </row>
    <row r="14" spans="2:2" x14ac:dyDescent="0.2">
      <c r="B14"/>
    </row>
    <row r="15" spans="2:2" x14ac:dyDescent="0.2">
      <c r="B15"/>
    </row>
    <row r="16" spans="2: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kingston Supermarket_Sales</vt:lpstr>
      <vt:lpstr>Organzied data</vt:lpstr>
      <vt:lpstr>Pivot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Trisha Nandi</dc:creator>
  <cp:lastModifiedBy>Trisha Nandi</cp:lastModifiedBy>
  <dcterms:created xsi:type="dcterms:W3CDTF">2024-04-11T17:10:47Z</dcterms:created>
  <dcterms:modified xsi:type="dcterms:W3CDTF">2024-09-05T19:14:58Z</dcterms:modified>
</cp:coreProperties>
</file>