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ocuments\PyCharm Projects\hte_graphingDashApp\"/>
    </mc:Choice>
  </mc:AlternateContent>
  <xr:revisionPtr revIDLastSave="0" documentId="13_ncr:1_{15FED988-87E3-4F47-B11A-9B58DB2226C9}" xr6:coauthVersionLast="47" xr6:coauthVersionMax="47" xr10:uidLastSave="{00000000-0000-0000-0000-000000000000}"/>
  <bookViews>
    <workbookView xWindow="28680" yWindow="-120" windowWidth="25440" windowHeight="15540" xr2:uid="{28912A49-0DCC-47DF-AC4E-AFC8CF5D8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1" l="1"/>
  <c r="L51" i="1"/>
  <c r="K50" i="1"/>
  <c r="L50" i="1"/>
  <c r="K49" i="1"/>
  <c r="L49" i="1"/>
  <c r="K48" i="1"/>
  <c r="L48" i="1"/>
  <c r="K47" i="1"/>
  <c r="L47" i="1"/>
  <c r="K46" i="1"/>
  <c r="L46" i="1"/>
  <c r="K45" i="1"/>
  <c r="L45" i="1"/>
  <c r="K44" i="1"/>
  <c r="L44" i="1"/>
  <c r="K43" i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3" i="1"/>
  <c r="K23" i="1"/>
  <c r="L23" i="1"/>
  <c r="K16" i="1"/>
  <c r="L16" i="1"/>
  <c r="K9" i="1"/>
  <c r="L9" i="1"/>
  <c r="K18" i="1"/>
  <c r="L18" i="1"/>
  <c r="K24" i="1"/>
  <c r="L24" i="1"/>
  <c r="K25" i="1"/>
  <c r="L25" i="1"/>
  <c r="L3" i="1"/>
  <c r="K4" i="1"/>
  <c r="L4" i="1"/>
  <c r="K5" i="1"/>
  <c r="L5" i="1"/>
  <c r="K6" i="1"/>
  <c r="L6" i="1"/>
  <c r="K7" i="1"/>
  <c r="L7" i="1"/>
  <c r="K8" i="1"/>
  <c r="L8" i="1"/>
  <c r="K10" i="1"/>
  <c r="L10" i="1"/>
  <c r="K11" i="1"/>
  <c r="L11" i="1"/>
  <c r="K12" i="1"/>
  <c r="L12" i="1"/>
  <c r="K13" i="1"/>
  <c r="L13" i="1"/>
  <c r="K14" i="1"/>
  <c r="L14" i="1"/>
  <c r="K15" i="1"/>
  <c r="L15" i="1"/>
  <c r="K17" i="1"/>
  <c r="L17" i="1"/>
  <c r="K19" i="1"/>
  <c r="L19" i="1"/>
  <c r="K20" i="1"/>
  <c r="L20" i="1"/>
  <c r="K21" i="1"/>
  <c r="L21" i="1"/>
  <c r="K22" i="1"/>
  <c r="L22" i="1"/>
  <c r="K26" i="1"/>
  <c r="L26" i="1"/>
</calcChain>
</file>

<file path=xl/sharedStrings.xml><?xml version="1.0" encoding="utf-8"?>
<sst xmlns="http://schemas.openxmlformats.org/spreadsheetml/2006/main" count="210" uniqueCount="29">
  <si>
    <t>Solvent</t>
  </si>
  <si>
    <t>Base</t>
  </si>
  <si>
    <t>Dioxane</t>
  </si>
  <si>
    <t>MeOH</t>
  </si>
  <si>
    <t>NaHCO3</t>
  </si>
  <si>
    <t>K2CO3</t>
  </si>
  <si>
    <t>Side-Product</t>
  </si>
  <si>
    <t>Row</t>
  </si>
  <si>
    <t>Column</t>
  </si>
  <si>
    <t>Catalyst</t>
  </si>
  <si>
    <t>Base not much difference</t>
  </si>
  <si>
    <t>Dioxane &gt; THF &gt; DMF &gt; MeOH</t>
  </si>
  <si>
    <t>Pd &gt; Cu &gt; Ah</t>
  </si>
  <si>
    <t>More side-product in MeOH</t>
  </si>
  <si>
    <t>Less in Dioxane and THF</t>
  </si>
  <si>
    <t>More side-product with K2CO3</t>
  </si>
  <si>
    <t>More in MeOH and DMF</t>
  </si>
  <si>
    <t>ID</t>
  </si>
  <si>
    <t>Starting Material</t>
  </si>
  <si>
    <t>Put one with less progression after</t>
  </si>
  <si>
    <t>Series</t>
  </si>
  <si>
    <t>A</t>
  </si>
  <si>
    <t>B</t>
  </si>
  <si>
    <t>Toluene</t>
  </si>
  <si>
    <t>THF</t>
  </si>
  <si>
    <t>Pd</t>
  </si>
  <si>
    <t>Ag</t>
  </si>
  <si>
    <t>Cu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</si>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</sst>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83A-BA72-4761-B42A-17039D51693F}">
  <dimension ref="A1:O51"/>
  <sheetViews>
    <sheetView tabSelected="1" topLeftCell="A17" workbookViewId="0">
      <selection activeCell="F28" sqref="F28"/>
    </sheetView>
  </sheetViews>
  <sheetFormatPr defaultRowHeight="15"/>
  <cols>
    <col min="5" max="5" width="24.7109375" customWidth="1"/>
    <col min="8" max="8" width="15.42578125" customWidth="1"/>
    <col min="9" max="10" width="12.5703125" customWidth="1"/>
  </cols>
  <sheetData>
    <row r="1" spans="1:14">
      <c r="A1" t="s">
        <v>17</v>
      </c>
      <c r="B1" t="s">
        <v>7</v>
      </c>
      <c r="C1" t="s">
        <v>8</v>
      </c>
      <c r="D1" t="s">
        <v>0</v>
      </c>
      <c r="E1" t="s">
        <v>9</v>
      </c>
      <c r="F1" t="s">
        <v>1</v>
      </c>
      <c r="G1" t="s">
        <v>28</v>
      </c>
      <c r="H1" t="s">
        <v>18</v>
      </c>
      <c r="I1" t="s">
        <v>6</v>
      </c>
      <c r="J1" t="s">
        <v>20</v>
      </c>
    </row>
    <row r="3" spans="1:14">
      <c r="A3">
        <v>1</v>
      </c>
      <c r="B3">
        <v>1</v>
      </c>
      <c r="C3">
        <v>1</v>
      </c>
      <c r="D3" t="s">
        <v>24</v>
      </c>
      <c r="E3" t="s">
        <v>25</v>
      </c>
      <c r="F3" t="s">
        <v>4</v>
      </c>
      <c r="G3">
        <v>70</v>
      </c>
      <c r="H3">
        <v>20</v>
      </c>
      <c r="I3">
        <v>5</v>
      </c>
      <c r="J3" t="s">
        <v>21</v>
      </c>
      <c r="K3">
        <f t="shared" ref="K3:K26" si="0">SUM(G3:I3)</f>
        <v>95</v>
      </c>
      <c r="L3">
        <f>100-K3</f>
        <v>5</v>
      </c>
    </row>
    <row r="4" spans="1:14">
      <c r="A4">
        <v>2</v>
      </c>
      <c r="B4">
        <v>1</v>
      </c>
      <c r="C4">
        <v>2</v>
      </c>
      <c r="D4" t="s">
        <v>24</v>
      </c>
      <c r="E4" t="s">
        <v>25</v>
      </c>
      <c r="F4" t="s">
        <v>5</v>
      </c>
      <c r="G4">
        <v>69</v>
      </c>
      <c r="H4">
        <v>18</v>
      </c>
      <c r="I4">
        <v>10</v>
      </c>
      <c r="J4" t="s">
        <v>21</v>
      </c>
      <c r="K4">
        <f t="shared" si="0"/>
        <v>97</v>
      </c>
      <c r="L4">
        <f t="shared" ref="L4:L26" si="1">100-K4</f>
        <v>3</v>
      </c>
      <c r="N4" t="s">
        <v>10</v>
      </c>
    </row>
    <row r="5" spans="1:14">
      <c r="A5">
        <v>3</v>
      </c>
      <c r="B5">
        <v>1</v>
      </c>
      <c r="C5">
        <v>3</v>
      </c>
      <c r="D5" t="s">
        <v>24</v>
      </c>
      <c r="E5" t="s">
        <v>26</v>
      </c>
      <c r="F5" t="s">
        <v>4</v>
      </c>
      <c r="G5">
        <v>55</v>
      </c>
      <c r="H5">
        <v>32</v>
      </c>
      <c r="I5">
        <v>6</v>
      </c>
      <c r="J5" t="s">
        <v>21</v>
      </c>
      <c r="K5">
        <f t="shared" si="0"/>
        <v>93</v>
      </c>
      <c r="L5">
        <f t="shared" si="1"/>
        <v>7</v>
      </c>
      <c r="N5" t="s">
        <v>11</v>
      </c>
    </row>
    <row r="6" spans="1:14">
      <c r="A6">
        <v>4</v>
      </c>
      <c r="B6">
        <v>1</v>
      </c>
      <c r="C6">
        <v>4</v>
      </c>
      <c r="D6" t="s">
        <v>24</v>
      </c>
      <c r="E6" t="s">
        <v>26</v>
      </c>
      <c r="F6" t="s">
        <v>5</v>
      </c>
      <c r="G6">
        <v>56</v>
      </c>
      <c r="H6">
        <v>27</v>
      </c>
      <c r="I6">
        <v>12</v>
      </c>
      <c r="J6" t="s">
        <v>21</v>
      </c>
      <c r="K6">
        <f t="shared" si="0"/>
        <v>95</v>
      </c>
      <c r="L6">
        <f t="shared" si="1"/>
        <v>5</v>
      </c>
      <c r="N6" t="s">
        <v>12</v>
      </c>
    </row>
    <row r="7" spans="1:14">
      <c r="A7">
        <v>5</v>
      </c>
      <c r="B7">
        <v>1</v>
      </c>
      <c r="C7">
        <v>5</v>
      </c>
      <c r="D7" t="s">
        <v>24</v>
      </c>
      <c r="E7" t="s">
        <v>27</v>
      </c>
      <c r="F7" t="s">
        <v>4</v>
      </c>
      <c r="G7">
        <v>65</v>
      </c>
      <c r="H7">
        <v>26</v>
      </c>
      <c r="I7">
        <v>4</v>
      </c>
      <c r="J7" t="s">
        <v>21</v>
      </c>
      <c r="K7">
        <f t="shared" si="0"/>
        <v>95</v>
      </c>
      <c r="L7">
        <f t="shared" si="1"/>
        <v>5</v>
      </c>
    </row>
    <row r="8" spans="1:14">
      <c r="A8">
        <v>6</v>
      </c>
      <c r="B8">
        <v>1</v>
      </c>
      <c r="C8">
        <v>6</v>
      </c>
      <c r="D8" t="s">
        <v>24</v>
      </c>
      <c r="E8" t="s">
        <v>27</v>
      </c>
      <c r="F8" t="s">
        <v>5</v>
      </c>
      <c r="G8">
        <v>63</v>
      </c>
      <c r="H8">
        <v>24</v>
      </c>
      <c r="I8">
        <v>10</v>
      </c>
      <c r="J8" t="s">
        <v>21</v>
      </c>
      <c r="K8">
        <f t="shared" si="0"/>
        <v>97</v>
      </c>
      <c r="L8">
        <f t="shared" si="1"/>
        <v>3</v>
      </c>
      <c r="N8" t="s">
        <v>13</v>
      </c>
    </row>
    <row r="9" spans="1:14">
      <c r="A9">
        <v>7</v>
      </c>
      <c r="B9">
        <v>2</v>
      </c>
      <c r="C9">
        <v>1</v>
      </c>
      <c r="D9" t="s">
        <v>2</v>
      </c>
      <c r="E9" t="s">
        <v>25</v>
      </c>
      <c r="F9" t="s">
        <v>4</v>
      </c>
      <c r="G9">
        <v>90</v>
      </c>
      <c r="H9">
        <v>5</v>
      </c>
      <c r="I9">
        <v>3</v>
      </c>
      <c r="J9" t="s">
        <v>21</v>
      </c>
      <c r="K9">
        <f t="shared" si="0"/>
        <v>98</v>
      </c>
      <c r="L9">
        <f t="shared" ref="L9" si="2">100-K9</f>
        <v>2</v>
      </c>
    </row>
    <row r="10" spans="1:14">
      <c r="A10">
        <v>8</v>
      </c>
      <c r="B10">
        <v>2</v>
      </c>
      <c r="C10">
        <v>2</v>
      </c>
      <c r="D10" t="s">
        <v>2</v>
      </c>
      <c r="E10" t="s">
        <v>25</v>
      </c>
      <c r="F10" t="s">
        <v>5</v>
      </c>
      <c r="G10">
        <v>92</v>
      </c>
      <c r="H10">
        <v>3</v>
      </c>
      <c r="I10">
        <v>7</v>
      </c>
      <c r="J10" t="s">
        <v>21</v>
      </c>
      <c r="K10">
        <f t="shared" si="0"/>
        <v>102</v>
      </c>
      <c r="L10">
        <f t="shared" si="1"/>
        <v>-2</v>
      </c>
      <c r="N10" t="s">
        <v>14</v>
      </c>
    </row>
    <row r="11" spans="1:14">
      <c r="A11">
        <v>9</v>
      </c>
      <c r="B11">
        <v>2</v>
      </c>
      <c r="C11">
        <v>3</v>
      </c>
      <c r="D11" t="s">
        <v>2</v>
      </c>
      <c r="E11" t="s">
        <v>26</v>
      </c>
      <c r="F11" t="s">
        <v>4</v>
      </c>
      <c r="G11">
        <v>71</v>
      </c>
      <c r="H11">
        <v>16</v>
      </c>
      <c r="I11">
        <v>6</v>
      </c>
      <c r="J11" t="s">
        <v>21</v>
      </c>
      <c r="K11">
        <f t="shared" si="0"/>
        <v>93</v>
      </c>
      <c r="L11">
        <f t="shared" si="1"/>
        <v>7</v>
      </c>
    </row>
    <row r="12" spans="1:14">
      <c r="A12">
        <v>10</v>
      </c>
      <c r="B12">
        <v>2</v>
      </c>
      <c r="C12">
        <v>4</v>
      </c>
      <c r="D12" t="s">
        <v>2</v>
      </c>
      <c r="E12" t="s">
        <v>26</v>
      </c>
      <c r="F12" t="s">
        <v>5</v>
      </c>
      <c r="G12">
        <v>73</v>
      </c>
      <c r="H12">
        <v>10</v>
      </c>
      <c r="I12">
        <v>10</v>
      </c>
      <c r="J12" t="s">
        <v>21</v>
      </c>
      <c r="K12">
        <f t="shared" si="0"/>
        <v>93</v>
      </c>
      <c r="L12">
        <f t="shared" si="1"/>
        <v>7</v>
      </c>
      <c r="N12" t="s">
        <v>15</v>
      </c>
    </row>
    <row r="13" spans="1:14">
      <c r="A13">
        <v>11</v>
      </c>
      <c r="B13">
        <v>2</v>
      </c>
      <c r="C13">
        <v>5</v>
      </c>
      <c r="D13" t="s">
        <v>2</v>
      </c>
      <c r="E13" t="s">
        <v>27</v>
      </c>
      <c r="F13" t="s">
        <v>4</v>
      </c>
      <c r="G13">
        <v>85</v>
      </c>
      <c r="H13">
        <v>5</v>
      </c>
      <c r="I13">
        <v>4</v>
      </c>
      <c r="J13" t="s">
        <v>21</v>
      </c>
      <c r="K13">
        <f t="shared" si="0"/>
        <v>94</v>
      </c>
      <c r="L13">
        <f t="shared" si="1"/>
        <v>6</v>
      </c>
      <c r="N13" t="s">
        <v>16</v>
      </c>
    </row>
    <row r="14" spans="1:14">
      <c r="A14">
        <v>12</v>
      </c>
      <c r="B14">
        <v>2</v>
      </c>
      <c r="C14">
        <v>6</v>
      </c>
      <c r="D14" t="s">
        <v>2</v>
      </c>
      <c r="E14" t="s">
        <v>27</v>
      </c>
      <c r="F14" t="s">
        <v>5</v>
      </c>
      <c r="G14">
        <v>86</v>
      </c>
      <c r="H14">
        <v>2</v>
      </c>
      <c r="I14">
        <v>9</v>
      </c>
      <c r="J14" t="s">
        <v>21</v>
      </c>
      <c r="K14">
        <f t="shared" si="0"/>
        <v>97</v>
      </c>
      <c r="L14">
        <f t="shared" si="1"/>
        <v>3</v>
      </c>
    </row>
    <row r="15" spans="1:14">
      <c r="A15">
        <v>13</v>
      </c>
      <c r="B15">
        <v>3</v>
      </c>
      <c r="C15">
        <v>1</v>
      </c>
      <c r="D15" t="s">
        <v>23</v>
      </c>
      <c r="E15" t="s">
        <v>25</v>
      </c>
      <c r="F15" t="s">
        <v>4</v>
      </c>
      <c r="G15">
        <v>50</v>
      </c>
      <c r="H15">
        <v>31</v>
      </c>
      <c r="I15">
        <v>15</v>
      </c>
      <c r="J15" t="s">
        <v>21</v>
      </c>
      <c r="K15">
        <f t="shared" si="0"/>
        <v>96</v>
      </c>
      <c r="L15">
        <f t="shared" si="1"/>
        <v>4</v>
      </c>
    </row>
    <row r="16" spans="1:14">
      <c r="A16">
        <v>14</v>
      </c>
      <c r="B16">
        <v>3</v>
      </c>
      <c r="C16">
        <v>2</v>
      </c>
      <c r="D16" t="s">
        <v>23</v>
      </c>
      <c r="E16" t="s">
        <v>25</v>
      </c>
      <c r="F16" t="s">
        <v>5</v>
      </c>
      <c r="G16">
        <v>54</v>
      </c>
      <c r="H16">
        <v>23</v>
      </c>
      <c r="I16">
        <v>20</v>
      </c>
      <c r="J16" t="s">
        <v>21</v>
      </c>
      <c r="K16">
        <f t="shared" si="0"/>
        <v>97</v>
      </c>
      <c r="L16">
        <f t="shared" ref="L16" si="3">100-K16</f>
        <v>3</v>
      </c>
      <c r="N16" t="s">
        <v>19</v>
      </c>
    </row>
    <row r="17" spans="1:15">
      <c r="A17">
        <v>15</v>
      </c>
      <c r="B17">
        <v>3</v>
      </c>
      <c r="C17">
        <v>3</v>
      </c>
      <c r="D17" t="s">
        <v>23</v>
      </c>
      <c r="E17" t="s">
        <v>26</v>
      </c>
      <c r="F17" t="s">
        <v>4</v>
      </c>
      <c r="G17">
        <v>40</v>
      </c>
      <c r="H17">
        <v>37</v>
      </c>
      <c r="I17">
        <v>17</v>
      </c>
      <c r="J17" t="s">
        <v>21</v>
      </c>
      <c r="K17">
        <f t="shared" si="0"/>
        <v>94</v>
      </c>
      <c r="L17">
        <f t="shared" si="1"/>
        <v>6</v>
      </c>
    </row>
    <row r="18" spans="1:15">
      <c r="A18">
        <v>16</v>
      </c>
      <c r="B18">
        <v>3</v>
      </c>
      <c r="C18">
        <v>4</v>
      </c>
      <c r="D18" t="s">
        <v>23</v>
      </c>
      <c r="E18" t="s">
        <v>26</v>
      </c>
      <c r="F18" t="s">
        <v>5</v>
      </c>
      <c r="G18">
        <v>41</v>
      </c>
      <c r="H18">
        <v>30</v>
      </c>
      <c r="I18">
        <v>25</v>
      </c>
      <c r="J18" t="s">
        <v>21</v>
      </c>
      <c r="K18">
        <f t="shared" si="0"/>
        <v>96</v>
      </c>
      <c r="L18">
        <f t="shared" si="1"/>
        <v>4</v>
      </c>
    </row>
    <row r="19" spans="1:15">
      <c r="A19">
        <v>17</v>
      </c>
      <c r="B19">
        <v>3</v>
      </c>
      <c r="C19">
        <v>5</v>
      </c>
      <c r="D19" t="s">
        <v>23</v>
      </c>
      <c r="E19" t="s">
        <v>27</v>
      </c>
      <c r="F19" t="s">
        <v>4</v>
      </c>
      <c r="G19">
        <v>48</v>
      </c>
      <c r="H19">
        <v>32</v>
      </c>
      <c r="I19">
        <v>13</v>
      </c>
      <c r="J19" t="s">
        <v>21</v>
      </c>
      <c r="K19">
        <f t="shared" si="0"/>
        <v>93</v>
      </c>
      <c r="L19">
        <f t="shared" si="1"/>
        <v>7</v>
      </c>
      <c r="O19" s="1"/>
    </row>
    <row r="20" spans="1:15">
      <c r="A20">
        <v>18</v>
      </c>
      <c r="B20">
        <v>3</v>
      </c>
      <c r="C20">
        <v>6</v>
      </c>
      <c r="D20" t="s">
        <v>23</v>
      </c>
      <c r="E20" t="s">
        <v>27</v>
      </c>
      <c r="F20" t="s">
        <v>5</v>
      </c>
      <c r="G20">
        <v>47</v>
      </c>
      <c r="H20">
        <v>28</v>
      </c>
      <c r="I20">
        <v>22</v>
      </c>
      <c r="J20" t="s">
        <v>21</v>
      </c>
      <c r="K20">
        <f t="shared" si="0"/>
        <v>97</v>
      </c>
      <c r="L20">
        <f t="shared" si="1"/>
        <v>3</v>
      </c>
    </row>
    <row r="21" spans="1:15">
      <c r="A21">
        <v>19</v>
      </c>
      <c r="B21">
        <v>4</v>
      </c>
      <c r="C21">
        <v>1</v>
      </c>
      <c r="D21" t="s">
        <v>3</v>
      </c>
      <c r="E21" t="s">
        <v>25</v>
      </c>
      <c r="F21" t="s">
        <v>4</v>
      </c>
      <c r="G21">
        <v>35</v>
      </c>
      <c r="H21">
        <v>31</v>
      </c>
      <c r="I21">
        <v>28</v>
      </c>
      <c r="J21" t="s">
        <v>21</v>
      </c>
      <c r="K21">
        <f t="shared" si="0"/>
        <v>94</v>
      </c>
      <c r="L21">
        <f t="shared" si="1"/>
        <v>6</v>
      </c>
    </row>
    <row r="22" spans="1:15">
      <c r="A22">
        <v>20</v>
      </c>
      <c r="B22">
        <v>4</v>
      </c>
      <c r="C22">
        <v>2</v>
      </c>
      <c r="D22" t="s">
        <v>3</v>
      </c>
      <c r="E22" t="s">
        <v>25</v>
      </c>
      <c r="F22" t="s">
        <v>5</v>
      </c>
      <c r="G22">
        <v>36</v>
      </c>
      <c r="H22">
        <v>25</v>
      </c>
      <c r="I22">
        <v>35</v>
      </c>
      <c r="J22" t="s">
        <v>21</v>
      </c>
      <c r="K22">
        <f t="shared" si="0"/>
        <v>96</v>
      </c>
      <c r="L22">
        <f t="shared" si="1"/>
        <v>4</v>
      </c>
    </row>
    <row r="23" spans="1:15">
      <c r="A23">
        <v>21</v>
      </c>
      <c r="B23">
        <v>4</v>
      </c>
      <c r="C23">
        <v>3</v>
      </c>
      <c r="D23" t="s">
        <v>3</v>
      </c>
      <c r="E23" t="s">
        <v>26</v>
      </c>
      <c r="F23" t="s">
        <v>4</v>
      </c>
      <c r="G23">
        <v>20</v>
      </c>
      <c r="H23">
        <v>35</v>
      </c>
      <c r="I23">
        <v>37</v>
      </c>
      <c r="J23" t="s">
        <v>21</v>
      </c>
      <c r="K23">
        <f t="shared" si="0"/>
        <v>92</v>
      </c>
      <c r="L23">
        <f t="shared" ref="L23" si="4">100-K23</f>
        <v>8</v>
      </c>
    </row>
    <row r="24" spans="1:15">
      <c r="A24">
        <v>22</v>
      </c>
      <c r="B24">
        <v>4</v>
      </c>
      <c r="C24">
        <v>4</v>
      </c>
      <c r="D24" t="s">
        <v>3</v>
      </c>
      <c r="E24" t="s">
        <v>26</v>
      </c>
      <c r="F24" t="s">
        <v>5</v>
      </c>
      <c r="G24">
        <v>23</v>
      </c>
      <c r="H24">
        <v>27</v>
      </c>
      <c r="I24">
        <v>45</v>
      </c>
      <c r="J24" t="s">
        <v>21</v>
      </c>
      <c r="K24">
        <f t="shared" si="0"/>
        <v>95</v>
      </c>
      <c r="L24">
        <f t="shared" si="1"/>
        <v>5</v>
      </c>
    </row>
    <row r="25" spans="1:15">
      <c r="A25">
        <v>23</v>
      </c>
      <c r="B25">
        <v>4</v>
      </c>
      <c r="C25">
        <v>5</v>
      </c>
      <c r="D25" t="s">
        <v>3</v>
      </c>
      <c r="E25" t="s">
        <v>27</v>
      </c>
      <c r="F25" t="s">
        <v>4</v>
      </c>
      <c r="G25">
        <v>32</v>
      </c>
      <c r="H25">
        <v>24</v>
      </c>
      <c r="I25">
        <v>40</v>
      </c>
      <c r="J25" t="s">
        <v>21</v>
      </c>
      <c r="K25">
        <f t="shared" si="0"/>
        <v>96</v>
      </c>
      <c r="L25">
        <f t="shared" si="1"/>
        <v>4</v>
      </c>
    </row>
    <row r="26" spans="1:15">
      <c r="A26">
        <v>24</v>
      </c>
      <c r="B26">
        <v>4</v>
      </c>
      <c r="C26">
        <v>6</v>
      </c>
      <c r="D26" t="s">
        <v>3</v>
      </c>
      <c r="E26" t="s">
        <v>27</v>
      </c>
      <c r="F26" t="s">
        <v>5</v>
      </c>
      <c r="G26">
        <v>30</v>
      </c>
      <c r="H26">
        <v>17</v>
      </c>
      <c r="I26">
        <v>50</v>
      </c>
      <c r="J26" t="s">
        <v>21</v>
      </c>
      <c r="K26">
        <f t="shared" si="0"/>
        <v>97</v>
      </c>
      <c r="L26">
        <f t="shared" si="1"/>
        <v>3</v>
      </c>
    </row>
    <row r="28" spans="1:15">
      <c r="A28">
        <v>1</v>
      </c>
      <c r="B28">
        <v>1</v>
      </c>
      <c r="C28">
        <v>1</v>
      </c>
      <c r="D28" t="s">
        <v>24</v>
      </c>
      <c r="E28" t="s">
        <v>25</v>
      </c>
      <c r="F28" t="s">
        <v>4</v>
      </c>
      <c r="G28">
        <v>32</v>
      </c>
      <c r="H28">
        <v>64</v>
      </c>
      <c r="I28">
        <v>0.2</v>
      </c>
      <c r="J28" t="s">
        <v>22</v>
      </c>
      <c r="K28">
        <f t="shared" ref="K28:K51" si="5">SUM(G28:I28)</f>
        <v>96.2</v>
      </c>
      <c r="L28">
        <f>100-K28</f>
        <v>3.7999999999999972</v>
      </c>
    </row>
    <row r="29" spans="1:15">
      <c r="A29">
        <v>2</v>
      </c>
      <c r="B29">
        <v>1</v>
      </c>
      <c r="C29">
        <v>2</v>
      </c>
      <c r="D29" t="s">
        <v>24</v>
      </c>
      <c r="E29" t="s">
        <v>25</v>
      </c>
      <c r="F29" t="s">
        <v>5</v>
      </c>
      <c r="G29">
        <v>33</v>
      </c>
      <c r="H29">
        <v>65</v>
      </c>
      <c r="I29">
        <v>0.6</v>
      </c>
      <c r="J29" t="s">
        <v>22</v>
      </c>
      <c r="K29">
        <f t="shared" si="5"/>
        <v>98.6</v>
      </c>
      <c r="L29">
        <f t="shared" ref="L29:L51" si="6">100-K29</f>
        <v>1.4000000000000057</v>
      </c>
    </row>
    <row r="30" spans="1:15">
      <c r="A30">
        <v>3</v>
      </c>
      <c r="B30">
        <v>1</v>
      </c>
      <c r="C30">
        <v>3</v>
      </c>
      <c r="D30" t="s">
        <v>24</v>
      </c>
      <c r="E30" t="s">
        <v>26</v>
      </c>
      <c r="F30" t="s">
        <v>4</v>
      </c>
      <c r="G30">
        <v>28</v>
      </c>
      <c r="H30">
        <v>71</v>
      </c>
      <c r="I30">
        <v>0.4</v>
      </c>
      <c r="J30" t="s">
        <v>22</v>
      </c>
      <c r="K30">
        <f t="shared" si="5"/>
        <v>99.4</v>
      </c>
      <c r="L30">
        <f t="shared" si="6"/>
        <v>0.59999999999999432</v>
      </c>
    </row>
    <row r="31" spans="1:15">
      <c r="A31">
        <v>4</v>
      </c>
      <c r="B31">
        <v>1</v>
      </c>
      <c r="C31">
        <v>4</v>
      </c>
      <c r="D31" t="s">
        <v>24</v>
      </c>
      <c r="E31" t="s">
        <v>26</v>
      </c>
      <c r="F31" t="s">
        <v>5</v>
      </c>
      <c r="G31">
        <v>26</v>
      </c>
      <c r="H31">
        <v>72</v>
      </c>
      <c r="I31">
        <v>1</v>
      </c>
      <c r="J31" t="s">
        <v>22</v>
      </c>
      <c r="K31">
        <f t="shared" si="5"/>
        <v>99</v>
      </c>
      <c r="L31">
        <f t="shared" si="6"/>
        <v>1</v>
      </c>
    </row>
    <row r="32" spans="1:15">
      <c r="A32">
        <v>5</v>
      </c>
      <c r="B32">
        <v>1</v>
      </c>
      <c r="C32">
        <v>5</v>
      </c>
      <c r="D32" t="s">
        <v>24</v>
      </c>
      <c r="E32" t="s">
        <v>27</v>
      </c>
      <c r="F32" t="s">
        <v>4</v>
      </c>
      <c r="G32">
        <v>35</v>
      </c>
      <c r="H32">
        <v>62</v>
      </c>
      <c r="I32">
        <v>0.7</v>
      </c>
      <c r="J32" t="s">
        <v>22</v>
      </c>
      <c r="K32">
        <f t="shared" si="5"/>
        <v>97.7</v>
      </c>
      <c r="L32">
        <f t="shared" si="6"/>
        <v>2.2999999999999972</v>
      </c>
    </row>
    <row r="33" spans="1:12">
      <c r="A33">
        <v>6</v>
      </c>
      <c r="B33">
        <v>1</v>
      </c>
      <c r="C33">
        <v>6</v>
      </c>
      <c r="D33" t="s">
        <v>24</v>
      </c>
      <c r="E33" t="s">
        <v>27</v>
      </c>
      <c r="F33" t="s">
        <v>5</v>
      </c>
      <c r="G33">
        <v>28</v>
      </c>
      <c r="H33">
        <v>69</v>
      </c>
      <c r="I33">
        <v>0.6</v>
      </c>
      <c r="J33" t="s">
        <v>22</v>
      </c>
      <c r="K33">
        <f t="shared" si="5"/>
        <v>97.6</v>
      </c>
      <c r="L33">
        <f t="shared" si="6"/>
        <v>2.4000000000000057</v>
      </c>
    </row>
    <row r="34" spans="1:12">
      <c r="A34">
        <v>7</v>
      </c>
      <c r="B34">
        <v>2</v>
      </c>
      <c r="C34">
        <v>1</v>
      </c>
      <c r="D34" t="s">
        <v>2</v>
      </c>
      <c r="E34" t="s">
        <v>25</v>
      </c>
      <c r="F34" t="s">
        <v>4</v>
      </c>
      <c r="G34">
        <v>41</v>
      </c>
      <c r="H34">
        <v>58</v>
      </c>
      <c r="I34">
        <v>1</v>
      </c>
      <c r="J34" t="s">
        <v>22</v>
      </c>
      <c r="K34">
        <f t="shared" si="5"/>
        <v>100</v>
      </c>
      <c r="L34">
        <f t="shared" si="6"/>
        <v>0</v>
      </c>
    </row>
    <row r="35" spans="1:12">
      <c r="A35">
        <v>8</v>
      </c>
      <c r="B35">
        <v>2</v>
      </c>
      <c r="C35">
        <v>2</v>
      </c>
      <c r="D35" t="s">
        <v>2</v>
      </c>
      <c r="E35" t="s">
        <v>25</v>
      </c>
      <c r="F35" t="s">
        <v>5</v>
      </c>
      <c r="G35">
        <v>42</v>
      </c>
      <c r="H35">
        <v>56</v>
      </c>
      <c r="I35">
        <v>1.1000000000000001</v>
      </c>
      <c r="J35" t="s">
        <v>22</v>
      </c>
      <c r="K35">
        <f t="shared" si="5"/>
        <v>99.1</v>
      </c>
      <c r="L35">
        <f t="shared" si="6"/>
        <v>0.90000000000000568</v>
      </c>
    </row>
    <row r="36" spans="1:12">
      <c r="A36">
        <v>9</v>
      </c>
      <c r="B36">
        <v>2</v>
      </c>
      <c r="C36">
        <v>3</v>
      </c>
      <c r="D36" t="s">
        <v>2</v>
      </c>
      <c r="E36" t="s">
        <v>26</v>
      </c>
      <c r="F36" t="s">
        <v>4</v>
      </c>
      <c r="G36">
        <v>40</v>
      </c>
      <c r="H36">
        <v>58</v>
      </c>
      <c r="I36">
        <v>1.3</v>
      </c>
      <c r="J36" t="s">
        <v>22</v>
      </c>
      <c r="K36">
        <f t="shared" si="5"/>
        <v>99.3</v>
      </c>
      <c r="L36">
        <f t="shared" si="6"/>
        <v>0.70000000000000284</v>
      </c>
    </row>
    <row r="37" spans="1:12">
      <c r="A37">
        <v>10</v>
      </c>
      <c r="B37">
        <v>2</v>
      </c>
      <c r="C37">
        <v>4</v>
      </c>
      <c r="D37" t="s">
        <v>2</v>
      </c>
      <c r="E37" t="s">
        <v>26</v>
      </c>
      <c r="F37" t="s">
        <v>5</v>
      </c>
      <c r="G37">
        <v>36</v>
      </c>
      <c r="H37">
        <v>61</v>
      </c>
      <c r="I37">
        <v>0.7</v>
      </c>
      <c r="J37" t="s">
        <v>22</v>
      </c>
      <c r="K37">
        <f t="shared" si="5"/>
        <v>97.7</v>
      </c>
      <c r="L37">
        <f t="shared" si="6"/>
        <v>2.2999999999999972</v>
      </c>
    </row>
    <row r="38" spans="1:12">
      <c r="A38">
        <v>11</v>
      </c>
      <c r="B38">
        <v>2</v>
      </c>
      <c r="C38">
        <v>5</v>
      </c>
      <c r="D38" t="s">
        <v>2</v>
      </c>
      <c r="E38" t="s">
        <v>27</v>
      </c>
      <c r="F38" t="s">
        <v>4</v>
      </c>
      <c r="G38">
        <v>43</v>
      </c>
      <c r="H38">
        <v>55</v>
      </c>
      <c r="I38">
        <v>0.2</v>
      </c>
      <c r="J38" t="s">
        <v>22</v>
      </c>
      <c r="K38">
        <f t="shared" si="5"/>
        <v>98.2</v>
      </c>
      <c r="L38">
        <f t="shared" si="6"/>
        <v>1.7999999999999972</v>
      </c>
    </row>
    <row r="39" spans="1:12">
      <c r="A39">
        <v>12</v>
      </c>
      <c r="B39">
        <v>2</v>
      </c>
      <c r="C39">
        <v>6</v>
      </c>
      <c r="D39" t="s">
        <v>2</v>
      </c>
      <c r="E39" t="s">
        <v>27</v>
      </c>
      <c r="F39" t="s">
        <v>5</v>
      </c>
      <c r="G39">
        <v>40</v>
      </c>
      <c r="H39">
        <v>57</v>
      </c>
      <c r="I39">
        <v>1.2</v>
      </c>
      <c r="J39" t="s">
        <v>22</v>
      </c>
      <c r="K39">
        <f t="shared" si="5"/>
        <v>98.2</v>
      </c>
      <c r="L39">
        <f t="shared" si="6"/>
        <v>1.7999999999999972</v>
      </c>
    </row>
    <row r="40" spans="1:12">
      <c r="A40">
        <v>13</v>
      </c>
      <c r="B40">
        <v>3</v>
      </c>
      <c r="C40">
        <v>1</v>
      </c>
      <c r="D40" t="s">
        <v>23</v>
      </c>
      <c r="E40" t="s">
        <v>25</v>
      </c>
      <c r="F40" t="s">
        <v>4</v>
      </c>
      <c r="G40">
        <v>26</v>
      </c>
      <c r="H40">
        <v>70</v>
      </c>
      <c r="I40">
        <v>1.5</v>
      </c>
      <c r="J40" t="s">
        <v>22</v>
      </c>
      <c r="K40">
        <f t="shared" si="5"/>
        <v>97.5</v>
      </c>
      <c r="L40">
        <f t="shared" si="6"/>
        <v>2.5</v>
      </c>
    </row>
    <row r="41" spans="1:12">
      <c r="A41">
        <v>14</v>
      </c>
      <c r="B41">
        <v>3</v>
      </c>
      <c r="C41">
        <v>2</v>
      </c>
      <c r="D41" t="s">
        <v>23</v>
      </c>
      <c r="E41" t="s">
        <v>25</v>
      </c>
      <c r="F41" t="s">
        <v>5</v>
      </c>
      <c r="G41">
        <v>24</v>
      </c>
      <c r="H41">
        <v>75</v>
      </c>
      <c r="I41">
        <v>0.8</v>
      </c>
      <c r="J41" t="s">
        <v>22</v>
      </c>
      <c r="K41">
        <f t="shared" si="5"/>
        <v>99.8</v>
      </c>
      <c r="L41">
        <f t="shared" si="6"/>
        <v>0.20000000000000284</v>
      </c>
    </row>
    <row r="42" spans="1:12">
      <c r="A42">
        <v>15</v>
      </c>
      <c r="B42">
        <v>3</v>
      </c>
      <c r="C42">
        <v>3</v>
      </c>
      <c r="D42" t="s">
        <v>23</v>
      </c>
      <c r="E42" t="s">
        <v>26</v>
      </c>
      <c r="F42" t="s">
        <v>4</v>
      </c>
      <c r="G42">
        <v>19</v>
      </c>
      <c r="H42">
        <v>76</v>
      </c>
      <c r="I42">
        <v>0.9</v>
      </c>
      <c r="J42" t="s">
        <v>22</v>
      </c>
      <c r="K42">
        <f t="shared" si="5"/>
        <v>95.9</v>
      </c>
      <c r="L42">
        <f t="shared" si="6"/>
        <v>4.0999999999999943</v>
      </c>
    </row>
    <row r="43" spans="1:12">
      <c r="A43">
        <v>16</v>
      </c>
      <c r="B43">
        <v>3</v>
      </c>
      <c r="C43">
        <v>4</v>
      </c>
      <c r="D43" t="s">
        <v>23</v>
      </c>
      <c r="E43" t="s">
        <v>26</v>
      </c>
      <c r="F43" t="s">
        <v>5</v>
      </c>
      <c r="G43">
        <v>17</v>
      </c>
      <c r="H43">
        <v>78</v>
      </c>
      <c r="I43">
        <v>1.5</v>
      </c>
      <c r="J43" t="s">
        <v>22</v>
      </c>
      <c r="K43">
        <f t="shared" si="5"/>
        <v>96.5</v>
      </c>
      <c r="L43">
        <f t="shared" si="6"/>
        <v>3.5</v>
      </c>
    </row>
    <row r="44" spans="1:12">
      <c r="A44">
        <v>17</v>
      </c>
      <c r="B44">
        <v>3</v>
      </c>
      <c r="C44">
        <v>5</v>
      </c>
      <c r="D44" t="s">
        <v>23</v>
      </c>
      <c r="E44" t="s">
        <v>27</v>
      </c>
      <c r="F44" t="s">
        <v>4</v>
      </c>
      <c r="G44">
        <v>23</v>
      </c>
      <c r="H44">
        <v>72</v>
      </c>
      <c r="I44">
        <v>3</v>
      </c>
      <c r="J44" t="s">
        <v>22</v>
      </c>
      <c r="K44">
        <f t="shared" si="5"/>
        <v>98</v>
      </c>
      <c r="L44">
        <f t="shared" si="6"/>
        <v>2</v>
      </c>
    </row>
    <row r="45" spans="1:12">
      <c r="A45">
        <v>18</v>
      </c>
      <c r="B45">
        <v>3</v>
      </c>
      <c r="C45">
        <v>6</v>
      </c>
      <c r="D45" t="s">
        <v>23</v>
      </c>
      <c r="E45" t="s">
        <v>27</v>
      </c>
      <c r="F45" t="s">
        <v>5</v>
      </c>
      <c r="G45">
        <v>20</v>
      </c>
      <c r="H45">
        <v>76</v>
      </c>
      <c r="I45">
        <v>1.1000000000000001</v>
      </c>
      <c r="J45" t="s">
        <v>22</v>
      </c>
      <c r="K45">
        <f t="shared" si="5"/>
        <v>97.1</v>
      </c>
      <c r="L45">
        <f t="shared" si="6"/>
        <v>2.9000000000000057</v>
      </c>
    </row>
    <row r="46" spans="1:12">
      <c r="A46">
        <v>19</v>
      </c>
      <c r="B46">
        <v>4</v>
      </c>
      <c r="C46">
        <v>1</v>
      </c>
      <c r="D46" t="s">
        <v>3</v>
      </c>
      <c r="E46" t="s">
        <v>25</v>
      </c>
      <c r="F46" t="s">
        <v>4</v>
      </c>
      <c r="G46">
        <v>19</v>
      </c>
      <c r="H46">
        <v>78</v>
      </c>
      <c r="I46">
        <v>1</v>
      </c>
      <c r="J46" t="s">
        <v>22</v>
      </c>
      <c r="K46">
        <f t="shared" si="5"/>
        <v>98</v>
      </c>
      <c r="L46">
        <f t="shared" si="6"/>
        <v>2</v>
      </c>
    </row>
    <row r="47" spans="1:12">
      <c r="A47">
        <v>20</v>
      </c>
      <c r="B47">
        <v>4</v>
      </c>
      <c r="C47">
        <v>2</v>
      </c>
      <c r="D47" t="s">
        <v>3</v>
      </c>
      <c r="E47" t="s">
        <v>25</v>
      </c>
      <c r="F47" t="s">
        <v>5</v>
      </c>
      <c r="G47">
        <v>17</v>
      </c>
      <c r="H47">
        <v>81</v>
      </c>
      <c r="I47">
        <v>0.8</v>
      </c>
      <c r="J47" t="s">
        <v>22</v>
      </c>
      <c r="K47">
        <f t="shared" si="5"/>
        <v>98.8</v>
      </c>
      <c r="L47">
        <f t="shared" si="6"/>
        <v>1.2000000000000028</v>
      </c>
    </row>
    <row r="48" spans="1:12">
      <c r="A48">
        <v>21</v>
      </c>
      <c r="B48">
        <v>4</v>
      </c>
      <c r="C48">
        <v>3</v>
      </c>
      <c r="D48" t="s">
        <v>3</v>
      </c>
      <c r="E48" t="s">
        <v>26</v>
      </c>
      <c r="F48" t="s">
        <v>4</v>
      </c>
      <c r="G48">
        <v>10</v>
      </c>
      <c r="H48">
        <v>87</v>
      </c>
      <c r="I48">
        <v>1.2</v>
      </c>
      <c r="J48" t="s">
        <v>22</v>
      </c>
      <c r="K48">
        <f t="shared" si="5"/>
        <v>98.2</v>
      </c>
      <c r="L48">
        <f t="shared" si="6"/>
        <v>1.7999999999999972</v>
      </c>
    </row>
    <row r="49" spans="1:12">
      <c r="A49">
        <v>22</v>
      </c>
      <c r="B49">
        <v>4</v>
      </c>
      <c r="C49">
        <v>4</v>
      </c>
      <c r="D49" t="s">
        <v>3</v>
      </c>
      <c r="E49" t="s">
        <v>26</v>
      </c>
      <c r="F49" t="s">
        <v>5</v>
      </c>
      <c r="G49">
        <v>9</v>
      </c>
      <c r="H49">
        <v>90</v>
      </c>
      <c r="I49">
        <v>0.7</v>
      </c>
      <c r="J49" t="s">
        <v>22</v>
      </c>
      <c r="K49">
        <f t="shared" si="5"/>
        <v>99.7</v>
      </c>
      <c r="L49">
        <f t="shared" si="6"/>
        <v>0.29999999999999716</v>
      </c>
    </row>
    <row r="50" spans="1:12">
      <c r="A50">
        <v>23</v>
      </c>
      <c r="B50">
        <v>4</v>
      </c>
      <c r="C50">
        <v>5</v>
      </c>
      <c r="D50" t="s">
        <v>3</v>
      </c>
      <c r="E50" t="s">
        <v>27</v>
      </c>
      <c r="F50" t="s">
        <v>4</v>
      </c>
      <c r="G50">
        <v>15</v>
      </c>
      <c r="H50">
        <v>83</v>
      </c>
      <c r="I50">
        <v>1</v>
      </c>
      <c r="J50" t="s">
        <v>22</v>
      </c>
      <c r="K50">
        <f t="shared" si="5"/>
        <v>99</v>
      </c>
      <c r="L50">
        <f t="shared" si="6"/>
        <v>1</v>
      </c>
    </row>
    <row r="51" spans="1:12">
      <c r="A51">
        <v>24</v>
      </c>
      <c r="B51">
        <v>4</v>
      </c>
      <c r="C51">
        <v>6</v>
      </c>
      <c r="D51" t="s">
        <v>3</v>
      </c>
      <c r="E51" t="s">
        <v>27</v>
      </c>
      <c r="F51" t="s">
        <v>5</v>
      </c>
      <c r="G51">
        <v>13</v>
      </c>
      <c r="H51">
        <v>85</v>
      </c>
      <c r="I51">
        <v>0.6</v>
      </c>
      <c r="J51" t="s">
        <v>22</v>
      </c>
      <c r="K51">
        <f t="shared" si="5"/>
        <v>98.6</v>
      </c>
      <c r="L51">
        <f t="shared" si="6"/>
        <v>1.4000000000000057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</dc:creator>
  <cp:lastModifiedBy>Roxanne Clement</cp:lastModifiedBy>
  <dcterms:created xsi:type="dcterms:W3CDTF">2025-08-10T18:46:20Z</dcterms:created>
  <dcterms:modified xsi:type="dcterms:W3CDTF">2025-10-20T17:20:26Z</dcterms:modified>
</cp:coreProperties>
</file>