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Documents\PyCharm Projects\hte_graphingDashApp\"/>
    </mc:Choice>
  </mc:AlternateContent>
  <xr:revisionPtr revIDLastSave="0" documentId="13_ncr:1_{915E9460-A0E3-4BF2-BF8D-034E6A70A395}" xr6:coauthVersionLast="47" xr6:coauthVersionMax="47" xr10:uidLastSave="{00000000-0000-0000-0000-000000000000}"/>
  <bookViews>
    <workbookView xWindow="-120" yWindow="-120" windowWidth="29040" windowHeight="17790" xr2:uid="{28912A49-0DCC-47DF-AC4E-AFC8CF5D8716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1" l="1"/>
  <c r="L51" i="1"/>
  <c r="K50" i="1"/>
  <c r="L50" i="1"/>
  <c r="K49" i="1"/>
  <c r="L49" i="1"/>
  <c r="K48" i="1"/>
  <c r="L48" i="1"/>
  <c r="K47" i="1"/>
  <c r="L47" i="1"/>
  <c r="K46" i="1"/>
  <c r="L46" i="1"/>
  <c r="K45" i="1"/>
  <c r="L45" i="1"/>
  <c r="K44" i="1"/>
  <c r="L44" i="1"/>
  <c r="K43" i="1"/>
  <c r="L43" i="1"/>
  <c r="K42" i="1"/>
  <c r="L42" i="1"/>
  <c r="K41" i="1"/>
  <c r="L41" i="1"/>
  <c r="K40" i="1"/>
  <c r="L40" i="1"/>
  <c r="K39" i="1"/>
  <c r="L39" i="1"/>
  <c r="K38" i="1"/>
  <c r="L38" i="1"/>
  <c r="K37" i="1"/>
  <c r="L37" i="1"/>
  <c r="K36" i="1"/>
  <c r="L36" i="1"/>
  <c r="K35" i="1"/>
  <c r="L35" i="1"/>
  <c r="K34" i="1"/>
  <c r="L34" i="1"/>
  <c r="K33" i="1"/>
  <c r="L33" i="1"/>
  <c r="K32" i="1"/>
  <c r="L32" i="1"/>
  <c r="K31" i="1"/>
  <c r="L31" i="1"/>
  <c r="K30" i="1"/>
  <c r="L30" i="1"/>
  <c r="K29" i="1"/>
  <c r="L29" i="1"/>
  <c r="K28" i="1"/>
  <c r="L28" i="1"/>
  <c r="K3" i="1"/>
  <c r="K23" i="1"/>
  <c r="L23" i="1"/>
  <c r="K16" i="1"/>
  <c r="L16" i="1"/>
  <c r="K9" i="1"/>
  <c r="L9" i="1"/>
  <c r="K18" i="1"/>
  <c r="L18" i="1"/>
  <c r="K24" i="1"/>
  <c r="L24" i="1"/>
  <c r="K25" i="1"/>
  <c r="L25" i="1"/>
  <c r="L3" i="1"/>
  <c r="K4" i="1"/>
  <c r="L4" i="1"/>
  <c r="K5" i="1"/>
  <c r="L5" i="1"/>
  <c r="K6" i="1"/>
  <c r="L6" i="1"/>
  <c r="K7" i="1"/>
  <c r="L7" i="1"/>
  <c r="K8" i="1"/>
  <c r="L8" i="1"/>
  <c r="K10" i="1"/>
  <c r="L10" i="1"/>
  <c r="K11" i="1"/>
  <c r="L11" i="1"/>
  <c r="K12" i="1"/>
  <c r="L12" i="1"/>
  <c r="K13" i="1"/>
  <c r="L13" i="1"/>
  <c r="K14" i="1"/>
  <c r="L14" i="1"/>
  <c r="K15" i="1"/>
  <c r="L15" i="1"/>
  <c r="K17" i="1"/>
  <c r="L17" i="1"/>
  <c r="K19" i="1"/>
  <c r="L19" i="1"/>
  <c r="K20" i="1"/>
  <c r="L20" i="1"/>
  <c r="K21" i="1"/>
  <c r="L21" i="1"/>
  <c r="K22" i="1"/>
  <c r="L22" i="1"/>
  <c r="K26" i="1"/>
  <c r="L26" i="1"/>
</calcChain>
</file>

<file path=xl/sharedStrings.xml><?xml version="1.0" encoding="utf-8"?>
<sst xmlns="http://schemas.openxmlformats.org/spreadsheetml/2006/main" count="210" uniqueCount="29">
  <si>
    <t>Solvent</t>
  </si>
  <si>
    <t>Base</t>
  </si>
  <si>
    <t>Dioxane</t>
  </si>
  <si>
    <t>MeOH</t>
  </si>
  <si>
    <t>NaHCO3</t>
  </si>
  <si>
    <t>K2CO3</t>
  </si>
  <si>
    <t>Side-Product</t>
  </si>
  <si>
    <t>Row</t>
  </si>
  <si>
    <t>Column</t>
  </si>
  <si>
    <t>Catalyst</t>
  </si>
  <si>
    <t>Base not much difference</t>
  </si>
  <si>
    <t>Dioxane &gt; THF &gt; DMF &gt; MeOH</t>
  </si>
  <si>
    <t>Pd &gt; Cu &gt; Ah</t>
  </si>
  <si>
    <t>More side-product in MeOH</t>
  </si>
  <si>
    <t>Less in Dioxane and THF</t>
  </si>
  <si>
    <t>More side-product with K2CO3</t>
  </si>
  <si>
    <t>More in MeOH and DMF</t>
  </si>
  <si>
    <t>ID</t>
  </si>
  <si>
    <t>Starting Material</t>
  </si>
  <si>
    <t>Put one with less progression after</t>
  </si>
  <si>
    <t>Series</t>
  </si>
  <si>
    <t>A</t>
  </si>
  <si>
    <t>B</t>
  </si>
  <si>
    <t>Toluene</t>
  </si>
  <si>
    <t>THF</t>
  </si>
  <si>
    <t>Pd</t>
  </si>
  <si>
    <t>Ag</t>
  </si>
  <si>
    <t>Cu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</si>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</sst>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.8000000000000007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Fill="1"/>
    <xf numFmtId="0" fontId="1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9083A-BA72-4761-B42A-17039D51693F}">
  <dimension ref="A1:O51"/>
  <sheetViews>
    <sheetView tabSelected="1" workbookViewId="0">
      <selection activeCell="P23" sqref="P23"/>
    </sheetView>
  </sheetViews>
  <sheetFormatPr defaultRowHeight="15"/>
  <cols>
    <col min="1" max="4" width="9.140625" style="1"/>
    <col min="5" max="5" width="24.7109375" style="1" customWidth="1"/>
    <col min="6" max="7" width="9.140625" style="1"/>
    <col min="8" max="8" width="15.42578125" style="1" customWidth="1"/>
    <col min="9" max="10" width="12.5703125" style="1" customWidth="1"/>
    <col min="11" max="16384" width="9.140625" style="1"/>
  </cols>
  <sheetData>
    <row r="1" spans="1:14">
      <c r="A1" s="1" t="s">
        <v>17</v>
      </c>
      <c r="B1" s="1" t="s">
        <v>7</v>
      </c>
      <c r="C1" s="1" t="s">
        <v>8</v>
      </c>
      <c r="D1" s="1" t="s">
        <v>0</v>
      </c>
      <c r="E1" s="1" t="s">
        <v>9</v>
      </c>
      <c r="F1" s="1" t="s">
        <v>1</v>
      </c>
      <c r="G1" s="1" t="s">
        <v>28</v>
      </c>
      <c r="H1" s="1" t="s">
        <v>18</v>
      </c>
      <c r="I1" s="1" t="s">
        <v>6</v>
      </c>
      <c r="J1" s="1" t="s">
        <v>20</v>
      </c>
    </row>
    <row r="3" spans="1:14">
      <c r="A3" s="1">
        <v>1</v>
      </c>
      <c r="B3" s="1">
        <v>1</v>
      </c>
      <c r="C3" s="1">
        <v>1</v>
      </c>
      <c r="D3" s="1" t="s">
        <v>24</v>
      </c>
      <c r="E3" s="1" t="s">
        <v>25</v>
      </c>
      <c r="F3" s="1" t="s">
        <v>4</v>
      </c>
      <c r="G3" s="1">
        <v>70</v>
      </c>
      <c r="H3" s="1">
        <v>20</v>
      </c>
      <c r="I3" s="1">
        <v>5</v>
      </c>
      <c r="J3" s="1" t="s">
        <v>21</v>
      </c>
      <c r="K3" s="1">
        <f t="shared" ref="K3:K26" si="0">SUM(G3:I3)</f>
        <v>95</v>
      </c>
      <c r="L3" s="1">
        <f>100-K3</f>
        <v>5</v>
      </c>
    </row>
    <row r="4" spans="1:14">
      <c r="A4" s="1">
        <v>2</v>
      </c>
      <c r="B4" s="1">
        <v>1</v>
      </c>
      <c r="C4" s="1">
        <v>2</v>
      </c>
      <c r="D4" s="1" t="s">
        <v>24</v>
      </c>
      <c r="E4" s="1" t="s">
        <v>25</v>
      </c>
      <c r="F4" s="1" t="s">
        <v>5</v>
      </c>
      <c r="G4" s="1">
        <v>69</v>
      </c>
      <c r="H4" s="1">
        <v>18</v>
      </c>
      <c r="I4" s="1">
        <v>10</v>
      </c>
      <c r="J4" s="1" t="s">
        <v>21</v>
      </c>
      <c r="K4" s="1">
        <f t="shared" si="0"/>
        <v>97</v>
      </c>
      <c r="L4" s="1">
        <f t="shared" ref="L4:L26" si="1">100-K4</f>
        <v>3</v>
      </c>
      <c r="N4" s="1" t="s">
        <v>10</v>
      </c>
    </row>
    <row r="5" spans="1:14">
      <c r="A5" s="1">
        <v>3</v>
      </c>
      <c r="B5" s="1">
        <v>1</v>
      </c>
      <c r="C5" s="1">
        <v>3</v>
      </c>
      <c r="D5" s="1" t="s">
        <v>24</v>
      </c>
      <c r="E5" s="1" t="s">
        <v>26</v>
      </c>
      <c r="F5" s="1" t="s">
        <v>4</v>
      </c>
      <c r="G5" s="1">
        <v>55</v>
      </c>
      <c r="H5" s="1">
        <v>32</v>
      </c>
      <c r="I5" s="1">
        <v>6</v>
      </c>
      <c r="J5" s="1" t="s">
        <v>21</v>
      </c>
      <c r="K5" s="1">
        <f t="shared" si="0"/>
        <v>93</v>
      </c>
      <c r="L5" s="1">
        <f t="shared" si="1"/>
        <v>7</v>
      </c>
      <c r="N5" s="1" t="s">
        <v>11</v>
      </c>
    </row>
    <row r="6" spans="1:14">
      <c r="A6" s="1">
        <v>4</v>
      </c>
      <c r="B6" s="1">
        <v>1</v>
      </c>
      <c r="C6" s="1">
        <v>4</v>
      </c>
      <c r="D6" s="1" t="s">
        <v>24</v>
      </c>
      <c r="E6" s="1" t="s">
        <v>26</v>
      </c>
      <c r="F6" s="1" t="s">
        <v>5</v>
      </c>
      <c r="G6" s="1">
        <v>56</v>
      </c>
      <c r="H6" s="1">
        <v>27</v>
      </c>
      <c r="I6" s="1">
        <v>12</v>
      </c>
      <c r="J6" s="1" t="s">
        <v>21</v>
      </c>
      <c r="K6" s="1">
        <f t="shared" si="0"/>
        <v>95</v>
      </c>
      <c r="L6" s="1">
        <f t="shared" si="1"/>
        <v>5</v>
      </c>
      <c r="N6" s="1" t="s">
        <v>12</v>
      </c>
    </row>
    <row r="7" spans="1:14">
      <c r="A7" s="1">
        <v>5</v>
      </c>
      <c r="B7" s="1">
        <v>1</v>
      </c>
      <c r="C7" s="1">
        <v>5</v>
      </c>
      <c r="D7" s="1" t="s">
        <v>24</v>
      </c>
      <c r="E7" s="1" t="s">
        <v>27</v>
      </c>
      <c r="F7" s="1" t="s">
        <v>4</v>
      </c>
      <c r="G7" s="1">
        <v>65</v>
      </c>
      <c r="H7" s="1">
        <v>26</v>
      </c>
      <c r="I7" s="1">
        <v>4</v>
      </c>
      <c r="J7" s="1" t="s">
        <v>21</v>
      </c>
      <c r="K7" s="1">
        <f t="shared" si="0"/>
        <v>95</v>
      </c>
      <c r="L7" s="1">
        <f t="shared" si="1"/>
        <v>5</v>
      </c>
    </row>
    <row r="8" spans="1:14">
      <c r="A8" s="1">
        <v>6</v>
      </c>
      <c r="B8" s="1">
        <v>1</v>
      </c>
      <c r="C8" s="1">
        <v>6</v>
      </c>
      <c r="D8" s="1" t="s">
        <v>24</v>
      </c>
      <c r="E8" s="1" t="s">
        <v>27</v>
      </c>
      <c r="F8" s="1" t="s">
        <v>5</v>
      </c>
      <c r="G8" s="1">
        <v>63</v>
      </c>
      <c r="H8" s="1">
        <v>24</v>
      </c>
      <c r="I8" s="1">
        <v>10</v>
      </c>
      <c r="J8" s="1" t="s">
        <v>21</v>
      </c>
      <c r="K8" s="1">
        <f t="shared" si="0"/>
        <v>97</v>
      </c>
      <c r="L8" s="1">
        <f t="shared" si="1"/>
        <v>3</v>
      </c>
      <c r="N8" s="1" t="s">
        <v>13</v>
      </c>
    </row>
    <row r="9" spans="1:14">
      <c r="A9" s="1">
        <v>7</v>
      </c>
      <c r="B9" s="1">
        <v>2</v>
      </c>
      <c r="C9" s="1">
        <v>1</v>
      </c>
      <c r="D9" s="1" t="s">
        <v>2</v>
      </c>
      <c r="E9" s="1" t="s">
        <v>25</v>
      </c>
      <c r="F9" s="1" t="s">
        <v>4</v>
      </c>
      <c r="G9" s="1">
        <v>90</v>
      </c>
      <c r="H9" s="1">
        <v>5</v>
      </c>
      <c r="I9" s="1">
        <v>3</v>
      </c>
      <c r="J9" s="1" t="s">
        <v>21</v>
      </c>
      <c r="K9" s="1">
        <f t="shared" si="0"/>
        <v>98</v>
      </c>
      <c r="L9" s="1">
        <f t="shared" ref="L9" si="2">100-K9</f>
        <v>2</v>
      </c>
    </row>
    <row r="10" spans="1:14">
      <c r="A10" s="1">
        <v>8</v>
      </c>
      <c r="B10" s="1">
        <v>2</v>
      </c>
      <c r="C10" s="1">
        <v>2</v>
      </c>
      <c r="D10" s="1" t="s">
        <v>2</v>
      </c>
      <c r="E10" s="1" t="s">
        <v>25</v>
      </c>
      <c r="F10" s="1" t="s">
        <v>5</v>
      </c>
      <c r="G10" s="1">
        <v>92</v>
      </c>
      <c r="H10" s="1">
        <v>3</v>
      </c>
      <c r="I10" s="1">
        <v>7</v>
      </c>
      <c r="J10" s="1" t="s">
        <v>21</v>
      </c>
      <c r="K10" s="1">
        <f t="shared" si="0"/>
        <v>102</v>
      </c>
      <c r="L10" s="1">
        <f t="shared" si="1"/>
        <v>-2</v>
      </c>
      <c r="N10" s="1" t="s">
        <v>14</v>
      </c>
    </row>
    <row r="11" spans="1:14">
      <c r="A11" s="1">
        <v>9</v>
      </c>
      <c r="B11" s="1">
        <v>2</v>
      </c>
      <c r="C11" s="1">
        <v>3</v>
      </c>
      <c r="D11" s="1" t="s">
        <v>2</v>
      </c>
      <c r="E11" s="1" t="s">
        <v>26</v>
      </c>
      <c r="F11" s="1" t="s">
        <v>4</v>
      </c>
      <c r="G11" s="1">
        <v>71</v>
      </c>
      <c r="H11" s="1">
        <v>16</v>
      </c>
      <c r="I11" s="1">
        <v>6</v>
      </c>
      <c r="J11" s="1" t="s">
        <v>21</v>
      </c>
      <c r="K11" s="1">
        <f t="shared" si="0"/>
        <v>93</v>
      </c>
      <c r="L11" s="1">
        <f t="shared" si="1"/>
        <v>7</v>
      </c>
    </row>
    <row r="12" spans="1:14">
      <c r="A12" s="1">
        <v>10</v>
      </c>
      <c r="B12" s="1">
        <v>2</v>
      </c>
      <c r="C12" s="1">
        <v>4</v>
      </c>
      <c r="D12" s="1" t="s">
        <v>2</v>
      </c>
      <c r="E12" s="1" t="s">
        <v>26</v>
      </c>
      <c r="F12" s="1" t="s">
        <v>5</v>
      </c>
      <c r="G12" s="1">
        <v>73</v>
      </c>
      <c r="H12" s="1">
        <v>10</v>
      </c>
      <c r="I12" s="1">
        <v>10</v>
      </c>
      <c r="J12" s="1" t="s">
        <v>21</v>
      </c>
      <c r="K12" s="1">
        <f t="shared" si="0"/>
        <v>93</v>
      </c>
      <c r="L12" s="1">
        <f t="shared" si="1"/>
        <v>7</v>
      </c>
      <c r="N12" s="1" t="s">
        <v>15</v>
      </c>
    </row>
    <row r="13" spans="1:14">
      <c r="A13" s="1">
        <v>11</v>
      </c>
      <c r="B13" s="1">
        <v>2</v>
      </c>
      <c r="C13" s="1">
        <v>5</v>
      </c>
      <c r="D13" s="1" t="s">
        <v>2</v>
      </c>
      <c r="E13" s="1" t="s">
        <v>27</v>
      </c>
      <c r="F13" s="1" t="s">
        <v>4</v>
      </c>
      <c r="G13" s="1">
        <v>85</v>
      </c>
      <c r="H13" s="1">
        <v>5</v>
      </c>
      <c r="I13" s="1">
        <v>4</v>
      </c>
      <c r="J13" s="1" t="s">
        <v>21</v>
      </c>
      <c r="K13" s="1">
        <f t="shared" si="0"/>
        <v>94</v>
      </c>
      <c r="L13" s="1">
        <f t="shared" si="1"/>
        <v>6</v>
      </c>
      <c r="N13" s="1" t="s">
        <v>16</v>
      </c>
    </row>
    <row r="14" spans="1:14">
      <c r="A14" s="1">
        <v>12</v>
      </c>
      <c r="B14" s="1">
        <v>2</v>
      </c>
      <c r="C14" s="1">
        <v>6</v>
      </c>
      <c r="D14" s="1" t="s">
        <v>2</v>
      </c>
      <c r="E14" s="1" t="s">
        <v>27</v>
      </c>
      <c r="F14" s="1" t="s">
        <v>5</v>
      </c>
      <c r="G14" s="1">
        <v>86</v>
      </c>
      <c r="H14" s="1">
        <v>2</v>
      </c>
      <c r="I14" s="1">
        <v>9</v>
      </c>
      <c r="J14" s="1" t="s">
        <v>21</v>
      </c>
      <c r="K14" s="1">
        <f t="shared" si="0"/>
        <v>97</v>
      </c>
      <c r="L14" s="1">
        <f t="shared" si="1"/>
        <v>3</v>
      </c>
    </row>
    <row r="15" spans="1:14">
      <c r="A15" s="1">
        <v>13</v>
      </c>
      <c r="B15" s="1">
        <v>3</v>
      </c>
      <c r="C15" s="1">
        <v>1</v>
      </c>
      <c r="D15" s="1" t="s">
        <v>23</v>
      </c>
      <c r="E15" s="1" t="s">
        <v>25</v>
      </c>
      <c r="F15" s="1" t="s">
        <v>4</v>
      </c>
      <c r="G15" s="1">
        <v>50</v>
      </c>
      <c r="H15" s="1">
        <v>31</v>
      </c>
      <c r="I15" s="1">
        <v>15</v>
      </c>
      <c r="J15" s="1" t="s">
        <v>21</v>
      </c>
      <c r="K15" s="1">
        <f t="shared" si="0"/>
        <v>96</v>
      </c>
      <c r="L15" s="1">
        <f t="shared" si="1"/>
        <v>4</v>
      </c>
    </row>
    <row r="16" spans="1:14">
      <c r="A16" s="1">
        <v>14</v>
      </c>
      <c r="B16" s="1">
        <v>3</v>
      </c>
      <c r="C16" s="1">
        <v>2</v>
      </c>
      <c r="D16" s="1" t="s">
        <v>23</v>
      </c>
      <c r="E16" s="1" t="s">
        <v>25</v>
      </c>
      <c r="F16" s="1" t="s">
        <v>5</v>
      </c>
      <c r="G16" s="1">
        <v>54</v>
      </c>
      <c r="H16" s="1">
        <v>23</v>
      </c>
      <c r="I16" s="1">
        <v>20</v>
      </c>
      <c r="J16" s="1" t="s">
        <v>21</v>
      </c>
      <c r="K16" s="1">
        <f t="shared" si="0"/>
        <v>97</v>
      </c>
      <c r="L16" s="1">
        <f t="shared" ref="L16" si="3">100-K16</f>
        <v>3</v>
      </c>
      <c r="N16" s="1" t="s">
        <v>19</v>
      </c>
    </row>
    <row r="17" spans="1:15">
      <c r="A17" s="1">
        <v>15</v>
      </c>
      <c r="B17" s="1">
        <v>3</v>
      </c>
      <c r="C17" s="1">
        <v>3</v>
      </c>
      <c r="D17" s="1" t="s">
        <v>23</v>
      </c>
      <c r="E17" s="1" t="s">
        <v>26</v>
      </c>
      <c r="F17" s="1" t="s">
        <v>4</v>
      </c>
      <c r="G17" s="1">
        <v>40</v>
      </c>
      <c r="H17" s="1">
        <v>37</v>
      </c>
      <c r="I17" s="1">
        <v>17</v>
      </c>
      <c r="J17" s="1" t="s">
        <v>21</v>
      </c>
      <c r="K17" s="1">
        <f t="shared" si="0"/>
        <v>94</v>
      </c>
      <c r="L17" s="1">
        <f t="shared" si="1"/>
        <v>6</v>
      </c>
    </row>
    <row r="18" spans="1:15">
      <c r="A18" s="1">
        <v>16</v>
      </c>
      <c r="B18" s="1">
        <v>3</v>
      </c>
      <c r="C18" s="1">
        <v>4</v>
      </c>
      <c r="D18" s="1" t="s">
        <v>23</v>
      </c>
      <c r="E18" s="1" t="s">
        <v>26</v>
      </c>
      <c r="F18" s="1" t="s">
        <v>5</v>
      </c>
      <c r="G18" s="1">
        <v>41</v>
      </c>
      <c r="H18" s="1">
        <v>30</v>
      </c>
      <c r="I18" s="1">
        <v>25</v>
      </c>
      <c r="J18" s="1" t="s">
        <v>21</v>
      </c>
      <c r="K18" s="1">
        <f t="shared" si="0"/>
        <v>96</v>
      </c>
      <c r="L18" s="1">
        <f t="shared" si="1"/>
        <v>4</v>
      </c>
    </row>
    <row r="19" spans="1:15">
      <c r="A19" s="1">
        <v>17</v>
      </c>
      <c r="B19" s="1">
        <v>3</v>
      </c>
      <c r="C19" s="1">
        <v>5</v>
      </c>
      <c r="D19" s="1" t="s">
        <v>23</v>
      </c>
      <c r="E19" s="1" t="s">
        <v>27</v>
      </c>
      <c r="F19" s="1" t="s">
        <v>4</v>
      </c>
      <c r="G19" s="1">
        <v>48</v>
      </c>
      <c r="H19" s="1">
        <v>32</v>
      </c>
      <c r="I19" s="1">
        <v>13</v>
      </c>
      <c r="J19" s="1" t="s">
        <v>21</v>
      </c>
      <c r="K19" s="1">
        <f t="shared" si="0"/>
        <v>93</v>
      </c>
      <c r="L19" s="1">
        <f t="shared" si="1"/>
        <v>7</v>
      </c>
      <c r="O19" s="2"/>
    </row>
    <row r="20" spans="1:15">
      <c r="A20" s="1">
        <v>18</v>
      </c>
      <c r="B20" s="1">
        <v>3</v>
      </c>
      <c r="C20" s="1">
        <v>6</v>
      </c>
      <c r="D20" s="1" t="s">
        <v>23</v>
      </c>
      <c r="E20" s="1" t="s">
        <v>27</v>
      </c>
      <c r="F20" s="1" t="s">
        <v>5</v>
      </c>
      <c r="G20" s="1">
        <v>47</v>
      </c>
      <c r="H20" s="1">
        <v>28</v>
      </c>
      <c r="I20" s="1">
        <v>22</v>
      </c>
      <c r="J20" s="1" t="s">
        <v>21</v>
      </c>
      <c r="K20" s="1">
        <f t="shared" si="0"/>
        <v>97</v>
      </c>
      <c r="L20" s="1">
        <f t="shared" si="1"/>
        <v>3</v>
      </c>
    </row>
    <row r="21" spans="1:15">
      <c r="A21" s="1">
        <v>19</v>
      </c>
      <c r="B21" s="1">
        <v>4</v>
      </c>
      <c r="C21" s="1">
        <v>1</v>
      </c>
      <c r="D21" s="1" t="s">
        <v>3</v>
      </c>
      <c r="E21" s="1" t="s">
        <v>25</v>
      </c>
      <c r="F21" s="1" t="s">
        <v>4</v>
      </c>
      <c r="G21" s="1">
        <v>35</v>
      </c>
      <c r="H21" s="1">
        <v>31</v>
      </c>
      <c r="I21" s="1">
        <v>28</v>
      </c>
      <c r="J21" s="1" t="s">
        <v>21</v>
      </c>
      <c r="K21" s="1">
        <f t="shared" si="0"/>
        <v>94</v>
      </c>
      <c r="L21" s="1">
        <f t="shared" si="1"/>
        <v>6</v>
      </c>
    </row>
    <row r="22" spans="1:15">
      <c r="A22" s="1">
        <v>20</v>
      </c>
      <c r="B22" s="1">
        <v>4</v>
      </c>
      <c r="C22" s="1">
        <v>2</v>
      </c>
      <c r="D22" s="1" t="s">
        <v>3</v>
      </c>
      <c r="E22" s="1" t="s">
        <v>25</v>
      </c>
      <c r="F22" s="1" t="s">
        <v>5</v>
      </c>
      <c r="G22" s="1">
        <v>36</v>
      </c>
      <c r="H22" s="1">
        <v>25</v>
      </c>
      <c r="I22" s="1">
        <v>35</v>
      </c>
      <c r="J22" s="1" t="s">
        <v>21</v>
      </c>
      <c r="K22" s="1">
        <f t="shared" si="0"/>
        <v>96</v>
      </c>
      <c r="L22" s="1">
        <f t="shared" si="1"/>
        <v>4</v>
      </c>
    </row>
    <row r="23" spans="1:15">
      <c r="A23" s="1">
        <v>21</v>
      </c>
      <c r="B23" s="1">
        <v>4</v>
      </c>
      <c r="C23" s="1">
        <v>3</v>
      </c>
      <c r="D23" s="1" t="s">
        <v>3</v>
      </c>
      <c r="E23" s="1" t="s">
        <v>26</v>
      </c>
      <c r="F23" s="1" t="s">
        <v>4</v>
      </c>
      <c r="G23" s="1">
        <v>20</v>
      </c>
      <c r="H23" s="1">
        <v>35</v>
      </c>
      <c r="I23" s="1">
        <v>37</v>
      </c>
      <c r="J23" s="1" t="s">
        <v>21</v>
      </c>
      <c r="K23" s="1">
        <f t="shared" si="0"/>
        <v>92</v>
      </c>
      <c r="L23" s="1">
        <f t="shared" ref="L23" si="4">100-K23</f>
        <v>8</v>
      </c>
    </row>
    <row r="24" spans="1:15">
      <c r="A24" s="1">
        <v>22</v>
      </c>
      <c r="B24" s="1">
        <v>4</v>
      </c>
      <c r="C24" s="1">
        <v>4</v>
      </c>
      <c r="D24" s="1" t="s">
        <v>3</v>
      </c>
      <c r="E24" s="1" t="s">
        <v>26</v>
      </c>
      <c r="F24" s="1" t="s">
        <v>5</v>
      </c>
      <c r="G24" s="1">
        <v>23</v>
      </c>
      <c r="H24" s="1">
        <v>27</v>
      </c>
      <c r="I24" s="1">
        <v>45</v>
      </c>
      <c r="J24" s="1" t="s">
        <v>21</v>
      </c>
      <c r="K24" s="1">
        <f t="shared" si="0"/>
        <v>95</v>
      </c>
      <c r="L24" s="1">
        <f t="shared" si="1"/>
        <v>5</v>
      </c>
    </row>
    <row r="25" spans="1:15">
      <c r="A25" s="1">
        <v>23</v>
      </c>
      <c r="B25" s="1">
        <v>4</v>
      </c>
      <c r="C25" s="1">
        <v>5</v>
      </c>
      <c r="D25" s="1" t="s">
        <v>3</v>
      </c>
      <c r="E25" s="1" t="s">
        <v>27</v>
      </c>
      <c r="F25" s="1" t="s">
        <v>4</v>
      </c>
      <c r="G25" s="1">
        <v>32</v>
      </c>
      <c r="H25" s="1">
        <v>24</v>
      </c>
      <c r="I25" s="1">
        <v>40</v>
      </c>
      <c r="J25" s="1" t="s">
        <v>21</v>
      </c>
      <c r="K25" s="1">
        <f t="shared" si="0"/>
        <v>96</v>
      </c>
      <c r="L25" s="1">
        <f t="shared" si="1"/>
        <v>4</v>
      </c>
    </row>
    <row r="26" spans="1:15">
      <c r="A26" s="1">
        <v>24</v>
      </c>
      <c r="B26" s="1">
        <v>4</v>
      </c>
      <c r="C26" s="1">
        <v>6</v>
      </c>
      <c r="D26" s="1" t="s">
        <v>3</v>
      </c>
      <c r="E26" s="1" t="s">
        <v>27</v>
      </c>
      <c r="F26" s="1" t="s">
        <v>5</v>
      </c>
      <c r="G26" s="1">
        <v>30</v>
      </c>
      <c r="H26" s="1">
        <v>17</v>
      </c>
      <c r="I26" s="1">
        <v>50</v>
      </c>
      <c r="J26" s="1" t="s">
        <v>21</v>
      </c>
      <c r="K26" s="1">
        <f t="shared" si="0"/>
        <v>97</v>
      </c>
      <c r="L26" s="1">
        <f t="shared" si="1"/>
        <v>3</v>
      </c>
    </row>
    <row r="28" spans="1:15">
      <c r="A28" s="1">
        <v>1</v>
      </c>
      <c r="B28" s="1">
        <v>1</v>
      </c>
      <c r="C28" s="1">
        <v>1</v>
      </c>
      <c r="D28" s="1" t="s">
        <v>24</v>
      </c>
      <c r="E28" s="1" t="s">
        <v>25</v>
      </c>
      <c r="F28" s="1" t="s">
        <v>4</v>
      </c>
      <c r="G28" s="1">
        <v>32</v>
      </c>
      <c r="H28" s="1">
        <v>64</v>
      </c>
      <c r="I28" s="1">
        <v>0.2</v>
      </c>
      <c r="J28" s="1" t="s">
        <v>22</v>
      </c>
      <c r="K28" s="1">
        <f t="shared" ref="K28:K51" si="5">SUM(G28:I28)</f>
        <v>96.2</v>
      </c>
      <c r="L28" s="1">
        <f>100-K28</f>
        <v>3.7999999999999972</v>
      </c>
    </row>
    <row r="29" spans="1:15">
      <c r="A29" s="1">
        <v>2</v>
      </c>
      <c r="B29" s="1">
        <v>1</v>
      </c>
      <c r="C29" s="1">
        <v>2</v>
      </c>
      <c r="D29" s="1" t="s">
        <v>24</v>
      </c>
      <c r="E29" s="1" t="s">
        <v>25</v>
      </c>
      <c r="F29" s="1" t="s">
        <v>5</v>
      </c>
      <c r="G29" s="1">
        <v>33</v>
      </c>
      <c r="H29" s="1">
        <v>65</v>
      </c>
      <c r="I29" s="1">
        <v>0.6</v>
      </c>
      <c r="J29" s="1" t="s">
        <v>22</v>
      </c>
      <c r="K29" s="1">
        <f t="shared" si="5"/>
        <v>98.6</v>
      </c>
      <c r="L29" s="1">
        <f t="shared" ref="L29:L51" si="6">100-K29</f>
        <v>1.4000000000000057</v>
      </c>
    </row>
    <row r="30" spans="1:15">
      <c r="A30" s="1">
        <v>3</v>
      </c>
      <c r="B30" s="1">
        <v>1</v>
      </c>
      <c r="C30" s="1">
        <v>3</v>
      </c>
      <c r="D30" s="1" t="s">
        <v>24</v>
      </c>
      <c r="E30" s="1" t="s">
        <v>26</v>
      </c>
      <c r="F30" s="1" t="s">
        <v>4</v>
      </c>
      <c r="G30" s="1">
        <v>28</v>
      </c>
      <c r="H30" s="1">
        <v>71</v>
      </c>
      <c r="I30" s="1">
        <v>0.4</v>
      </c>
      <c r="J30" s="1" t="s">
        <v>22</v>
      </c>
      <c r="K30" s="1">
        <f t="shared" si="5"/>
        <v>99.4</v>
      </c>
      <c r="L30" s="1">
        <f t="shared" si="6"/>
        <v>0.59999999999999432</v>
      </c>
    </row>
    <row r="31" spans="1:15">
      <c r="A31" s="1">
        <v>4</v>
      </c>
      <c r="B31" s="1">
        <v>1</v>
      </c>
      <c r="C31" s="1">
        <v>4</v>
      </c>
      <c r="D31" s="1" t="s">
        <v>24</v>
      </c>
      <c r="E31" s="1" t="s">
        <v>26</v>
      </c>
      <c r="F31" s="1" t="s">
        <v>5</v>
      </c>
      <c r="G31" s="1">
        <v>26</v>
      </c>
      <c r="H31" s="1">
        <v>72</v>
      </c>
      <c r="I31" s="1">
        <v>1</v>
      </c>
      <c r="J31" s="1" t="s">
        <v>22</v>
      </c>
      <c r="K31" s="1">
        <f t="shared" si="5"/>
        <v>99</v>
      </c>
      <c r="L31" s="1">
        <f t="shared" si="6"/>
        <v>1</v>
      </c>
    </row>
    <row r="32" spans="1:15">
      <c r="A32" s="1">
        <v>5</v>
      </c>
      <c r="B32" s="1">
        <v>1</v>
      </c>
      <c r="C32" s="1">
        <v>5</v>
      </c>
      <c r="D32" s="1" t="s">
        <v>24</v>
      </c>
      <c r="E32" s="1" t="s">
        <v>27</v>
      </c>
      <c r="F32" s="1" t="s">
        <v>4</v>
      </c>
      <c r="G32" s="1">
        <v>35</v>
      </c>
      <c r="H32" s="1">
        <v>62</v>
      </c>
      <c r="I32" s="1">
        <v>0.7</v>
      </c>
      <c r="J32" s="1" t="s">
        <v>22</v>
      </c>
      <c r="K32" s="1">
        <f t="shared" si="5"/>
        <v>97.7</v>
      </c>
      <c r="L32" s="1">
        <f t="shared" si="6"/>
        <v>2.2999999999999972</v>
      </c>
    </row>
    <row r="33" spans="1:12">
      <c r="A33" s="1">
        <v>6</v>
      </c>
      <c r="B33" s="1">
        <v>1</v>
      </c>
      <c r="C33" s="1">
        <v>6</v>
      </c>
      <c r="D33" s="1" t="s">
        <v>24</v>
      </c>
      <c r="E33" s="1" t="s">
        <v>27</v>
      </c>
      <c r="F33" s="1" t="s">
        <v>5</v>
      </c>
      <c r="G33" s="1">
        <v>28</v>
      </c>
      <c r="H33" s="1">
        <v>69</v>
      </c>
      <c r="I33" s="1">
        <v>0.6</v>
      </c>
      <c r="J33" s="1" t="s">
        <v>22</v>
      </c>
      <c r="K33" s="1">
        <f t="shared" si="5"/>
        <v>97.6</v>
      </c>
      <c r="L33" s="1">
        <f t="shared" si="6"/>
        <v>2.4000000000000057</v>
      </c>
    </row>
    <row r="34" spans="1:12">
      <c r="A34" s="1">
        <v>7</v>
      </c>
      <c r="B34" s="1">
        <v>2</v>
      </c>
      <c r="C34" s="1">
        <v>1</v>
      </c>
      <c r="D34" s="1" t="s">
        <v>2</v>
      </c>
      <c r="E34" s="1" t="s">
        <v>25</v>
      </c>
      <c r="F34" s="1" t="s">
        <v>4</v>
      </c>
      <c r="G34" s="1">
        <v>41</v>
      </c>
      <c r="H34" s="1">
        <v>58</v>
      </c>
      <c r="I34" s="1">
        <v>1</v>
      </c>
      <c r="J34" s="1" t="s">
        <v>22</v>
      </c>
      <c r="K34" s="1">
        <f t="shared" si="5"/>
        <v>100</v>
      </c>
      <c r="L34" s="1">
        <f t="shared" si="6"/>
        <v>0</v>
      </c>
    </row>
    <row r="35" spans="1:12">
      <c r="A35" s="1">
        <v>8</v>
      </c>
      <c r="B35" s="1">
        <v>2</v>
      </c>
      <c r="C35" s="1">
        <v>2</v>
      </c>
      <c r="D35" s="1" t="s">
        <v>2</v>
      </c>
      <c r="E35" s="1" t="s">
        <v>25</v>
      </c>
      <c r="F35" s="1" t="s">
        <v>5</v>
      </c>
      <c r="G35" s="1">
        <v>42</v>
      </c>
      <c r="H35" s="1">
        <v>56</v>
      </c>
      <c r="I35" s="1">
        <v>1.1000000000000001</v>
      </c>
      <c r="J35" s="1" t="s">
        <v>22</v>
      </c>
      <c r="K35" s="1">
        <f t="shared" si="5"/>
        <v>99.1</v>
      </c>
      <c r="L35" s="1">
        <f t="shared" si="6"/>
        <v>0.90000000000000568</v>
      </c>
    </row>
    <row r="36" spans="1:12">
      <c r="A36" s="1">
        <v>9</v>
      </c>
      <c r="B36" s="1">
        <v>2</v>
      </c>
      <c r="C36" s="1">
        <v>3</v>
      </c>
      <c r="D36" s="1" t="s">
        <v>2</v>
      </c>
      <c r="E36" s="1" t="s">
        <v>26</v>
      </c>
      <c r="F36" s="1" t="s">
        <v>4</v>
      </c>
      <c r="G36" s="1">
        <v>40</v>
      </c>
      <c r="H36" s="1">
        <v>58</v>
      </c>
      <c r="I36" s="1">
        <v>1.3</v>
      </c>
      <c r="J36" s="1" t="s">
        <v>22</v>
      </c>
      <c r="K36" s="1">
        <f t="shared" si="5"/>
        <v>99.3</v>
      </c>
      <c r="L36" s="1">
        <f t="shared" si="6"/>
        <v>0.70000000000000284</v>
      </c>
    </row>
    <row r="37" spans="1:12">
      <c r="A37" s="1">
        <v>10</v>
      </c>
      <c r="B37" s="1">
        <v>2</v>
      </c>
      <c r="C37" s="1">
        <v>4</v>
      </c>
      <c r="D37" s="1" t="s">
        <v>2</v>
      </c>
      <c r="E37" s="1" t="s">
        <v>26</v>
      </c>
      <c r="F37" s="1" t="s">
        <v>5</v>
      </c>
      <c r="G37" s="1">
        <v>36</v>
      </c>
      <c r="H37" s="1">
        <v>61</v>
      </c>
      <c r="I37" s="1">
        <v>0.7</v>
      </c>
      <c r="J37" s="1" t="s">
        <v>22</v>
      </c>
      <c r="K37" s="1">
        <f t="shared" si="5"/>
        <v>97.7</v>
      </c>
      <c r="L37" s="1">
        <f t="shared" si="6"/>
        <v>2.2999999999999972</v>
      </c>
    </row>
    <row r="38" spans="1:12">
      <c r="A38" s="1">
        <v>11</v>
      </c>
      <c r="B38" s="1">
        <v>2</v>
      </c>
      <c r="C38" s="1">
        <v>5</v>
      </c>
      <c r="D38" s="1" t="s">
        <v>2</v>
      </c>
      <c r="E38" s="1" t="s">
        <v>27</v>
      </c>
      <c r="F38" s="1" t="s">
        <v>4</v>
      </c>
      <c r="G38" s="1">
        <v>43</v>
      </c>
      <c r="H38" s="1">
        <v>55</v>
      </c>
      <c r="I38" s="1">
        <v>0.2</v>
      </c>
      <c r="J38" s="1" t="s">
        <v>22</v>
      </c>
      <c r="K38" s="1">
        <f t="shared" si="5"/>
        <v>98.2</v>
      </c>
      <c r="L38" s="1">
        <f t="shared" si="6"/>
        <v>1.7999999999999972</v>
      </c>
    </row>
    <row r="39" spans="1:12">
      <c r="A39" s="1">
        <v>12</v>
      </c>
      <c r="B39" s="1">
        <v>2</v>
      </c>
      <c r="C39" s="1">
        <v>6</v>
      </c>
      <c r="D39" s="1" t="s">
        <v>2</v>
      </c>
      <c r="E39" s="1" t="s">
        <v>27</v>
      </c>
      <c r="F39" s="1" t="s">
        <v>5</v>
      </c>
      <c r="G39" s="1">
        <v>40</v>
      </c>
      <c r="H39" s="1">
        <v>57</v>
      </c>
      <c r="I39" s="1">
        <v>1.2</v>
      </c>
      <c r="J39" s="1" t="s">
        <v>22</v>
      </c>
      <c r="K39" s="1">
        <f t="shared" si="5"/>
        <v>98.2</v>
      </c>
      <c r="L39" s="1">
        <f t="shared" si="6"/>
        <v>1.7999999999999972</v>
      </c>
    </row>
    <row r="40" spans="1:12">
      <c r="A40" s="1">
        <v>13</v>
      </c>
      <c r="B40" s="1">
        <v>3</v>
      </c>
      <c r="C40" s="1">
        <v>1</v>
      </c>
      <c r="D40" s="1" t="s">
        <v>23</v>
      </c>
      <c r="E40" s="1" t="s">
        <v>25</v>
      </c>
      <c r="F40" s="1" t="s">
        <v>4</v>
      </c>
      <c r="G40" s="1">
        <v>26</v>
      </c>
      <c r="H40" s="1">
        <v>70</v>
      </c>
      <c r="I40" s="1">
        <v>1.5</v>
      </c>
      <c r="J40" s="1" t="s">
        <v>22</v>
      </c>
      <c r="K40" s="1">
        <f t="shared" si="5"/>
        <v>97.5</v>
      </c>
      <c r="L40" s="1">
        <f t="shared" si="6"/>
        <v>2.5</v>
      </c>
    </row>
    <row r="41" spans="1:12">
      <c r="A41" s="1">
        <v>14</v>
      </c>
      <c r="B41" s="1">
        <v>3</v>
      </c>
      <c r="C41" s="1">
        <v>2</v>
      </c>
      <c r="D41" s="1" t="s">
        <v>23</v>
      </c>
      <c r="E41" s="1" t="s">
        <v>25</v>
      </c>
      <c r="F41" s="1" t="s">
        <v>5</v>
      </c>
      <c r="G41" s="1">
        <v>24</v>
      </c>
      <c r="H41" s="1">
        <v>75</v>
      </c>
      <c r="I41" s="1">
        <v>0.8</v>
      </c>
      <c r="J41" s="1" t="s">
        <v>22</v>
      </c>
      <c r="K41" s="1">
        <f t="shared" si="5"/>
        <v>99.8</v>
      </c>
      <c r="L41" s="1">
        <f t="shared" si="6"/>
        <v>0.20000000000000284</v>
      </c>
    </row>
    <row r="42" spans="1:12">
      <c r="A42" s="1">
        <v>15</v>
      </c>
      <c r="B42" s="1">
        <v>3</v>
      </c>
      <c r="C42" s="1">
        <v>3</v>
      </c>
      <c r="D42" s="1" t="s">
        <v>23</v>
      </c>
      <c r="E42" s="1" t="s">
        <v>26</v>
      </c>
      <c r="F42" s="1" t="s">
        <v>4</v>
      </c>
      <c r="G42" s="1">
        <v>19</v>
      </c>
      <c r="H42" s="1">
        <v>76</v>
      </c>
      <c r="I42" s="1">
        <v>0.9</v>
      </c>
      <c r="J42" s="1" t="s">
        <v>22</v>
      </c>
      <c r="K42" s="1">
        <f t="shared" si="5"/>
        <v>95.9</v>
      </c>
      <c r="L42" s="1">
        <f t="shared" si="6"/>
        <v>4.0999999999999943</v>
      </c>
    </row>
    <row r="43" spans="1:12">
      <c r="A43" s="1">
        <v>16</v>
      </c>
      <c r="B43" s="1">
        <v>3</v>
      </c>
      <c r="C43" s="1">
        <v>4</v>
      </c>
      <c r="D43" s="1" t="s">
        <v>23</v>
      </c>
      <c r="E43" s="1" t="s">
        <v>26</v>
      </c>
      <c r="F43" s="1" t="s">
        <v>5</v>
      </c>
      <c r="G43" s="1">
        <v>17</v>
      </c>
      <c r="H43" s="1">
        <v>78</v>
      </c>
      <c r="I43" s="1">
        <v>1.5</v>
      </c>
      <c r="J43" s="1" t="s">
        <v>22</v>
      </c>
      <c r="K43" s="1">
        <f t="shared" si="5"/>
        <v>96.5</v>
      </c>
      <c r="L43" s="1">
        <f t="shared" si="6"/>
        <v>3.5</v>
      </c>
    </row>
    <row r="44" spans="1:12">
      <c r="A44" s="1">
        <v>17</v>
      </c>
      <c r="B44" s="1">
        <v>3</v>
      </c>
      <c r="C44" s="1">
        <v>5</v>
      </c>
      <c r="D44" s="1" t="s">
        <v>23</v>
      </c>
      <c r="E44" s="1" t="s">
        <v>27</v>
      </c>
      <c r="F44" s="1" t="s">
        <v>4</v>
      </c>
      <c r="G44" s="1">
        <v>23</v>
      </c>
      <c r="H44" s="1">
        <v>72</v>
      </c>
      <c r="I44" s="1">
        <v>3</v>
      </c>
      <c r="J44" s="1" t="s">
        <v>22</v>
      </c>
      <c r="K44" s="1">
        <f t="shared" si="5"/>
        <v>98</v>
      </c>
      <c r="L44" s="1">
        <f t="shared" si="6"/>
        <v>2</v>
      </c>
    </row>
    <row r="45" spans="1:12">
      <c r="A45" s="1">
        <v>18</v>
      </c>
      <c r="B45" s="1">
        <v>3</v>
      </c>
      <c r="C45" s="1">
        <v>6</v>
      </c>
      <c r="D45" s="1" t="s">
        <v>23</v>
      </c>
      <c r="E45" s="1" t="s">
        <v>27</v>
      </c>
      <c r="F45" s="1" t="s">
        <v>5</v>
      </c>
      <c r="G45" s="1">
        <v>20</v>
      </c>
      <c r="H45" s="1">
        <v>76</v>
      </c>
      <c r="I45" s="1">
        <v>1.1000000000000001</v>
      </c>
      <c r="J45" s="1" t="s">
        <v>22</v>
      </c>
      <c r="K45" s="1">
        <f t="shared" si="5"/>
        <v>97.1</v>
      </c>
      <c r="L45" s="1">
        <f t="shared" si="6"/>
        <v>2.9000000000000057</v>
      </c>
    </row>
    <row r="46" spans="1:12">
      <c r="A46" s="1">
        <v>19</v>
      </c>
      <c r="B46" s="1">
        <v>4</v>
      </c>
      <c r="C46" s="1">
        <v>1</v>
      </c>
      <c r="D46" s="1" t="s">
        <v>3</v>
      </c>
      <c r="E46" s="1" t="s">
        <v>25</v>
      </c>
      <c r="F46" s="1" t="s">
        <v>4</v>
      </c>
      <c r="G46" s="1">
        <v>19</v>
      </c>
      <c r="H46" s="1">
        <v>78</v>
      </c>
      <c r="I46" s="1">
        <v>1</v>
      </c>
      <c r="J46" s="1" t="s">
        <v>22</v>
      </c>
      <c r="K46" s="1">
        <f t="shared" si="5"/>
        <v>98</v>
      </c>
      <c r="L46" s="1">
        <f t="shared" si="6"/>
        <v>2</v>
      </c>
    </row>
    <row r="47" spans="1:12">
      <c r="A47" s="1">
        <v>20</v>
      </c>
      <c r="B47" s="1">
        <v>4</v>
      </c>
      <c r="C47" s="1">
        <v>2</v>
      </c>
      <c r="D47" s="1" t="s">
        <v>3</v>
      </c>
      <c r="E47" s="1" t="s">
        <v>25</v>
      </c>
      <c r="F47" s="1" t="s">
        <v>5</v>
      </c>
      <c r="G47" s="1">
        <v>17</v>
      </c>
      <c r="H47" s="1">
        <v>81</v>
      </c>
      <c r="I47" s="1">
        <v>0.8</v>
      </c>
      <c r="J47" s="1" t="s">
        <v>22</v>
      </c>
      <c r="K47" s="1">
        <f t="shared" si="5"/>
        <v>98.8</v>
      </c>
      <c r="L47" s="1">
        <f t="shared" si="6"/>
        <v>1.2000000000000028</v>
      </c>
    </row>
    <row r="48" spans="1:12">
      <c r="A48" s="1">
        <v>21</v>
      </c>
      <c r="B48" s="1">
        <v>4</v>
      </c>
      <c r="C48" s="1">
        <v>3</v>
      </c>
      <c r="D48" s="1" t="s">
        <v>3</v>
      </c>
      <c r="E48" s="1" t="s">
        <v>26</v>
      </c>
      <c r="F48" s="1" t="s">
        <v>4</v>
      </c>
      <c r="G48" s="1">
        <v>10</v>
      </c>
      <c r="H48" s="1">
        <v>87</v>
      </c>
      <c r="I48" s="1">
        <v>1.2</v>
      </c>
      <c r="J48" s="1" t="s">
        <v>22</v>
      </c>
      <c r="K48" s="1">
        <f t="shared" si="5"/>
        <v>98.2</v>
      </c>
      <c r="L48" s="1">
        <f t="shared" si="6"/>
        <v>1.7999999999999972</v>
      </c>
    </row>
    <row r="49" spans="1:12">
      <c r="A49" s="1">
        <v>22</v>
      </c>
      <c r="B49" s="1">
        <v>4</v>
      </c>
      <c r="C49" s="1">
        <v>4</v>
      </c>
      <c r="D49" s="1" t="s">
        <v>3</v>
      </c>
      <c r="E49" s="1" t="s">
        <v>26</v>
      </c>
      <c r="F49" s="1" t="s">
        <v>5</v>
      </c>
      <c r="G49" s="1">
        <v>9</v>
      </c>
      <c r="H49" s="1">
        <v>90</v>
      </c>
      <c r="I49" s="1">
        <v>0.7</v>
      </c>
      <c r="J49" s="1" t="s">
        <v>22</v>
      </c>
      <c r="K49" s="1">
        <f t="shared" si="5"/>
        <v>99.7</v>
      </c>
      <c r="L49" s="1">
        <f t="shared" si="6"/>
        <v>0.29999999999999716</v>
      </c>
    </row>
    <row r="50" spans="1:12">
      <c r="A50" s="1">
        <v>23</v>
      </c>
      <c r="B50" s="1">
        <v>4</v>
      </c>
      <c r="C50" s="1">
        <v>5</v>
      </c>
      <c r="D50" s="1" t="s">
        <v>3</v>
      </c>
      <c r="E50" s="1" t="s">
        <v>27</v>
      </c>
      <c r="F50" s="1" t="s">
        <v>4</v>
      </c>
      <c r="G50" s="1">
        <v>15</v>
      </c>
      <c r="H50" s="1">
        <v>83</v>
      </c>
      <c r="I50" s="1">
        <v>1</v>
      </c>
      <c r="J50" s="1" t="s">
        <v>22</v>
      </c>
      <c r="K50" s="1">
        <f t="shared" si="5"/>
        <v>99</v>
      </c>
      <c r="L50" s="1">
        <f t="shared" si="6"/>
        <v>1</v>
      </c>
    </row>
    <row r="51" spans="1:12">
      <c r="A51" s="1">
        <v>24</v>
      </c>
      <c r="B51" s="1">
        <v>4</v>
      </c>
      <c r="C51" s="1">
        <v>6</v>
      </c>
      <c r="D51" s="1" t="s">
        <v>3</v>
      </c>
      <c r="E51" s="1" t="s">
        <v>27</v>
      </c>
      <c r="F51" s="1" t="s">
        <v>5</v>
      </c>
      <c r="G51" s="1">
        <v>13</v>
      </c>
      <c r="H51" s="1">
        <v>85</v>
      </c>
      <c r="I51" s="1">
        <v>0.6</v>
      </c>
      <c r="J51" s="1" t="s">
        <v>22</v>
      </c>
      <c r="K51" s="1">
        <f t="shared" si="5"/>
        <v>98.6</v>
      </c>
      <c r="L51" s="1">
        <f t="shared" si="6"/>
        <v>1.4000000000000057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Roxanne</dc:creator>
  <cp:lastModifiedBy>Roxanne Clement</cp:lastModifiedBy>
  <dcterms:created xsi:type="dcterms:W3CDTF">2025-08-10T18:46:20Z</dcterms:created>
  <dcterms:modified xsi:type="dcterms:W3CDTF">2025-10-17T20:47:02Z</dcterms:modified>
</cp:coreProperties>
</file>