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PRIME Off, SEC Def" sheetId="1" state="visible" r:id="rId1"/>
    <sheet xmlns:r="http://schemas.openxmlformats.org/officeDocument/2006/relationships" name="SEC Off, PRIME Def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C1:BF100"/>
  <sheetViews>
    <sheetView showFormulas="0" showGridLines="1" showRowColHeaders="1" showZeros="1" rightToLeft="0" tabSelected="0" showOutlineSymbols="1" defaultGridColor="1" view="normal" topLeftCell="A67" colorId="64" zoomScale="100" zoomScaleNormal="100" zoomScalePageLayoutView="100" workbookViewId="0">
      <pane xSplit="11" ySplit="0" topLeftCell="AY67" activePane="topRight" state="frozen"/>
      <selection pane="topLeft" activeCell="A67" activeCellId="0" sqref="A67"/>
      <selection pane="topRight" activeCell="AY89" activeCellId="0" sqref="AY89"/>
    </sheetView>
  </sheetViews>
  <sheetFormatPr baseColWidth="8" defaultColWidth="11.53515625" defaultRowHeight="12.8" zeroHeight="0" outlineLevelRow="0"/>
  <cols>
    <col width="2.42" customWidth="1" style="8" min="1" max="1"/>
    <col width="5.13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3.15" customWidth="1" style="8" min="11" max="11"/>
    <col width="3.89" customWidth="1" style="9" min="12" max="12"/>
    <col width="3.51" customWidth="1" style="8" min="13" max="13"/>
    <col width="15.82" customWidth="1" style="8" min="14" max="14"/>
    <col width="3.03" customWidth="1" style="8" min="15" max="15"/>
    <col width="3.15" customWidth="1" style="8" min="16" max="16"/>
    <col width="3.03" customWidth="1" style="8" min="17" max="18"/>
    <col width="3.15" customWidth="1" style="8" min="19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03" customWidth="1" style="8" min="39" max="39"/>
    <col width="3.4" customWidth="1" style="8" min="40" max="41"/>
    <col width="3.47" customWidth="1" style="8" min="42" max="42"/>
    <col width="2.42" customWidth="1" style="8" min="43" max="43"/>
    <col width="3.4" customWidth="1" style="8" min="44" max="46"/>
    <col width="3.36" customWidth="1" style="8" min="47" max="47"/>
    <col width="4.07" customWidth="1" style="8" min="48" max="48"/>
    <col width="12.24" customWidth="1" style="8" min="49" max="49"/>
    <col width="155.68" customWidth="1" style="8" min="50" max="50"/>
    <col width="3.51" customWidth="1" style="8" min="51" max="55"/>
    <col width="4.01" customWidth="1" style="8" min="56" max="56"/>
    <col width="4.07" customWidth="1" style="8" min="57" max="57"/>
  </cols>
  <sheetData>
    <row r="1" ht="12.8" customHeight="1" s="11">
      <c r="C1" s="8" t="n">
        <v>1</v>
      </c>
      <c r="D1" s="12" t="inlineStr">
        <is>
          <t>O</t>
        </is>
      </c>
      <c r="E1" t="inlineStr">
        <is>
          <t>1st</t>
        </is>
      </c>
      <c r="F1" t="n">
        <v>10</v>
      </c>
      <c r="G1" t="inlineStr">
        <is>
          <t>r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Q1" t="n">
        <v>1</v>
      </c>
      <c r="AR1" t="n">
        <v>14</v>
      </c>
      <c r="AS1" t="n">
        <v>32</v>
      </c>
      <c r="AT1" t="n">
        <v>63</v>
      </c>
      <c r="AV1" t="n">
        <v>14</v>
      </c>
      <c r="AW1" t="inlineStr">
        <is>
          <t>Rush</t>
        </is>
      </c>
      <c r="AX1" t="inlineStr">
        <is>
          <t xml:space="preserve">1 &amp; 10 - NEVADA 37(14:32 - 1st) B.Lewis rushed to IDA 49 for 14 yards. Tackled by M.Williams at IDA 49.                 </t>
        </is>
      </c>
      <c r="BE1" s="8">
        <f>IF(AT1="","",IF(AT2="",AV1,AT1-AT2))</f>
        <v/>
      </c>
      <c r="BF1" s="13">
        <f>BE1=AV1</f>
        <v/>
      </c>
    </row>
    <row r="2" ht="12.8" customHeight="1" s="11">
      <c r="C2" s="8">
        <f>IF(A1=A2,C1+1,1)</f>
        <v/>
      </c>
      <c r="D2" s="12" t="inlineStr">
        <is>
          <t>O</t>
        </is>
      </c>
      <c r="E2" t="inlineStr">
        <is>
          <t>1st</t>
        </is>
      </c>
      <c r="F2" t="n">
        <v>10</v>
      </c>
      <c r="G2" t="inlineStr">
        <is>
          <t>p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AQ2" t="n">
        <v>1</v>
      </c>
      <c r="AR2" t="n">
        <v>14</v>
      </c>
      <c r="AS2" t="n">
        <v>1</v>
      </c>
      <c r="AT2" t="n">
        <v>49</v>
      </c>
      <c r="AV2" t="n">
        <v>0</v>
      </c>
      <c r="AW2" t="inlineStr">
        <is>
          <t>Pass Incompletion</t>
        </is>
      </c>
      <c r="AX2" t="inlineStr">
        <is>
          <t xml:space="preserve">1 &amp; 10 - IDAHO 49(14:01 - 1st) B.Lewis steps back to pass. B.Lewis pass incomplete intended for S.Curtis.                 </t>
        </is>
      </c>
      <c r="BE2" s="8">
        <f>IF(AT2="","",IF(AT3="",AV2,AT2-AT3))</f>
        <v/>
      </c>
      <c r="BF2" s="13">
        <f>BE2=AV2</f>
        <v/>
      </c>
    </row>
    <row r="3" ht="12.8" customHeight="1" s="11">
      <c r="C3" s="8">
        <f>IF(A2=A3,C2+1,1)</f>
        <v/>
      </c>
      <c r="D3" s="12" t="inlineStr">
        <is>
          <t>O</t>
        </is>
      </c>
      <c r="E3" t="inlineStr">
        <is>
          <t>2nd</t>
        </is>
      </c>
      <c r="F3" t="n">
        <v>10</v>
      </c>
      <c r="G3" t="inlineStr">
        <is>
          <t>r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Q3" t="n">
        <v>1</v>
      </c>
      <c r="AR3" t="n">
        <v>13</v>
      </c>
      <c r="AS3" t="n">
        <v>59</v>
      </c>
      <c r="AT3" t="n">
        <v>49</v>
      </c>
      <c r="AV3" t="n">
        <v>33</v>
      </c>
      <c r="AW3" t="inlineStr">
        <is>
          <t>Rush</t>
        </is>
      </c>
      <c r="AX3" t="inlineStr">
        <is>
          <t xml:space="preserve">2 &amp; 10 - IDAHO 49(13:59 - 1st) S.Dollars rushed to IDA 16 for 33 yards. Tackled by M.Kenion at IDA 16.                 </t>
        </is>
      </c>
      <c r="BE3" s="8">
        <f>IF(AT3="","",IF(AT4="",AV3,AT3-AT4))</f>
        <v/>
      </c>
      <c r="BF3" s="13">
        <f>BE3=AV3</f>
        <v/>
      </c>
    </row>
    <row r="4" ht="12.8" customHeight="1" s="11">
      <c r="C4" s="8">
        <f>IF(A3=A4,C3+1,1)</f>
        <v/>
      </c>
      <c r="D4" s="12" t="inlineStr">
        <is>
          <t>O</t>
        </is>
      </c>
      <c r="E4" t="inlineStr">
        <is>
          <t>1st</t>
        </is>
      </c>
      <c r="F4" t="n">
        <v>10</v>
      </c>
      <c r="G4" t="inlineStr">
        <is>
          <t>p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AQ4" t="n">
        <v>1</v>
      </c>
      <c r="AR4" t="n">
        <v>13</v>
      </c>
      <c r="AS4" t="n">
        <v>25</v>
      </c>
      <c r="AT4" t="n">
        <v>16</v>
      </c>
      <c r="AV4" t="n">
        <v>8</v>
      </c>
      <c r="AW4" t="inlineStr">
        <is>
          <t>Pass Reception</t>
        </is>
      </c>
      <c r="AX4" t="inlineStr">
        <is>
          <t xml:space="preserve">1 &amp; 10 - IDAHO 16(13:25 - 1st) B.Lewis pass complete to IDA 16. Catch made by J.Bell at IDA 16. Gain of 8 yards. Tackled by M.Harris at IDA 8.                 </t>
        </is>
      </c>
      <c r="BE4" s="8">
        <f>IF(AT4="","",IF(AT5="",AV4,AT4-AT5))</f>
        <v/>
      </c>
      <c r="BF4" s="13">
        <f>BE4=AV4</f>
        <v/>
      </c>
    </row>
    <row r="5" ht="12.8" customHeight="1" s="11">
      <c r="C5" s="8">
        <f>IF(A4=A5,C4+1,1)</f>
        <v/>
      </c>
      <c r="D5" s="12" t="inlineStr">
        <is>
          <t>O</t>
        </is>
      </c>
      <c r="E5" t="inlineStr">
        <is>
          <t>2nd</t>
        </is>
      </c>
      <c r="F5" t="n">
        <v>4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Q5" t="n">
        <v>1</v>
      </c>
      <c r="AR5" t="n">
        <v>12</v>
      </c>
      <c r="AS5" t="n">
        <v>50</v>
      </c>
      <c r="AT5" t="n">
        <v>10</v>
      </c>
      <c r="AV5" t="n">
        <v>0</v>
      </c>
      <c r="AW5" t="inlineStr">
        <is>
          <t>Rush</t>
        </is>
      </c>
      <c r="AX5" t="inlineStr">
        <is>
          <t xml:space="preserve">2 &amp; 4 - IDAHO 10(12:50 - 1st) B.Lewis rushed to IDA 10 for 0 yards. Tackled by M.Harris at IDA 10.                 </t>
        </is>
      </c>
      <c r="BE5" s="8">
        <f>IF(AT5="","",IF(AT6="",AV5,AT5-AT6))</f>
        <v/>
      </c>
      <c r="BF5" s="13">
        <f>BE5=AV5</f>
        <v/>
      </c>
    </row>
    <row r="6" ht="12.8" customHeight="1" s="11">
      <c r="C6" s="8">
        <f>IF(A5=A6,C5+1,1)</f>
        <v/>
      </c>
      <c r="D6" s="12" t="inlineStr">
        <is>
          <t>O</t>
        </is>
      </c>
      <c r="E6" t="inlineStr">
        <is>
          <t>3rd</t>
        </is>
      </c>
      <c r="F6" t="n">
        <v>4</v>
      </c>
      <c r="G6" t="inlineStr">
        <is>
          <t>r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Q6" t="n">
        <v>1</v>
      </c>
      <c r="AR6" t="n">
        <v>12</v>
      </c>
      <c r="AS6" t="n">
        <v>10</v>
      </c>
      <c r="AT6" t="n">
        <v>10</v>
      </c>
      <c r="AV6" t="n">
        <v>-2</v>
      </c>
      <c r="AW6" t="inlineStr">
        <is>
          <t>Rush</t>
        </is>
      </c>
      <c r="AX6" t="inlineStr">
        <is>
          <t xml:space="preserve">3 &amp; 4 - IDAHO 10(12:10 - 1st) S.Dollars rushed to IDA 12 for -2 yards. Tackled by M.Bertram at IDA 12.                 </t>
        </is>
      </c>
      <c r="BE6" s="8">
        <f>IF(AT6="","",IF(AT7="",AV6,AT6-AT7))</f>
        <v/>
      </c>
      <c r="BF6" s="13">
        <f>BE6=AV6</f>
        <v/>
      </c>
    </row>
    <row r="7" ht="12.8" customHeight="1" s="11">
      <c r="C7" s="8">
        <f>IF(A6=A7,C6+1,1)</f>
        <v/>
      </c>
      <c r="D7" s="12" t="inlineStr">
        <is>
          <t>O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BE7" s="8">
        <f>IF(AT7="","",IF(AT8="",AV7,AT7-AT8))</f>
        <v/>
      </c>
      <c r="BF7" s="13">
        <f>BE7=AV7</f>
        <v/>
      </c>
    </row>
    <row r="8" ht="12.8" customHeight="1" s="11">
      <c r="C8" s="8">
        <f>IF(A7=A8,C7+1,1)</f>
        <v/>
      </c>
      <c r="D8" s="12" t="inlineStr">
        <is>
          <t>O</t>
        </is>
      </c>
      <c r="E8" t="inlineStr">
        <is>
          <t>1st</t>
        </is>
      </c>
      <c r="F8" t="n">
        <v>10</v>
      </c>
      <c r="G8" t="inlineStr">
        <is>
          <t>p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AQ8" t="n">
        <v>1</v>
      </c>
      <c r="AR8" t="n">
        <v>11</v>
      </c>
      <c r="AS8" t="n">
        <v>15</v>
      </c>
      <c r="AT8" t="n">
        <v>43</v>
      </c>
      <c r="AV8" t="n">
        <v>-2</v>
      </c>
      <c r="AW8" t="inlineStr">
        <is>
          <t>Pass Reception</t>
        </is>
      </c>
      <c r="AX8" t="inlineStr">
        <is>
          <t xml:space="preserve">1 &amp; 10 - IDAHO 43(11:15 - 1st) B.Lewis pass complete to IDA 43. Catch made by A.Hayes at IDA 43. Gain of -2 yards. Tackled by D.Layne; M.Bertram at IDA 45.                 </t>
        </is>
      </c>
      <c r="BE8" s="8">
        <f>IF(AT8="","",IF(AT9="",AV8,AT8-AT9))</f>
        <v/>
      </c>
      <c r="BF8" s="13">
        <f>BE8=AV8</f>
        <v/>
      </c>
    </row>
    <row r="9" ht="12.8" customHeight="1" s="11">
      <c r="C9" s="8">
        <f>IF(A8=A9,C8+1,1)</f>
        <v/>
      </c>
      <c r="D9" s="12" t="inlineStr">
        <is>
          <t>O</t>
        </is>
      </c>
      <c r="E9" t="inlineStr">
        <is>
          <t>2nd</t>
        </is>
      </c>
      <c r="F9" t="n">
        <v>11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Q9" t="n">
        <v>1</v>
      </c>
      <c r="AR9" t="n">
        <v>10</v>
      </c>
      <c r="AS9" t="n">
        <v>51</v>
      </c>
      <c r="AT9" t="n">
        <v>45</v>
      </c>
      <c r="AV9" t="n">
        <v>0</v>
      </c>
      <c r="AW9" t="inlineStr">
        <is>
          <t>Pass Incompletion</t>
        </is>
      </c>
      <c r="AX9" t="inlineStr">
        <is>
          <t xml:space="preserve">2 &amp; 11 - IDAHO 45(10:51 - 1st) B.Lewis steps back to pass. B.Lewis pass incomplete intended for D.Campbell.                 </t>
        </is>
      </c>
      <c r="BE9" s="8">
        <f>IF(AT9="","",IF(AT10="",AV9,AT9-AT10))</f>
        <v/>
      </c>
      <c r="BF9" s="13">
        <f>BE9=AV9</f>
        <v/>
      </c>
    </row>
    <row r="10" ht="12.8" customHeight="1" s="11">
      <c r="C10" s="8">
        <f>IF(A9=A10,C9+1,1)</f>
        <v/>
      </c>
      <c r="D10" s="12" t="inlineStr">
        <is>
          <t>O</t>
        </is>
      </c>
      <c r="E10" t="inlineStr">
        <is>
          <t>3rd</t>
        </is>
      </c>
      <c r="F10" t="n">
        <v>12</v>
      </c>
      <c r="G10" t="inlineStr">
        <is>
          <t>p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Q10" t="n">
        <v>1</v>
      </c>
      <c r="AR10" t="n">
        <v>10</v>
      </c>
      <c r="AS10" t="n">
        <v>41</v>
      </c>
      <c r="AT10" t="n">
        <v>45</v>
      </c>
      <c r="AV10" t="n">
        <v>1</v>
      </c>
      <c r="AW10" t="inlineStr">
        <is>
          <t>Rush</t>
        </is>
      </c>
      <c r="AX10" t="inlineStr">
        <is>
          <t xml:space="preserve">3 &amp; 12 - IDAHO 45(10:41 - 1st) B.Lewis scrambles to IDA 44 for 1 yards.                 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C11" s="8">
        <f>IF(A10=A11,C10+1,1)</f>
        <v/>
      </c>
      <c r="D11" s="12" t="inlineStr">
        <is>
          <t>O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BE11" s="8">
        <f>IF(AT11="","",IF(AT12="",AV11,AT11-AT12))</f>
        <v/>
      </c>
      <c r="BF11" s="13">
        <f>BE11=AV11</f>
        <v/>
      </c>
    </row>
    <row r="12" ht="12.8" customHeight="1" s="11">
      <c r="C12" s="8">
        <f>IF(A11=A12,C11+1,1)</f>
        <v/>
      </c>
      <c r="D12" s="12" t="inlineStr">
        <is>
          <t>O</t>
        </is>
      </c>
      <c r="E12" t="inlineStr">
        <is>
          <t>1st</t>
        </is>
      </c>
      <c r="F12" t="n">
        <v>10</v>
      </c>
      <c r="G12" t="inlineStr">
        <is>
          <t>r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Q12" t="n">
        <v>1</v>
      </c>
      <c r="AR12" t="n">
        <v>7</v>
      </c>
      <c r="AS12" t="n">
        <v>45</v>
      </c>
      <c r="AT12" t="n">
        <v>72</v>
      </c>
      <c r="AV12" t="n">
        <v>-2</v>
      </c>
      <c r="AW12" t="inlineStr">
        <is>
          <t>Rush</t>
        </is>
      </c>
      <c r="AX12" t="inlineStr">
        <is>
          <t xml:space="preserve">1 &amp; 10 - NEVADA 28(7:45 - 1st) S.Dollars rushed to NEV 26 for -2 yards. Tackled by A.Notice at NEV 26.                 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C13" s="8">
        <f>IF(A12=A13,C12+1,1)</f>
        <v/>
      </c>
      <c r="D13" s="12" t="inlineStr">
        <is>
          <t>O</t>
        </is>
      </c>
      <c r="E13" t="inlineStr">
        <is>
          <t>2nd</t>
        </is>
      </c>
      <c r="F13" t="n">
        <v>12</v>
      </c>
      <c r="G13" t="inlineStr">
        <is>
          <t>p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Q13" t="n">
        <v>1</v>
      </c>
      <c r="AR13" t="n">
        <v>7</v>
      </c>
      <c r="AS13" t="n">
        <v>13</v>
      </c>
      <c r="AT13" t="n">
        <v>74</v>
      </c>
      <c r="AV13" t="n">
        <v>11</v>
      </c>
      <c r="AW13" t="inlineStr">
        <is>
          <t>Pass Reception</t>
        </is>
      </c>
      <c r="AX13" t="inlineStr">
        <is>
          <t xml:space="preserve">2 &amp; 12 - NEVADA 26(7:13 - 1st) B.Lewis pass complete to NEV 26. Catch made by J.Jackson at NEV 26. Gain of 11 yards. Tackled by D.Layne at NEV 37.                 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C14" s="8">
        <f>IF(A13=A14,C13+1,1)</f>
        <v/>
      </c>
      <c r="D14" s="12" t="inlineStr">
        <is>
          <t>O</t>
        </is>
      </c>
      <c r="E14" t="inlineStr">
        <is>
          <t>3rd</t>
        </is>
      </c>
      <c r="F14" t="n">
        <v>1</v>
      </c>
      <c r="G14" t="inlineStr">
        <is>
          <t>r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Q14" t="n">
        <v>1</v>
      </c>
      <c r="AR14" t="n">
        <v>6</v>
      </c>
      <c r="AS14" t="n">
        <v>33</v>
      </c>
      <c r="AT14" t="n">
        <v>63</v>
      </c>
      <c r="AV14" t="n">
        <v>1</v>
      </c>
      <c r="AW14" t="inlineStr">
        <is>
          <t>Rush</t>
        </is>
      </c>
      <c r="AX14" t="inlineStr">
        <is>
          <t xml:space="preserve">3 &amp; 1 - NEVADA 37(6:33 - 1st) B.Lewis rushed to NEV 38 for 1 yards. Tackled by T.McCormick at NEV 38.                 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C15" s="8">
        <f>IF(A14=A15,C14+1,1)</f>
        <v/>
      </c>
      <c r="D15" s="12" t="inlineStr">
        <is>
          <t>O</t>
        </is>
      </c>
      <c r="E15" t="inlineStr">
        <is>
          <t>1st</t>
        </is>
      </c>
      <c r="F15" t="n">
        <v>10</v>
      </c>
      <c r="G15" t="inlineStr">
        <is>
          <t>r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AQ15" t="n">
        <v>1</v>
      </c>
      <c r="AR15" t="n">
        <v>5</v>
      </c>
      <c r="AS15" t="n">
        <v>47</v>
      </c>
      <c r="AT15" t="n">
        <v>62</v>
      </c>
      <c r="AV15" t="n">
        <v>3</v>
      </c>
      <c r="AW15" t="inlineStr">
        <is>
          <t>Rush</t>
        </is>
      </c>
      <c r="AX15" t="inlineStr">
        <is>
          <t xml:space="preserve">1 &amp; 10 - NEVADA 38(5:47 - 1st) S.Dollars rushed to NEV 41 for 3 yards. Tackled by S.Brown; B.Bertram at NEV 41.                 </t>
        </is>
      </c>
      <c r="BE15" s="8">
        <f>IF(AT15="","",IF(AT16="",AV15,AT15-AT16))</f>
        <v/>
      </c>
      <c r="BF15" s="13">
        <f>BE15=AV15</f>
        <v/>
      </c>
    </row>
    <row r="16" ht="12.8" customHeight="1" s="11">
      <c r="C16" s="8">
        <f>IF(A15=A16,C15+1,1)</f>
        <v/>
      </c>
      <c r="D16" s="12" t="inlineStr">
        <is>
          <t>O</t>
        </is>
      </c>
      <c r="E16" t="inlineStr">
        <is>
          <t>2nd</t>
        </is>
      </c>
      <c r="F16" t="n">
        <v>7</v>
      </c>
      <c r="G16" t="inlineStr">
        <is>
          <t>p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Q16" t="n">
        <v>1</v>
      </c>
      <c r="AR16" t="n">
        <v>5</v>
      </c>
      <c r="AS16" t="n">
        <v>20</v>
      </c>
      <c r="AT16" t="n">
        <v>59</v>
      </c>
      <c r="AV16" t="n">
        <v>3</v>
      </c>
      <c r="AW16" t="inlineStr">
        <is>
          <t>Pass Reception</t>
        </is>
      </c>
      <c r="AX16" t="inlineStr">
        <is>
          <t xml:space="preserve">2 &amp; 7 - NEVADA 41(5:20 - 1st) A.Bianco pass complete to NEV 41. Catch made by J.Bell at NEV 41. Gain of 3 yards. Tackled by A.Marshall at NEV 44.                 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C17" s="8">
        <f>IF(A16=A17,C16+1,1)</f>
        <v/>
      </c>
      <c r="D17" s="12" t="inlineStr">
        <is>
          <t>O</t>
        </is>
      </c>
      <c r="E17" t="inlineStr">
        <is>
          <t>3rd</t>
        </is>
      </c>
      <c r="F17" t="n">
        <v>4</v>
      </c>
      <c r="G17" t="inlineStr">
        <is>
          <t>p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Q17" t="n">
        <v>1</v>
      </c>
      <c r="AR17" t="n">
        <v>4</v>
      </c>
      <c r="AS17" t="n">
        <v>38</v>
      </c>
      <c r="AT17" t="n">
        <v>56</v>
      </c>
      <c r="AV17" t="n">
        <v>13</v>
      </c>
      <c r="AW17" t="inlineStr">
        <is>
          <t>Pass Reception</t>
        </is>
      </c>
      <c r="AX17" t="inlineStr">
        <is>
          <t xml:space="preserve">3 &amp; 4 - NEVADA 44(4:38 - 1st) A.Bianco pass complete to NEV 44. Catch made by D.Campbell at NEV 44. Gain of 13 yards. Tackled by K.Beachem at IDA 43.                 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C18" s="8">
        <f>IF(A17=A18,C17+1,1)</f>
        <v/>
      </c>
      <c r="D18" s="12" t="inlineStr">
        <is>
          <t>O</t>
        </is>
      </c>
      <c r="E18" t="inlineStr">
        <is>
          <t>1st</t>
        </is>
      </c>
      <c r="F18" t="n">
        <v>10</v>
      </c>
      <c r="G18" t="inlineStr">
        <is>
          <t>r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Q18" t="n">
        <v>1</v>
      </c>
      <c r="AR18" t="n">
        <v>4</v>
      </c>
      <c r="AS18" t="n">
        <v>6</v>
      </c>
      <c r="AT18" t="n">
        <v>43</v>
      </c>
      <c r="AV18" t="n">
        <v>6</v>
      </c>
      <c r="AW18" t="inlineStr">
        <is>
          <t>Rush</t>
        </is>
      </c>
      <c r="AX18" t="inlineStr">
        <is>
          <t xml:space="preserve">1 &amp; 10 - IDAHO 43(4:06 - 1st) A.Hayes rushed to IDA 37 for 6 yards. Tackled by M.Bertram at IDA 37.                 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C19" s="8">
        <f>IF(A18=A19,C18+1,1)</f>
        <v/>
      </c>
      <c r="D19" s="12" t="inlineStr">
        <is>
          <t>O</t>
        </is>
      </c>
      <c r="E19" t="inlineStr">
        <is>
          <t>2nd</t>
        </is>
      </c>
      <c r="F19" t="n">
        <v>3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Q19" t="n">
        <v>1</v>
      </c>
      <c r="AR19" t="n">
        <v>3</v>
      </c>
      <c r="AS19" t="n">
        <v>31</v>
      </c>
      <c r="AT19" t="n">
        <v>37</v>
      </c>
      <c r="AV19" t="n">
        <v>0</v>
      </c>
      <c r="AW19" t="inlineStr">
        <is>
          <t>Pass Incompletion</t>
        </is>
      </c>
      <c r="AX19" t="inlineStr">
        <is>
          <t xml:space="preserve">2 &amp; 3 - IDAHO 37(3:31 - 1st) A.Bianco steps back to pass. A.Bianco pass incomplete intended for K.Latu.                 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C20" s="8">
        <f>IF(A19=A20,C19+1,1)</f>
        <v/>
      </c>
      <c r="D20" s="12" t="inlineStr">
        <is>
          <t>O</t>
        </is>
      </c>
      <c r="E20" t="inlineStr">
        <is>
          <t>3rd</t>
        </is>
      </c>
      <c r="F20" t="n">
        <v>4</v>
      </c>
      <c r="G20" t="inlineStr">
        <is>
          <t>r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AQ20" t="n">
        <v>1</v>
      </c>
      <c r="AR20" t="n">
        <v>3</v>
      </c>
      <c r="AS20" t="n">
        <v>20</v>
      </c>
      <c r="AT20" t="n">
        <v>37</v>
      </c>
      <c r="AV20" t="n">
        <v>19</v>
      </c>
      <c r="AW20" t="inlineStr">
        <is>
          <t>Rush</t>
        </is>
      </c>
      <c r="AX20" t="inlineStr">
        <is>
          <t xml:space="preserve">3 &amp; 4 - IDAHO 37(3:20 - 1st) A.Bianco rushed to IDA 18 for 19 yards. Tackled by K.Beachem at IDA 18.                 </t>
        </is>
      </c>
      <c r="BE20" s="8">
        <f>IF(AT20="","",IF(AT21="",AV20,AT20-AT21))</f>
        <v/>
      </c>
      <c r="BF20" s="13">
        <f>BE20=AV20</f>
        <v/>
      </c>
    </row>
    <row r="21" ht="12.8" customHeight="1" s="11">
      <c r="C21" s="8">
        <f>IF(A20=A21,C20+1,1)</f>
        <v/>
      </c>
      <c r="D21" s="12" t="inlineStr">
        <is>
          <t>O</t>
        </is>
      </c>
      <c r="E21" t="inlineStr">
        <is>
          <t>1st</t>
        </is>
      </c>
      <c r="F21" t="n">
        <v>10</v>
      </c>
      <c r="G21" t="inlineStr">
        <is>
          <t>p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Q21" t="n">
        <v>1</v>
      </c>
      <c r="AR21" t="n">
        <v>3</v>
      </c>
      <c r="AS21" t="n">
        <v>0</v>
      </c>
      <c r="AT21" t="n">
        <v>18</v>
      </c>
      <c r="AV21" t="n">
        <v>0</v>
      </c>
      <c r="AW21" t="inlineStr">
        <is>
          <t>Pass Incompletion</t>
        </is>
      </c>
      <c r="AX21" t="inlineStr">
        <is>
          <t xml:space="preserve">1 &amp; 10 - IDAHO 18(3:00 - 1st) A.Bianco steps back to pass. A.Bianco pass incomplete intended for S.Curtis.                 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C22" s="8">
        <f>IF(A21=A22,C21+1,1)</f>
        <v/>
      </c>
      <c r="D22" s="12" t="inlineStr">
        <is>
          <t>O</t>
        </is>
      </c>
      <c r="E22" t="inlineStr">
        <is>
          <t>2nd</t>
        </is>
      </c>
      <c r="F22" t="n">
        <v>10</v>
      </c>
      <c r="G22" t="inlineStr">
        <is>
          <t>p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Q22" t="n">
        <v>1</v>
      </c>
      <c r="AR22" t="n">
        <v>2</v>
      </c>
      <c r="AS22" t="n">
        <v>52</v>
      </c>
      <c r="AT22" t="n">
        <v>18</v>
      </c>
      <c r="AV22" t="n">
        <v>0</v>
      </c>
      <c r="AW22" t="inlineStr">
        <is>
          <t>Pass Incompletion</t>
        </is>
      </c>
      <c r="AX22" t="inlineStr">
        <is>
          <t xml:space="preserve">2 &amp; 10 - IDAHO 18(2:52 - 1st) A.Bianco steps back to pass. A.Bianco pass incomplete intended for K.Latu.                 </t>
        </is>
      </c>
      <c r="BE22" s="8">
        <f>IF(AT22="","",IF(AT23="",AV22,AT22-AT23))</f>
        <v/>
      </c>
      <c r="BF22" s="13">
        <f>BE22=AV22</f>
        <v/>
      </c>
    </row>
    <row r="23" ht="12.8" customHeight="1" s="11">
      <c r="C23" s="8">
        <f>IF(A22=A23,C22+1,1)</f>
        <v/>
      </c>
      <c r="D23" s="12" t="inlineStr">
        <is>
          <t>O</t>
        </is>
      </c>
      <c r="E23" t="inlineStr">
        <is>
          <t>3rd</t>
        </is>
      </c>
      <c r="F23" t="n">
        <v>10</v>
      </c>
      <c r="G23" t="inlineStr">
        <is>
          <t>?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Q23" t="n">
        <v>1</v>
      </c>
      <c r="AR23" t="n">
        <v>2</v>
      </c>
      <c r="AS23" t="n">
        <v>47</v>
      </c>
      <c r="AT23" t="n">
        <v>18</v>
      </c>
      <c r="AV23" t="n">
        <v>0</v>
      </c>
      <c r="AW23" t="inlineStr"/>
      <c r="AX23" t="inlineStr">
        <is>
          <t xml:space="preserve">3 &amp; 10 - IDAHO 18(2:47 - 1st) A.Bianco pass INTERCEPTED at IDA 19. Intercepted by D.Layne at IDA 19. Tackled by NEV at IDA 19.                 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C24" s="8">
        <f>IF(A23=A24,C23+1,1)</f>
        <v/>
      </c>
      <c r="D24" s="12" t="inlineStr">
        <is>
          <t>O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BE24" s="8">
        <f>IF(AT24="","",IF(AT25="",AV24,AT24-AT25))</f>
        <v/>
      </c>
      <c r="BF24" s="13">
        <f>BE24=AV24</f>
        <v/>
      </c>
    </row>
    <row r="25" ht="12.8" customHeight="1" s="11">
      <c r="C25" s="8">
        <f>IF(A24=A25,C24+1,1)</f>
        <v/>
      </c>
      <c r="D25" s="12" t="inlineStr">
        <is>
          <t>O</t>
        </is>
      </c>
      <c r="E25" t="inlineStr">
        <is>
          <t>1st</t>
        </is>
      </c>
      <c r="F25" t="n">
        <v>10</v>
      </c>
      <c r="G25" t="inlineStr">
        <is>
          <t>r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Q25" t="n">
        <v>2</v>
      </c>
      <c r="AR25" t="n">
        <v>15</v>
      </c>
      <c r="AS25" t="n">
        <v>0</v>
      </c>
      <c r="AT25" t="n">
        <v>75</v>
      </c>
      <c r="AV25" t="n">
        <v>12</v>
      </c>
      <c r="AW25" t="inlineStr">
        <is>
          <t>Rush</t>
        </is>
      </c>
      <c r="AX25" t="inlineStr">
        <is>
          <t xml:space="preserve">1 &amp; 10 - NEVADA 25(15:00 - 2nd) B.Lewis rushed to NEV 37 for 12 yards. Tackled by IDA at NEV 37.                 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C26" s="8">
        <f>IF(A25=A26,C25+1,1)</f>
        <v/>
      </c>
      <c r="D26" s="12" t="inlineStr">
        <is>
          <t>O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Q26" t="n">
        <v>2</v>
      </c>
      <c r="AR26" t="n">
        <v>14</v>
      </c>
      <c r="AS26" t="n">
        <v>44</v>
      </c>
      <c r="AT26" t="n">
        <v>63</v>
      </c>
      <c r="AV26" t="n">
        <v>0</v>
      </c>
      <c r="AW26" t="inlineStr">
        <is>
          <t>Pass Incompletion</t>
        </is>
      </c>
      <c r="AX26" t="inlineStr">
        <is>
          <t xml:space="preserve">1 &amp; 10 - NEVADA 37(14:44 - 2nd) B.Lewis steps back to pass. B.Lewis pass incomplete intended for K.Latu.                 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C27" s="8">
        <f>IF(A26=A27,C26+1,1)</f>
        <v/>
      </c>
      <c r="D27" s="12" t="inlineStr">
        <is>
          <t>O</t>
        </is>
      </c>
      <c r="E27" t="inlineStr">
        <is>
          <t>2nd</t>
        </is>
      </c>
      <c r="F27" t="n">
        <v>10</v>
      </c>
      <c r="G27" t="inlineStr">
        <is>
          <t>r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Q27" t="n">
        <v>2</v>
      </c>
      <c r="AR27" t="n">
        <v>14</v>
      </c>
      <c r="AS27" t="n">
        <v>41</v>
      </c>
      <c r="AT27" t="n">
        <v>63</v>
      </c>
      <c r="AV27" t="n">
        <v>1</v>
      </c>
      <c r="AW27" t="inlineStr">
        <is>
          <t>Rush</t>
        </is>
      </c>
      <c r="AX27" t="inlineStr">
        <is>
          <t xml:space="preserve">2 &amp; 10 - NEVADA 37(14:41 - 2nd) S.Dollars rushed to NEV 38 for 1 yards. Tackled by T.Thomas at NEV 38.                 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C28" s="8">
        <f>IF(A27=A28,C27+1,1)</f>
        <v/>
      </c>
      <c r="D28" s="12" t="inlineStr">
        <is>
          <t>O</t>
        </is>
      </c>
      <c r="E28" t="inlineStr">
        <is>
          <t>3rd</t>
        </is>
      </c>
      <c r="F28" t="n">
        <v>9</v>
      </c>
      <c r="G28" t="inlineStr">
        <is>
          <t>p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Q28" t="n">
        <v>2</v>
      </c>
      <c r="AR28" t="n">
        <v>13</v>
      </c>
      <c r="AS28" t="n">
        <v>55</v>
      </c>
      <c r="AT28" t="n">
        <v>62</v>
      </c>
      <c r="AV28" t="n">
        <v>10</v>
      </c>
      <c r="AW28" t="inlineStr">
        <is>
          <t>Pass Reception</t>
        </is>
      </c>
      <c r="AX28" t="inlineStr">
        <is>
          <t xml:space="preserve">3 &amp; 9 - NEVADA 38(13:55 - 2nd) B.Lewis pass complete to NEV 38. Catch made by K.Latu at NEV 38. Gain of 10 yards. Tackled by IDA at NEV 48.                 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C29" s="8">
        <f>IF(A28=A29,C28+1,1)</f>
        <v/>
      </c>
      <c r="D29" s="12" t="inlineStr">
        <is>
          <t>O</t>
        </is>
      </c>
      <c r="E29" t="inlineStr">
        <is>
          <t>1st</t>
        </is>
      </c>
      <c r="F29" t="n">
        <v>10</v>
      </c>
      <c r="G29" t="inlineStr">
        <is>
          <t>p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Q29" t="n">
        <v>2</v>
      </c>
      <c r="AR29" t="n">
        <v>13</v>
      </c>
      <c r="AS29" t="n">
        <v>8</v>
      </c>
      <c r="AT29" t="n">
        <v>52</v>
      </c>
      <c r="AV29" t="n">
        <v>0</v>
      </c>
      <c r="AW29" t="inlineStr">
        <is>
          <t>Pass Incompletion</t>
        </is>
      </c>
      <c r="AX29" t="inlineStr">
        <is>
          <t xml:space="preserve">1 &amp; 10 - NEVADA 48(13:08 - 2nd) B.Lewis steps back to pass. B.Lewis pass incomplete intended for K.Latu.                 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C30" s="8">
        <f>IF(A29=A30,C29+1,1)</f>
        <v/>
      </c>
      <c r="D30" s="12" t="inlineStr">
        <is>
          <t>O</t>
        </is>
      </c>
      <c r="E30" t="inlineStr">
        <is>
          <t>2nd</t>
        </is>
      </c>
      <c r="F30" t="n">
        <v>10</v>
      </c>
      <c r="G30" t="inlineStr">
        <is>
          <t>p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Q30" t="n">
        <v>2</v>
      </c>
      <c r="AR30" t="n">
        <v>13</v>
      </c>
      <c r="AS30" t="n">
        <v>5</v>
      </c>
      <c r="AT30" t="n">
        <v>52</v>
      </c>
      <c r="AV30" t="n">
        <v>3</v>
      </c>
      <c r="AW30" t="inlineStr">
        <is>
          <t>Pass Reception</t>
        </is>
      </c>
      <c r="AX30" t="inlineStr">
        <is>
          <t xml:space="preserve">2 &amp; 10 - NEVADA 48(13:05 - 2nd) B.Lewis pass complete to NEV 48. Catch made by S.Dollars at NEV 48. Gain of 3 yards. Tackled by M.Bertram; O.Arnold at IDA 49.                 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C31" s="8">
        <f>IF(A30=A31,C30+1,1)</f>
        <v/>
      </c>
      <c r="D31" s="12" t="inlineStr">
        <is>
          <t>O</t>
        </is>
      </c>
      <c r="E31" t="inlineStr">
        <is>
          <t>3rd</t>
        </is>
      </c>
      <c r="F31" t="n">
        <v>7</v>
      </c>
      <c r="G31" t="inlineStr">
        <is>
          <t>p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Q31" t="n">
        <v>2</v>
      </c>
      <c r="AR31" t="n">
        <v>12</v>
      </c>
      <c r="AS31" t="n">
        <v>27</v>
      </c>
      <c r="AT31" t="n">
        <v>49</v>
      </c>
      <c r="AV31" t="n">
        <v>8</v>
      </c>
      <c r="AW31" t="inlineStr">
        <is>
          <t>Pass Reception</t>
        </is>
      </c>
      <c r="AX31" t="inlineStr">
        <is>
          <t xml:space="preserve">3 &amp; 7 - IDAHO 49(12:27 - 2nd) B.Lewis pass complete to IDA 49. Catch made by J.Bell at IDA 49. Gain of 8 yards. Tackled by O.Arnold at IDA 41.                 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C32" s="8">
        <f>IF(A31=A32,C31+1,1)</f>
        <v/>
      </c>
      <c r="D32" s="12" t="inlineStr">
        <is>
          <t>O</t>
        </is>
      </c>
      <c r="E32" t="inlineStr">
        <is>
          <t>1st</t>
        </is>
      </c>
      <c r="F32" t="n">
        <v>10</v>
      </c>
      <c r="G32" t="inlineStr">
        <is>
          <t>r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AQ32" t="n">
        <v>2</v>
      </c>
      <c r="AR32" t="n">
        <v>11</v>
      </c>
      <c r="AS32" t="n">
        <v>55</v>
      </c>
      <c r="AT32" t="n">
        <v>41</v>
      </c>
      <c r="AV32" t="n">
        <v>6</v>
      </c>
      <c r="AW32" t="inlineStr">
        <is>
          <t>Rush</t>
        </is>
      </c>
      <c r="AX32" t="inlineStr">
        <is>
          <t xml:space="preserve">1 &amp; 10 - IDAHO 41(11:55 - 2nd) A.Hayes rushed to IDA 35 for 6 yards. Tackled by Z.Krotzer at IDA 35.                 </t>
        </is>
      </c>
      <c r="BE32" s="8">
        <f>IF(AT32="","",IF(AT33="",AV32,AT32-AT33))</f>
        <v/>
      </c>
      <c r="BF32" s="13">
        <f>BE32=AV32</f>
        <v/>
      </c>
    </row>
    <row r="33" ht="12.8" customHeight="1" s="11">
      <c r="C33" s="8">
        <f>IF(A32=A33,C32+1,1)</f>
        <v/>
      </c>
      <c r="D33" s="12" t="inlineStr">
        <is>
          <t>O</t>
        </is>
      </c>
      <c r="E33" t="inlineStr">
        <is>
          <t>2nd</t>
        </is>
      </c>
      <c r="F33" t="n">
        <v>4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Q33" t="n">
        <v>2</v>
      </c>
      <c r="AR33" t="n">
        <v>11</v>
      </c>
      <c r="AS33" t="n">
        <v>15</v>
      </c>
      <c r="AT33" t="n">
        <v>35</v>
      </c>
      <c r="AV33" t="n">
        <v>1</v>
      </c>
      <c r="AW33" t="inlineStr">
        <is>
          <t>Rush</t>
        </is>
      </c>
      <c r="AX33" t="inlineStr">
        <is>
          <t xml:space="preserve">2 &amp; 4 - IDAHO 35(11:15 - 2nd) A.Hayes rushed to IDA 34 for 1 yards. Tackled by D.Layne at IDA 34.                 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C34" s="8">
        <f>IF(A33=A34,C33+1,1)</f>
        <v/>
      </c>
      <c r="D34" s="12" t="inlineStr">
        <is>
          <t>O</t>
        </is>
      </c>
      <c r="E34" t="inlineStr">
        <is>
          <t>3rd</t>
        </is>
      </c>
      <c r="F34" t="n">
        <v>4</v>
      </c>
      <c r="G34" t="inlineStr">
        <is>
          <t>p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Q34" t="n">
        <v>2</v>
      </c>
      <c r="AR34" t="n">
        <v>10</v>
      </c>
      <c r="AS34" t="n">
        <v>36</v>
      </c>
      <c r="AT34" t="n">
        <v>35</v>
      </c>
      <c r="AV34" t="n">
        <v>0</v>
      </c>
      <c r="AW34" t="inlineStr">
        <is>
          <t>Pass Incompletion</t>
        </is>
      </c>
      <c r="AX34" t="inlineStr">
        <is>
          <t xml:space="preserve">3 &amp; 4 - IDAHO 35(10:36 - 2nd) B.Lewis steps back to pass. B.Lewis pass incomplete intended for D.Campbell.                 </t>
        </is>
      </c>
      <c r="BE34" s="8">
        <f>IF(AT34="","",IF(AT35="",AV34,AT34-AT35))</f>
        <v/>
      </c>
      <c r="BF34" s="13">
        <f>BE34=AV34</f>
        <v/>
      </c>
    </row>
    <row r="35" ht="12.8" customHeight="1" s="11">
      <c r="C35" s="8">
        <f>IF(A34=A35,C34+1,1)</f>
        <v/>
      </c>
      <c r="D35" s="12" t="inlineStr">
        <is>
          <t>O</t>
        </is>
      </c>
      <c r="E35" t="inlineStr">
        <is>
          <t>4th</t>
        </is>
      </c>
      <c r="F35" t="n">
        <v>3</v>
      </c>
      <c r="G35" t="inlineStr">
        <is>
          <t>r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Q35" t="n">
        <v>2</v>
      </c>
      <c r="AR35" t="n">
        <v>10</v>
      </c>
      <c r="AS35" t="n">
        <v>57</v>
      </c>
      <c r="AT35" t="n">
        <v>34</v>
      </c>
      <c r="AV35" t="n">
        <v>5</v>
      </c>
      <c r="AW35" t="inlineStr">
        <is>
          <t>Rush</t>
        </is>
      </c>
      <c r="AX35" t="inlineStr">
        <is>
          <t xml:space="preserve">4 &amp; 3 - IDAHO 34(10:57 - 2nd) S.Dollars rushed to IDA 29 for 5 yards. Tackled by M.Harris at IDA 29.                 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C36" s="8">
        <f>IF(A35=A36,C35+1,1)</f>
        <v/>
      </c>
      <c r="D36" s="12" t="inlineStr">
        <is>
          <t>O</t>
        </is>
      </c>
      <c r="E36" t="inlineStr">
        <is>
          <t>1st</t>
        </is>
      </c>
      <c r="F36" t="n">
        <v>10</v>
      </c>
      <c r="G36" t="inlineStr">
        <is>
          <t>p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Q36" t="n">
        <v>2</v>
      </c>
      <c r="AR36" t="n">
        <v>10</v>
      </c>
      <c r="AS36" t="n">
        <v>24</v>
      </c>
      <c r="AT36" t="n">
        <v>29</v>
      </c>
      <c r="AV36" t="n">
        <v>0</v>
      </c>
      <c r="AW36" t="inlineStr">
        <is>
          <t>Pass Incompletion</t>
        </is>
      </c>
      <c r="AX36" t="inlineStr">
        <is>
          <t xml:space="preserve">1 &amp; 10 - IDAHO 29(10:24 - 2nd) B.Lewis steps back to pass. B.Lewis pass incomplete intended for S.Curtis.                 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C37" s="8">
        <f>IF(A36=A37,C36+1,1)</f>
        <v/>
      </c>
      <c r="D37" s="12" t="inlineStr">
        <is>
          <t>O</t>
        </is>
      </c>
      <c r="E37" t="inlineStr">
        <is>
          <t>2nd</t>
        </is>
      </c>
      <c r="F37" t="n">
        <v>10</v>
      </c>
      <c r="G37" t="inlineStr">
        <is>
          <t>r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Q37" t="n">
        <v>2</v>
      </c>
      <c r="AR37" t="n">
        <v>10</v>
      </c>
      <c r="AS37" t="n">
        <v>22</v>
      </c>
      <c r="AT37" t="n">
        <v>29</v>
      </c>
      <c r="AV37" t="n">
        <v>3</v>
      </c>
      <c r="AW37" t="inlineStr">
        <is>
          <t>Rush</t>
        </is>
      </c>
      <c r="AX37" t="inlineStr">
        <is>
          <t xml:space="preserve">2 &amp; 10 - IDAHO 29(10:22 - 2nd) B.Lewis rushed to IDA 26 for 3 yards. Tackled by Z.Krotzer at IDA 26.                 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C38" s="8">
        <f>IF(A37=A38,C37+1,1)</f>
        <v/>
      </c>
      <c r="D38" s="12" t="inlineStr">
        <is>
          <t>O</t>
        </is>
      </c>
      <c r="E38" t="inlineStr">
        <is>
          <t>3rd</t>
        </is>
      </c>
      <c r="F38" t="n">
        <v>7</v>
      </c>
      <c r="G38" t="inlineStr">
        <is>
          <t>p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AQ38" t="n">
        <v>2</v>
      </c>
      <c r="AR38" t="n">
        <v>9</v>
      </c>
      <c r="AS38" t="n">
        <v>41</v>
      </c>
      <c r="AT38" t="n">
        <v>25</v>
      </c>
      <c r="AV38" t="n">
        <v>0</v>
      </c>
      <c r="AW38" t="inlineStr">
        <is>
          <t>Pass Incompletion</t>
        </is>
      </c>
      <c r="AX38" t="inlineStr">
        <is>
          <t xml:space="preserve">3 &amp; 7 - IDAHO 25(9:41 - 2nd) B.Lewis steps back to pass. B.Lewis pass incomplete intended for J.Bell. PENALTY on NEV-Z.Welch Offensive Holding 10 yards declined.                 </t>
        </is>
      </c>
      <c r="BE38" s="8">
        <f>IF(AT38="","",IF(AT39="",AV38,AT38-AT39))</f>
        <v/>
      </c>
      <c r="BF38" s="13">
        <f>BE38=AV38</f>
        <v/>
      </c>
    </row>
    <row r="39" ht="12.8" customHeight="1" s="11">
      <c r="C39" s="8">
        <f>IF(A38=A39,C38+1,1)</f>
        <v/>
      </c>
      <c r="D39" s="12" t="inlineStr">
        <is>
          <t>O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BE39" s="8">
        <f>IF(AT39="","",IF(AT40="",AV39,AT39-AT40))</f>
        <v/>
      </c>
      <c r="BF39" s="13">
        <f>BE39=AV39</f>
        <v/>
      </c>
    </row>
    <row r="40" ht="12.8" customHeight="1" s="11">
      <c r="C40" s="8">
        <f>IF(A39=A40,C39+1,1)</f>
        <v/>
      </c>
      <c r="D40" s="12" t="inlineStr">
        <is>
          <t>O</t>
        </is>
      </c>
      <c r="E40" t="inlineStr">
        <is>
          <t>1st</t>
        </is>
      </c>
      <c r="F40" t="n">
        <v>10</v>
      </c>
      <c r="G40" t="inlineStr">
        <is>
          <t>r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Q40" t="n">
        <v>2</v>
      </c>
      <c r="AR40" t="n">
        <v>8</v>
      </c>
      <c r="AS40" t="n">
        <v>13</v>
      </c>
      <c r="AT40" t="n">
        <v>80</v>
      </c>
      <c r="AV40" t="n">
        <v>1</v>
      </c>
      <c r="AW40" t="inlineStr">
        <is>
          <t>Rush</t>
        </is>
      </c>
      <c r="AX40" t="inlineStr">
        <is>
          <t xml:space="preserve">1 &amp; 10 - NEVADA 20(8:13 - 2nd) A.Hayes rushed to NEV 21 for 1 yards. Tackled by IDA at NEV 21.                 </t>
        </is>
      </c>
      <c r="BE40" s="8">
        <f>IF(AT40="","",IF(AT41="",AV40,AT40-AT41))</f>
        <v/>
      </c>
      <c r="BF40" s="13">
        <f>BE40=AV40</f>
        <v/>
      </c>
    </row>
    <row r="41" ht="12.8" customHeight="1" s="11">
      <c r="C41" s="8">
        <f>IF(A40=A41,C40+1,1)</f>
        <v/>
      </c>
      <c r="D41" s="12" t="inlineStr">
        <is>
          <t>O</t>
        </is>
      </c>
      <c r="E41" t="inlineStr">
        <is>
          <t>2nd</t>
        </is>
      </c>
      <c r="F41" t="n">
        <v>9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Q41" t="n">
        <v>2</v>
      </c>
      <c r="AR41" t="n">
        <v>7</v>
      </c>
      <c r="AS41" t="n">
        <v>42</v>
      </c>
      <c r="AT41" t="n">
        <v>79</v>
      </c>
      <c r="AV41" t="n">
        <v>13</v>
      </c>
      <c r="AW41" t="inlineStr">
        <is>
          <t>Pass Reception</t>
        </is>
      </c>
      <c r="AX41" t="inlineStr">
        <is>
          <t xml:space="preserve">2 &amp; 9 - NEVADA 21(7:42 - 2nd) B.Lewis pass complete to NEV 21. Catch made by J.Bell at NEV 21. Gain of 13 yards. Tackled by IDA at NEV 34.                 </t>
        </is>
      </c>
      <c r="BE41" s="8">
        <f>IF(AT41="","",IF(AT42="",AV41,AT41-AT42))</f>
        <v/>
      </c>
      <c r="BF41" s="13">
        <f>BE41=AV41</f>
        <v/>
      </c>
    </row>
    <row r="42" ht="12.8" customHeight="1" s="11">
      <c r="C42" s="8">
        <f>IF(A41=A42,C41+1,1)</f>
        <v/>
      </c>
      <c r="D42" s="12" t="inlineStr">
        <is>
          <t>O</t>
        </is>
      </c>
      <c r="E42" t="inlineStr">
        <is>
          <t>1st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Q42" t="n">
        <v>2</v>
      </c>
      <c r="AR42" t="n">
        <v>7</v>
      </c>
      <c r="AS42" t="n">
        <v>7</v>
      </c>
      <c r="AT42" t="n">
        <v>66</v>
      </c>
      <c r="AV42" t="n">
        <v>6</v>
      </c>
      <c r="AW42" t="inlineStr">
        <is>
          <t>Rush</t>
        </is>
      </c>
      <c r="AX42" t="inlineStr">
        <is>
          <t xml:space="preserve">1 &amp; 10 - NEVADA 34(7:07 - 2nd) B.Lewis scrambles to NEV 40 for 6 yards. Tackled by IDA at NEV 40.                 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C43" s="8">
        <f>IF(A42=A43,C42+1,1)</f>
        <v/>
      </c>
      <c r="D43" s="12" t="inlineStr">
        <is>
          <t>O</t>
        </is>
      </c>
      <c r="E43" t="inlineStr">
        <is>
          <t>2nd</t>
        </is>
      </c>
      <c r="F43" t="n">
        <v>4</v>
      </c>
      <c r="G43" t="inlineStr">
        <is>
          <t>p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Q43" t="n">
        <v>2</v>
      </c>
      <c r="AR43" t="n">
        <v>6</v>
      </c>
      <c r="AS43" t="n">
        <v>37</v>
      </c>
      <c r="AT43" t="n">
        <v>60</v>
      </c>
      <c r="AV43" t="n">
        <v>2</v>
      </c>
      <c r="AW43" t="inlineStr">
        <is>
          <t>Pass Reception</t>
        </is>
      </c>
      <c r="AX43" t="inlineStr">
        <is>
          <t xml:space="preserve">2 &amp; 4 - NEVADA 40(6:37 - 2nd) B.Lewis pass complete to NEV 40. Catch made by S.Curtis at NEV 40. Gain of 2 yards. Tackled by IDA at NEV 42.                 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C44" s="8">
        <f>IF(A43=A44,C43+1,1)</f>
        <v/>
      </c>
      <c r="D44" s="12" t="inlineStr">
        <is>
          <t>O</t>
        </is>
      </c>
      <c r="E44" t="inlineStr">
        <is>
          <t>3rd</t>
        </is>
      </c>
      <c r="F44" t="n">
        <v>2</v>
      </c>
      <c r="G44" t="inlineStr">
        <is>
          <t>r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Q44" t="n">
        <v>2</v>
      </c>
      <c r="AR44" t="n">
        <v>6</v>
      </c>
      <c r="AS44" t="n">
        <v>17</v>
      </c>
      <c r="AT44" t="n">
        <v>58</v>
      </c>
      <c r="AV44" t="n">
        <v>-2</v>
      </c>
      <c r="AW44" t="inlineStr">
        <is>
          <t>Rush</t>
        </is>
      </c>
      <c r="AX44" t="inlineStr">
        <is>
          <t xml:space="preserve">3 &amp; 2 - NEVADA 42(6:17 - 2nd) A.Hayes rushed to NEV 40 for -2 yards. Tackled by IDA at NEV 40.                 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C45" s="8">
        <f>IF(A44=A45,C44+1,1)</f>
        <v/>
      </c>
      <c r="D45" s="12" t="inlineStr">
        <is>
          <t>O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BE45" s="8">
        <f>IF(AT45="","",IF(AT46="",AV45,AT45-AT46))</f>
        <v/>
      </c>
      <c r="BF45" s="13">
        <f>BE45=AV45</f>
        <v/>
      </c>
    </row>
    <row r="46" ht="12.8" customHeight="1" s="11">
      <c r="C46" s="8">
        <f>IF(A45=A46,C45+1,1)</f>
        <v/>
      </c>
      <c r="D46" s="12" t="inlineStr">
        <is>
          <t>O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Q46" t="n">
        <v>3</v>
      </c>
      <c r="AR46" t="n">
        <v>15</v>
      </c>
      <c r="AS46" t="n">
        <v>0</v>
      </c>
      <c r="AT46" t="n">
        <v>65</v>
      </c>
      <c r="AV46" t="n">
        <v>3</v>
      </c>
      <c r="AW46" t="inlineStr">
        <is>
          <t>Rush</t>
        </is>
      </c>
      <c r="AX46" t="inlineStr">
        <is>
          <t xml:space="preserve">1 &amp; 10 - NEVADA 35(15:00 - 3rd) S.Dollars rushed to NEV 38 for 3 yards. Tackled by J.Larmond at NEV 38.                 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C47" s="8">
        <f>IF(A46=A47,C46+1,1)</f>
        <v/>
      </c>
      <c r="D47" s="12" t="inlineStr">
        <is>
          <t>O</t>
        </is>
      </c>
      <c r="E47" t="inlineStr">
        <is>
          <t>2nd</t>
        </is>
      </c>
      <c r="F47" t="n">
        <v>7</v>
      </c>
      <c r="G47" t="inlineStr">
        <is>
          <t>p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Q47" t="n">
        <v>3</v>
      </c>
      <c r="AR47" t="n">
        <v>14</v>
      </c>
      <c r="AS47" t="n">
        <v>23</v>
      </c>
      <c r="AT47" t="n">
        <v>62</v>
      </c>
      <c r="AV47" t="n">
        <v>0</v>
      </c>
      <c r="AW47" t="inlineStr">
        <is>
          <t>Pass Incompletion</t>
        </is>
      </c>
      <c r="AX47" t="inlineStr">
        <is>
          <t xml:space="preserve">2 &amp; 7 - NEVADA 38(14:23 - 3rd) B.Lewis steps back to pass. B.Lewis pass incomplete intended for D.Campbell.                 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C48" s="8">
        <f>IF(A47=A48,C47+1,1)</f>
        <v/>
      </c>
      <c r="D48" s="12" t="inlineStr">
        <is>
          <t>O</t>
        </is>
      </c>
      <c r="E48" t="inlineStr">
        <is>
          <t>3rd</t>
        </is>
      </c>
      <c r="F48" t="n">
        <v>7</v>
      </c>
      <c r="G48" t="inlineStr">
        <is>
          <t>p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Q48" t="n">
        <v>3</v>
      </c>
      <c r="AR48" t="n">
        <v>14</v>
      </c>
      <c r="AS48" t="n">
        <v>21</v>
      </c>
      <c r="AT48" t="n">
        <v>62</v>
      </c>
      <c r="AV48" t="n">
        <v>0</v>
      </c>
      <c r="AW48" t="inlineStr">
        <is>
          <t>Pass Incompletion</t>
        </is>
      </c>
      <c r="AX48" t="inlineStr">
        <is>
          <t xml:space="preserve">3 &amp; 7 - NEVADA 38(14:21 - 3rd) B.Lewis steps back to pass. B.Lewis pass incomplete intended for D.Campbell.                 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C49" s="8">
        <f>IF(A48=A49,C48+1,1)</f>
        <v/>
      </c>
      <c r="D49" s="12" t="inlineStr">
        <is>
          <t>O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BE49" s="8">
        <f>IF(AT49="","",IF(AT50="",AV49,AT49-AT50))</f>
        <v/>
      </c>
      <c r="BF49" s="13">
        <f>BE49=AV49</f>
        <v/>
      </c>
    </row>
    <row r="50" ht="12.8" customHeight="1" s="11">
      <c r="C50" s="8">
        <f>IF(A49=A50,C49+1,1)</f>
        <v/>
      </c>
      <c r="D50" s="12" t="inlineStr">
        <is>
          <t>O</t>
        </is>
      </c>
      <c r="E50" t="inlineStr">
        <is>
          <t>1st</t>
        </is>
      </c>
      <c r="F50" t="n">
        <v>10</v>
      </c>
      <c r="G50" t="inlineStr">
        <is>
          <t>r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AQ50" t="n">
        <v>3</v>
      </c>
      <c r="AR50" t="n">
        <v>11</v>
      </c>
      <c r="AS50" t="n">
        <v>50</v>
      </c>
      <c r="AT50" t="n">
        <v>75</v>
      </c>
      <c r="AV50" t="n">
        <v>1</v>
      </c>
      <c r="AW50" t="inlineStr">
        <is>
          <t>Rush</t>
        </is>
      </c>
      <c r="AX50" t="inlineStr">
        <is>
          <t xml:space="preserve">1 &amp; 10 - NEVADA 25(11:50 - 3rd) B.Lewis rushed to NEV 26 for 1 yards. Tackled by D.Layne at NEV 26.                 </t>
        </is>
      </c>
      <c r="BE50" s="8">
        <f>IF(AT50="","",IF(AT51="",AV50,AT50-AT51))</f>
        <v/>
      </c>
      <c r="BF50" s="13">
        <f>BE50=AV50</f>
        <v/>
      </c>
    </row>
    <row r="51" ht="12.8" customHeight="1" s="11">
      <c r="C51" s="8">
        <f>IF(A50=A51,C50+1,1)</f>
        <v/>
      </c>
      <c r="D51" s="12" t="inlineStr">
        <is>
          <t>O</t>
        </is>
      </c>
      <c r="E51" t="inlineStr">
        <is>
          <t>2nd</t>
        </is>
      </c>
      <c r="F51" t="n">
        <v>9</v>
      </c>
      <c r="G51" t="inlineStr">
        <is>
          <t>?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Q51" t="n">
        <v>3</v>
      </c>
      <c r="AR51" t="n">
        <v>11</v>
      </c>
      <c r="AS51" t="n">
        <v>17</v>
      </c>
      <c r="AT51" t="n">
        <v>74</v>
      </c>
      <c r="AV51" t="n">
        <v/>
      </c>
      <c r="AW51" t="inlineStr">
        <is>
          <t>Penalty</t>
        </is>
      </c>
      <c r="AX51" t="inlineStr">
        <is>
          <t xml:space="preserve">2 &amp; 9 - NEVADA 26(11:17 - 3rd) PENALTY on NEV-F.Poso False Start 5 yards accepted. No Play.                 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C52" s="8">
        <f>IF(A51=A52,C51+1,1)</f>
        <v/>
      </c>
      <c r="D52" s="12" t="inlineStr">
        <is>
          <t>O</t>
        </is>
      </c>
      <c r="E52" t="inlineStr">
        <is>
          <t>2nd</t>
        </is>
      </c>
      <c r="F52" t="n">
        <v>14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Q52" t="n">
        <v>3</v>
      </c>
      <c r="AR52" t="n">
        <v>11</v>
      </c>
      <c r="AS52" t="n">
        <v>16</v>
      </c>
      <c r="AT52" t="n">
        <v>79</v>
      </c>
      <c r="AV52" t="n">
        <v>0</v>
      </c>
      <c r="AW52" t="inlineStr">
        <is>
          <t>Pass Reception</t>
        </is>
      </c>
      <c r="AX52" t="inlineStr">
        <is>
          <t xml:space="preserve">2 &amp; 14 - NEVADA 21(11:16 - 3rd) B.Lewis pass complete to NEV 21. Catch made by J.Bell at NEV 21. Gain of 0 yards. Tackled by B.Bertram; M.Bertram at NEV 21.                 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C53" s="8">
        <f>IF(A52=A53,C52+1,1)</f>
        <v/>
      </c>
      <c r="D53" s="12" t="inlineStr">
        <is>
          <t>O</t>
        </is>
      </c>
      <c r="E53" t="inlineStr">
        <is>
          <t>3rd</t>
        </is>
      </c>
      <c r="F53" t="n">
        <v>14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Q53" t="n">
        <v>3</v>
      </c>
      <c r="AR53" t="n">
        <v>10</v>
      </c>
      <c r="AS53" t="n">
        <v>40</v>
      </c>
      <c r="AT53" t="n">
        <v>79</v>
      </c>
      <c r="AV53" t="n">
        <v>0</v>
      </c>
      <c r="AW53" t="inlineStr">
        <is>
          <t>Pass Incompletion</t>
        </is>
      </c>
      <c r="AX53" t="inlineStr">
        <is>
          <t xml:space="preserve">3 &amp; 14 - NEVADA 21(10:40 - 3rd) B.Lewis steps back to pass. B.Lewis pass incomplete intended for A.Hayes. PENALTY on IDA-K.James-Newby Roughing the Passer 15 yards accepted.                 </t>
        </is>
      </c>
      <c r="BE53" s="8">
        <f>IF(AT53="","",IF(AT54="",AV53,AT53-AT54))</f>
        <v/>
      </c>
      <c r="BF53" s="13">
        <f>BE53=AV53</f>
        <v/>
      </c>
    </row>
    <row r="54" ht="12.8" customHeight="1" s="11">
      <c r="C54" s="8">
        <f>IF(A53=A54,C53+1,1)</f>
        <v/>
      </c>
      <c r="D54" s="12" t="inlineStr">
        <is>
          <t>O</t>
        </is>
      </c>
      <c r="E54" t="inlineStr">
        <is>
          <t>1st</t>
        </is>
      </c>
      <c r="F54" t="n">
        <v>10</v>
      </c>
      <c r="G54" t="inlineStr">
        <is>
          <t>p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Q54" t="n">
        <v>3</v>
      </c>
      <c r="AR54" t="n">
        <v>10</v>
      </c>
      <c r="AS54" t="n">
        <v>30</v>
      </c>
      <c r="AT54" t="n">
        <v>64</v>
      </c>
      <c r="AV54" t="n">
        <v>9</v>
      </c>
      <c r="AW54" t="inlineStr">
        <is>
          <t>Pass Reception</t>
        </is>
      </c>
      <c r="AX54" t="inlineStr">
        <is>
          <t xml:space="preserve">1 &amp; 10 - NEVADA 36(10:30 - 3rd) B.Lewis pass complete to NEV 36. Catch made by J.Jackson at NEV 36. Gain of 9 yards. Tackled by IDA at NEV 45.                 </t>
        </is>
      </c>
      <c r="BE54" s="8">
        <f>IF(AT54="","",IF(AT55="",AV54,AT54-AT55))</f>
        <v/>
      </c>
      <c r="BF54" s="13">
        <f>BE54=AV54</f>
        <v/>
      </c>
    </row>
    <row r="55" ht="12.8" customHeight="1" s="11">
      <c r="C55" s="8">
        <f>IF(A54=A55,C54+1,1)</f>
        <v/>
      </c>
      <c r="D55" s="12" t="inlineStr">
        <is>
          <t>O</t>
        </is>
      </c>
      <c r="E55" t="inlineStr">
        <is>
          <t>2nd</t>
        </is>
      </c>
      <c r="F55" t="n">
        <v>1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Q55" t="n">
        <v>3</v>
      </c>
      <c r="AR55" t="n">
        <v>10</v>
      </c>
      <c r="AS55" t="n">
        <v>8</v>
      </c>
      <c r="AT55" t="n">
        <v>55</v>
      </c>
      <c r="AV55" t="n">
        <v>24</v>
      </c>
      <c r="AW55" t="inlineStr">
        <is>
          <t>Pass Reception</t>
        </is>
      </c>
      <c r="AX55" t="inlineStr">
        <is>
          <t xml:space="preserve">2 &amp; 1 - NEVADA 45(10:08 - 3rd) B.Lewis pass complete to NEV 45. Catch made by J.Bell at NEV 45. Gain of 24 yards. Tackled by IDA at IDA 31.                 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C56" s="8">
        <f>IF(A55=A56,C55+1,1)</f>
        <v/>
      </c>
      <c r="D56" s="12" t="inlineStr">
        <is>
          <t>O</t>
        </is>
      </c>
      <c r="E56" t="inlineStr">
        <is>
          <t>1st</t>
        </is>
      </c>
      <c r="F56" t="n">
        <v>10</v>
      </c>
      <c r="G56" t="inlineStr">
        <is>
          <t>p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Q56" t="n">
        <v>3</v>
      </c>
      <c r="AR56" t="n">
        <v>9</v>
      </c>
      <c r="AS56" t="n">
        <v>20</v>
      </c>
      <c r="AT56" t="n">
        <v>31</v>
      </c>
      <c r="AV56" t="n">
        <v>16</v>
      </c>
      <c r="AW56" t="inlineStr">
        <is>
          <t>Pass Reception</t>
        </is>
      </c>
      <c r="AX56" t="inlineStr">
        <is>
          <t xml:space="preserve">1 &amp; 10 - IDAHO 31(9:20 - 3rd) B.Lewis pass complete to IDA 31. Catch made by K.Latu at IDA 31. Gain of 16 yards. Tackled by at IDA 15.                 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C57" s="8">
        <f>IF(A56=A57,C56+1,1)</f>
        <v/>
      </c>
      <c r="D57" s="12" t="inlineStr">
        <is>
          <t>O</t>
        </is>
      </c>
      <c r="E57" t="inlineStr">
        <is>
          <t>1st</t>
        </is>
      </c>
      <c r="F57" t="n">
        <v>10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Q57" t="n">
        <v>3</v>
      </c>
      <c r="AR57" t="n">
        <v>8</v>
      </c>
      <c r="AS57" t="n">
        <v>47</v>
      </c>
      <c r="AT57" t="n">
        <v>15</v>
      </c>
      <c r="AV57" t="n">
        <v>3</v>
      </c>
      <c r="AW57" t="inlineStr">
        <is>
          <t>Rush</t>
        </is>
      </c>
      <c r="AX57" t="inlineStr">
        <is>
          <t xml:space="preserve">1 &amp; 10 - IDAHO 15(8:47 - 3rd) B.Lewis rushed to IDA 12 for 3 yards. Tackled by T.McCormick at IDA 12.                 </t>
        </is>
      </c>
      <c r="BE57" s="8">
        <f>IF(AT57="","",IF(AT58="",AV57,AT57-AT58))</f>
        <v/>
      </c>
      <c r="BF57" s="13">
        <f>BE57=AV57</f>
        <v/>
      </c>
    </row>
    <row r="58" ht="12.8" customHeight="1" s="11">
      <c r="C58" s="8">
        <f>IF(A57=A58,C57+1,1)</f>
        <v/>
      </c>
      <c r="D58" s="12" t="inlineStr">
        <is>
          <t>O</t>
        </is>
      </c>
      <c r="E58" t="inlineStr">
        <is>
          <t>2nd</t>
        </is>
      </c>
      <c r="F58" t="n">
        <v>8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Q58" t="n">
        <v>3</v>
      </c>
      <c r="AR58" t="n">
        <v>8</v>
      </c>
      <c r="AS58" t="n">
        <v>10</v>
      </c>
      <c r="AT58" t="n">
        <v>12</v>
      </c>
      <c r="AV58" t="n">
        <v>4</v>
      </c>
      <c r="AW58" t="inlineStr">
        <is>
          <t>Rush</t>
        </is>
      </c>
      <c r="AX58" t="inlineStr">
        <is>
          <t xml:space="preserve">2 &amp; 8 - IDAHO 12(8:10 - 3rd) S.Dollars rushed to IDA 8 for 4 yards. Tackled by A.Marshall at IDA 8.                 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C59" s="8">
        <f>IF(A58=A59,C58+1,1)</f>
        <v/>
      </c>
      <c r="D59" s="12" t="inlineStr">
        <is>
          <t>O</t>
        </is>
      </c>
      <c r="E59" t="inlineStr">
        <is>
          <t>3rd</t>
        </is>
      </c>
      <c r="F59" t="n">
        <v>8</v>
      </c>
      <c r="G59" t="inlineStr">
        <is>
          <t>p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AQ59" t="n">
        <v>3</v>
      </c>
      <c r="AR59" t="n">
        <v>7</v>
      </c>
      <c r="AS59" t="n">
        <v>53</v>
      </c>
      <c r="AT59" t="n">
        <v>0</v>
      </c>
      <c r="AV59" t="n">
        <v>0</v>
      </c>
      <c r="AW59" t="inlineStr">
        <is>
          <t>Pass Incompletion</t>
        </is>
      </c>
      <c r="AX59" t="inlineStr">
        <is>
          <t xml:space="preserve">3 &amp; Goal - IDAHO 8(7:53 - 3rd) B.Lewis steps back to pass. B.Lewis pass incomplete intended for S.Dollars. PENALTY on NEV-Z.Welch Offensive Holding 10 yards declined.                 </t>
        </is>
      </c>
      <c r="BE59" s="8">
        <f>IF(AT59="","",IF(AT60="",AV59,AT59-AT60))</f>
        <v/>
      </c>
      <c r="BF59" s="13">
        <f>BE59=AV59</f>
        <v/>
      </c>
    </row>
    <row r="60" ht="12.8" customHeight="1" s="11">
      <c r="C60" s="8">
        <f>IF(A59=A60,C59+1,1)</f>
        <v/>
      </c>
      <c r="D60" s="12" t="inlineStr">
        <is>
          <t>O</t>
        </is>
      </c>
      <c r="E60" t="inlineStr">
        <is>
          <t>4th</t>
        </is>
      </c>
      <c r="F60" t="n">
        <v>8</v>
      </c>
      <c r="G60" t="inlineStr">
        <is>
          <t>p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Q60" t="n">
        <v>3</v>
      </c>
      <c r="AR60" t="n">
        <v>7</v>
      </c>
      <c r="AS60" t="n">
        <v>33</v>
      </c>
      <c r="AT60" t="n">
        <v>0</v>
      </c>
      <c r="AV60" t="n">
        <v>0</v>
      </c>
      <c r="AW60" t="inlineStr">
        <is>
          <t>Pass Incompletion</t>
        </is>
      </c>
      <c r="AX60" t="inlineStr">
        <is>
          <t xml:space="preserve">4 &amp; Goal - IDAHO 8(7:33 - 3rd) B.Lewis steps back to pass. B.Lewis pass incomplete intended for J.Bell.                 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C61" s="8">
        <f>IF(A60=A61,C60+1,1)</f>
        <v/>
      </c>
      <c r="D61" s="12" t="inlineStr">
        <is>
          <t>O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BE61" s="8">
        <f>IF(AT61="","",IF(AT62="",AV61,AT61-AT62))</f>
        <v/>
      </c>
      <c r="BF61" s="13">
        <f>BE61=AV61</f>
        <v/>
      </c>
    </row>
    <row r="62" ht="12.8" customHeight="1" s="11">
      <c r="C62" s="8">
        <f>IF(A61=A62,C61+1,1)</f>
        <v/>
      </c>
      <c r="D62" s="12" t="inlineStr">
        <is>
          <t>O</t>
        </is>
      </c>
      <c r="E62" t="inlineStr">
        <is>
          <t>1st</t>
        </is>
      </c>
      <c r="F62" t="n">
        <v>10</v>
      </c>
      <c r="G62" t="inlineStr">
        <is>
          <t>?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Q62" t="n">
        <v>3</v>
      </c>
      <c r="AR62" t="n">
        <v>1</v>
      </c>
      <c r="AS62" t="n">
        <v>6</v>
      </c>
      <c r="AT62" t="n">
        <v>75</v>
      </c>
      <c r="AV62" t="n">
        <v>0</v>
      </c>
      <c r="AW62" t="inlineStr"/>
      <c r="AX62" t="inlineStr">
        <is>
          <t xml:space="preserve">1 &amp; 10 - NEVADA 25(1:06 - 3rd) B.Lewis pass INTERCEPTED at NEV 49. Intercepted by O.Arnold at NEV 49. Tackled by NEV at NEV 49.                 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C63" s="8">
        <f>IF(A62=A63,C62+1,1)</f>
        <v/>
      </c>
      <c r="D63" s="12" t="inlineStr">
        <is>
          <t>O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BE63" s="8">
        <f>IF(AT63="","",IF(AT64="",AV63,AT63-AT64))</f>
        <v/>
      </c>
      <c r="BF63" s="13">
        <f>BE63=AV63</f>
        <v/>
      </c>
    </row>
    <row r="64" ht="12.8" customHeight="1" s="11">
      <c r="C64" s="8">
        <f>IF(A63=A64,C63+1,1)</f>
        <v/>
      </c>
      <c r="D64" s="12" t="inlineStr">
        <is>
          <t>O</t>
        </is>
      </c>
      <c r="E64" t="inlineStr">
        <is>
          <t>1st</t>
        </is>
      </c>
      <c r="F64" t="n">
        <v>10</v>
      </c>
      <c r="G64" t="inlineStr">
        <is>
          <t>p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Q64" t="n">
        <v>4</v>
      </c>
      <c r="AR64" t="n">
        <v>12</v>
      </c>
      <c r="AS64" t="n">
        <v>30</v>
      </c>
      <c r="AT64" t="n">
        <v>81</v>
      </c>
      <c r="AV64" t="n">
        <v>0</v>
      </c>
      <c r="AW64" t="inlineStr">
        <is>
          <t>Pass Incompletion</t>
        </is>
      </c>
      <c r="AX64" t="inlineStr">
        <is>
          <t xml:space="preserve">1 &amp; 10 - NEVADA 19(12:30 - 4th) A.Bianco steps back to pass. A.Bianco pass incomplete intended for S.Dollars.                 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C65" s="8">
        <f>IF(A64=A65,C64+1,1)</f>
        <v/>
      </c>
      <c r="D65" s="12" t="inlineStr">
        <is>
          <t>O</t>
        </is>
      </c>
      <c r="E65" t="inlineStr">
        <is>
          <t>2nd</t>
        </is>
      </c>
      <c r="F65" t="n">
        <v>10</v>
      </c>
      <c r="G65" t="inlineStr">
        <is>
          <t>p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Q65" t="n">
        <v>4</v>
      </c>
      <c r="AR65" t="n">
        <v>12</v>
      </c>
      <c r="AS65" t="n">
        <v>27</v>
      </c>
      <c r="AT65" t="n">
        <v>81</v>
      </c>
      <c r="AV65" t="n">
        <v>9</v>
      </c>
      <c r="AW65" t="inlineStr">
        <is>
          <t>Pass Reception</t>
        </is>
      </c>
      <c r="AX65" t="inlineStr">
        <is>
          <t xml:space="preserve">2 &amp; 10 - NEVADA 19(12:27 - 4th) A.Bianco pass complete to NEV 19. Catch made by S.Dollars at NEV 19. Gain of 9 yards. Tackled by M.Bertram at NEV 28.                 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C66" s="8">
        <f>IF(A65=A66,C65+1,1)</f>
        <v/>
      </c>
      <c r="D66" s="12" t="inlineStr">
        <is>
          <t>O</t>
        </is>
      </c>
      <c r="E66" t="inlineStr">
        <is>
          <t>3rd</t>
        </is>
      </c>
      <c r="F66" t="n">
        <v>1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Q66" t="n">
        <v>4</v>
      </c>
      <c r="AR66" t="n">
        <v>11</v>
      </c>
      <c r="AS66" t="n">
        <v>55</v>
      </c>
      <c r="AT66" t="n">
        <v>72</v>
      </c>
      <c r="AV66" t="n">
        <v>0</v>
      </c>
      <c r="AW66" t="inlineStr">
        <is>
          <t>Pass Incompletion</t>
        </is>
      </c>
      <c r="AX66" t="inlineStr">
        <is>
          <t xml:space="preserve">3 &amp; 1 - NEVADA 28(11:55 - 4th) A.Bianco steps back to pass. A.Bianco pass incomplete intended for J.Bell.                 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C67" s="8">
        <f>IF(A66=A67,C66+1,1)</f>
        <v/>
      </c>
      <c r="D67" s="12" t="inlineStr">
        <is>
          <t>O</t>
        </is>
      </c>
      <c r="E67" t="inlineStr">
        <is>
          <t>4th</t>
        </is>
      </c>
      <c r="F67" t="n">
        <v>1</v>
      </c>
      <c r="G67" t="inlineStr">
        <is>
          <t>r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AQ67" t="n">
        <v>4</v>
      </c>
      <c r="AR67" t="n">
        <v>11</v>
      </c>
      <c r="AS67" t="n">
        <v>51</v>
      </c>
      <c r="AT67" t="n">
        <v>72</v>
      </c>
      <c r="AV67" t="n">
        <v>-2</v>
      </c>
      <c r="AW67" t="inlineStr">
        <is>
          <t>Rush</t>
        </is>
      </c>
      <c r="AX67" t="inlineStr">
        <is>
          <t xml:space="preserve">4 &amp; 1 - NEVADA 28(11:51 - 4th) S.Dollars rushed to NEV 26 for -2 yards. Tackled by D.Afalava; B.Bertram at NEV 26.                 </t>
        </is>
      </c>
      <c r="BE67" s="8">
        <f>IF(AT67="","",IF(AT68="",AV67,AT67-AT68))</f>
        <v/>
      </c>
      <c r="BF67" s="13">
        <f>BE67=AV67</f>
        <v/>
      </c>
    </row>
    <row r="68" ht="12.8" customHeight="1" s="11">
      <c r="C68" s="8">
        <f>IF(A67=A68,C67+1,1)</f>
        <v/>
      </c>
      <c r="D68" s="12" t="inlineStr">
        <is>
          <t>O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BE68" s="8">
        <f>IF(AT68="","",IF(AT69="",AV68,AT68-AT69))</f>
        <v/>
      </c>
      <c r="BF68" s="13">
        <f>BE68=AV68</f>
        <v/>
      </c>
    </row>
    <row r="69" ht="12.8" customHeight="1" s="11">
      <c r="C69" s="8">
        <f>IF(A68=A69,C68+1,1)</f>
        <v/>
      </c>
      <c r="D69" s="12" t="inlineStr">
        <is>
          <t>O</t>
        </is>
      </c>
      <c r="E69" t="inlineStr">
        <is>
          <t>1st</t>
        </is>
      </c>
      <c r="F69" t="n">
        <v>10</v>
      </c>
      <c r="G69" t="inlineStr">
        <is>
          <t>p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Q69" t="n">
        <v>4</v>
      </c>
      <c r="AR69" t="n">
        <v>7</v>
      </c>
      <c r="AS69" t="n">
        <v>12</v>
      </c>
      <c r="AT69" t="n">
        <v>75</v>
      </c>
      <c r="AV69" t="n">
        <v>4</v>
      </c>
      <c r="AW69" t="inlineStr">
        <is>
          <t>Pass Reception</t>
        </is>
      </c>
      <c r="AX69" t="inlineStr">
        <is>
          <t xml:space="preserve">1 &amp; 10 - NEVADA 25(7:12 - 4th) A.Bianco pass complete to NEV 25. Catch made by J.Bell at NEV 25. Gain of 4 yards. Tackled by IDA at NEV 29.                 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C70" s="8">
        <f>IF(A69=A70,C69+1,1)</f>
        <v/>
      </c>
      <c r="D70" s="12" t="inlineStr">
        <is>
          <t>O</t>
        </is>
      </c>
      <c r="E70" t="inlineStr">
        <is>
          <t>2nd</t>
        </is>
      </c>
      <c r="F70" t="n">
        <v>6</v>
      </c>
      <c r="G70" t="inlineStr">
        <is>
          <t>p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Q70" t="n">
        <v>4</v>
      </c>
      <c r="AR70" t="n">
        <v>6</v>
      </c>
      <c r="AS70" t="n">
        <v>37</v>
      </c>
      <c r="AT70" t="n">
        <v>71</v>
      </c>
      <c r="AV70" t="n">
        <v>7</v>
      </c>
      <c r="AW70" t="inlineStr">
        <is>
          <t>Pass Reception</t>
        </is>
      </c>
      <c r="AX70" t="inlineStr">
        <is>
          <t xml:space="preserve">2 &amp; 6 - NEVADA 29(6:37 - 4th) A.Bianco pass complete to NEV 29. Catch made by J.Bell at NEV 29. Gain of 7 yards. Tackled by IDA at NEV 36.                 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C71" s="8">
        <f>IF(A70=A71,C70+1,1)</f>
        <v/>
      </c>
      <c r="D71" s="12" t="inlineStr">
        <is>
          <t>O</t>
        </is>
      </c>
      <c r="E71" t="inlineStr">
        <is>
          <t>1st</t>
        </is>
      </c>
      <c r="F71" t="n">
        <v>10</v>
      </c>
      <c r="G71" t="inlineStr">
        <is>
          <t>p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Q71" t="n">
        <v>4</v>
      </c>
      <c r="AR71" t="n">
        <v>6</v>
      </c>
      <c r="AS71" t="n">
        <v>11</v>
      </c>
      <c r="AT71" t="n">
        <v>64</v>
      </c>
      <c r="AV71" t="n">
        <v>-3</v>
      </c>
      <c r="AW71" t="inlineStr">
        <is>
          <t>Pass Reception</t>
        </is>
      </c>
      <c r="AX71" t="inlineStr">
        <is>
          <t xml:space="preserve">1 &amp; 10 - NEVADA 36(6:11 - 4th) A.Bianco pass complete to NEV 36. Catch made by C.Patton at NEV 36. Gain of -3 yards. Tackled by M.Bertram at NEV 33.                 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C72" s="8">
        <f>IF(A71=A72,C71+1,1)</f>
        <v/>
      </c>
      <c r="D72" s="12" t="inlineStr">
        <is>
          <t>O</t>
        </is>
      </c>
      <c r="E72" t="inlineStr">
        <is>
          <t>2nd</t>
        </is>
      </c>
      <c r="F72" t="n">
        <v>13</v>
      </c>
      <c r="G72" t="inlineStr">
        <is>
          <t>p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AQ72" t="n">
        <v>4</v>
      </c>
      <c r="AR72" t="n">
        <v>5</v>
      </c>
      <c r="AS72" t="n">
        <v>36</v>
      </c>
      <c r="AT72" t="n">
        <v>67</v>
      </c>
      <c r="AV72" t="n">
        <v>10</v>
      </c>
      <c r="AW72" t="inlineStr">
        <is>
          <t>Pass Reception</t>
        </is>
      </c>
      <c r="AX72" t="inlineStr">
        <is>
          <t xml:space="preserve">2 &amp; 13 - NEVADA 33(5:36 - 4th) A.Bianco pass complete to NEV 33. Catch made by D.Campbell at NEV 33. Gain of 10 yards. Tackled by C.Stephens at NEV 43.                 </t>
        </is>
      </c>
      <c r="BE72" s="8">
        <f>IF(AT72="","",IF(AT73="",AV72,AT72-AT73))</f>
        <v/>
      </c>
      <c r="BF72" s="13">
        <f>BE72=AV72</f>
        <v/>
      </c>
    </row>
    <row r="73" ht="12.8" customHeight="1" s="11">
      <c r="C73" s="8">
        <f>IF(A72=A73,C72+1,1)</f>
        <v/>
      </c>
      <c r="D73" s="12" t="inlineStr">
        <is>
          <t>O</t>
        </is>
      </c>
      <c r="E73" t="inlineStr">
        <is>
          <t>3rd</t>
        </is>
      </c>
      <c r="F73" t="n">
        <v>3</v>
      </c>
      <c r="G73" t="inlineStr">
        <is>
          <t>p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I73" s="8" t="n"/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Q73" t="n">
        <v>4</v>
      </c>
      <c r="AR73" t="n">
        <v>5</v>
      </c>
      <c r="AS73" t="n">
        <v>2</v>
      </c>
      <c r="AT73" t="n">
        <v>57</v>
      </c>
      <c r="AV73" t="n">
        <v>0</v>
      </c>
      <c r="AW73" t="inlineStr">
        <is>
          <t>Pass Reception</t>
        </is>
      </c>
      <c r="AX73" t="inlineStr">
        <is>
          <t xml:space="preserve">3 &amp; 3 - NEVADA 43(5:02 - 4th) A.Bianco pass complete to NEV 43. Catch made by C.Patton at NEV 43. Gain of 0 yards. C.Patton FUMBLES forced by X.Alexander. Fumble RECOVERED by IDA-X.Alexander at NEV 43. Tackled by NEV at NEV 43.                 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C74" s="8">
        <f>IF(A73=A74,C73+1,1)</f>
        <v/>
      </c>
      <c r="D74" s="12" t="inlineStr">
        <is>
          <t>O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I74" s="8" t="n"/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BE74" s="8">
        <f>IF(AT74="","",IF(AT75="",AV74,AT74-AT75))</f>
        <v/>
      </c>
      <c r="BF74" s="13">
        <f>BE74=AV74</f>
        <v/>
      </c>
    </row>
    <row r="75" ht="12.8" customHeight="1" s="11">
      <c r="C75" s="8">
        <f>IF(A74=A75,C74+1,1)</f>
        <v/>
      </c>
      <c r="D75" s="12" t="inlineStr">
        <is>
          <t>O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I75" s="8" t="n"/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3">
        <f>BE75=AV75</f>
        <v/>
      </c>
    </row>
    <row r="76" ht="12.8" customHeight="1" s="11">
      <c r="C76" s="8">
        <f>IF(A75=A76,C75+1,1)</f>
        <v/>
      </c>
      <c r="D76" s="12" t="inlineStr">
        <is>
          <t>O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I76" s="8" t="n"/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3">
        <f>BE76=AV76</f>
        <v/>
      </c>
    </row>
    <row r="77" ht="12.8" customHeight="1" s="11">
      <c r="C77" s="8">
        <f>IF(A76=A77,C76+1,1)</f>
        <v/>
      </c>
      <c r="D77" s="12" t="inlineStr">
        <is>
          <t>O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N77" s="8">
        <f>IF(G77="?",_xlfn.CONCAT(AQ77,"Q ",AR77,":",TEXT(AS77,"00")),"")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E77" s="8">
        <f>IF(AT77="","",IF(AT78="",AV77,AT77-AT78))</f>
        <v/>
      </c>
      <c r="BF77" s="13">
        <f>BE77=AV77</f>
        <v/>
      </c>
    </row>
    <row r="78" ht="12.8" customHeight="1" s="11">
      <c r="C78" s="8">
        <f>IF(A77=A78,C77+1,1)</f>
        <v/>
      </c>
      <c r="D78" s="12" t="inlineStr">
        <is>
          <t>O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N78" s="8">
        <f>IF(G78="?",_xlfn.CONCAT(AQ78,"Q ",AR78,":",TEXT(AS78,"00")),"")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E78" s="8">
        <f>IF(AT78="","",IF(AT79="",AV78,AT78-AT79))</f>
        <v/>
      </c>
      <c r="BF78" s="13">
        <f>BE78=AV78</f>
        <v/>
      </c>
    </row>
    <row r="79" ht="12.8" customHeight="1" s="11">
      <c r="C79" s="8">
        <f>IF(A78=A79,C78+1,1)</f>
        <v/>
      </c>
      <c r="D79" s="12" t="inlineStr">
        <is>
          <t>O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N79" s="8">
        <f>IF(G79="?",_xlfn.CONCAT(AQ79,"Q ",AR79,":",TEXT(AS79,"00")),"")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E79" s="8">
        <f>IF(AT79="","",IF(AT80="",AV79,AT79-AT80))</f>
        <v/>
      </c>
      <c r="BF79" s="13">
        <f>BE79=AV79</f>
        <v/>
      </c>
    </row>
    <row r="80" ht="12.8" customHeight="1" s="11">
      <c r="C80" s="8">
        <f>IF(A79=A80,C79+1,1)</f>
        <v/>
      </c>
      <c r="D80" s="12" t="inlineStr">
        <is>
          <t>O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N80" s="8">
        <f>IF(G80="?",_xlfn.CONCAT(AQ80,"Q ",AR80,":",TEXT(AS80,"00")),"")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E80" s="8">
        <f>IF(AT80="","",IF(AT81="",AV80,AT80-AT81))</f>
        <v/>
      </c>
      <c r="BF80" s="13">
        <f>BE80=AV80</f>
        <v/>
      </c>
    </row>
    <row r="81" ht="12.8" customHeight="1" s="11">
      <c r="C81" s="8">
        <f>IF(A80=A81,C80+1,1)</f>
        <v/>
      </c>
      <c r="D81" s="12" t="inlineStr">
        <is>
          <t>O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N81" s="8">
        <f>IF(G81="?",_xlfn.CONCAT(AQ81,"Q ",AR81,":",TEXT(AS81,"00")),"")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E81" s="8">
        <f>IF(AT81="","",IF(AT82="",AV81,AT81-AT82))</f>
        <v/>
      </c>
      <c r="BF81" s="13">
        <f>BE81=AV81</f>
        <v/>
      </c>
    </row>
    <row r="82" ht="12.8" customHeight="1" s="11">
      <c r="C82" s="8">
        <f>IF(A81=A82,C81+1,1)</f>
        <v/>
      </c>
      <c r="D82" s="12" t="inlineStr">
        <is>
          <t>O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N82" s="8">
        <f>IF(G82="?",_xlfn.CONCAT(AQ82,"Q ",AR82,":",TEXT(AS82,"00")),"")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E82" s="8">
        <f>IF(AT82="","",IF(AT83="",AV82,AT82-AT83))</f>
        <v/>
      </c>
      <c r="BF82" s="13">
        <f>BE82=AV82</f>
        <v/>
      </c>
    </row>
    <row r="83" ht="12.8" customHeight="1" s="11">
      <c r="C83" s="8">
        <f>IF(A82=A83,C82+1,1)</f>
        <v/>
      </c>
      <c r="D83" s="12" t="inlineStr">
        <is>
          <t>O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N83" s="8">
        <f>IF(G83="?",_xlfn.CONCAT(AQ83,"Q ",AR83,":",TEXT(AS83,"00")),"")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E83" s="8">
        <f>IF(AT83="","",IF(AT84="",AV83,AT83-AT84))</f>
        <v/>
      </c>
      <c r="BF83" s="13">
        <f>BE83=AV83</f>
        <v/>
      </c>
    </row>
    <row r="84" ht="12.8" customHeight="1" s="11">
      <c r="C84" s="8">
        <f>IF(A83=A84,C83+1,1)</f>
        <v/>
      </c>
      <c r="D84" s="12" t="inlineStr">
        <is>
          <t>O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N84" s="8">
        <f>IF(G84="?",_xlfn.CONCAT(AQ84,"Q ",AR84,":",TEXT(AS84,"00")),"")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E84" s="8">
        <f>IF(AT84="","",IF(AT85="",AV84,AT84-AT85))</f>
        <v/>
      </c>
      <c r="BF84" s="13">
        <f>BE84=AV84</f>
        <v/>
      </c>
    </row>
    <row r="85" ht="12.8" customHeight="1" s="11">
      <c r="C85" s="8">
        <f>IF(A84=A85,C84+1,1)</f>
        <v/>
      </c>
      <c r="D85" s="12" t="inlineStr">
        <is>
          <t>O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N85" s="8">
        <f>IF(G85="?",_xlfn.CONCAT(AQ85,"Q ",AR85,":",TEXT(AS85,"00")),"")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E85" s="8">
        <f>IF(AT85="","",IF(AT86="",AV85,AT85-AT86))</f>
        <v/>
      </c>
      <c r="BF85" s="13">
        <f>BE85=AV85</f>
        <v/>
      </c>
    </row>
    <row r="86" ht="12.8" customHeight="1" s="11">
      <c r="C86" s="8">
        <f>IF(A85=A86,C85+1,1)</f>
        <v/>
      </c>
      <c r="D86" s="12" t="inlineStr">
        <is>
          <t>O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N86" s="8">
        <f>IF(G86="?",_xlfn.CONCAT(AQ86,"Q ",AR86,":",TEXT(AS86,"00")),"")</f>
        <v/>
      </c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E86" s="8">
        <f>IF(AT86="","",IF(AT87="",AV86,AT86-AT87))</f>
        <v/>
      </c>
      <c r="BF86" s="13">
        <f>BE86=AV86</f>
        <v/>
      </c>
    </row>
    <row r="87" ht="12.8" customHeight="1" s="11">
      <c r="C87" s="8">
        <f>IF(A86=A87,C86+1,1)</f>
        <v/>
      </c>
      <c r="D87" s="12" t="inlineStr">
        <is>
          <t>O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N87" s="8">
        <f>IF(G87="?",_xlfn.CONCAT(AQ87,"Q ",AR87,":",TEXT(AS87,"00")),"")</f>
        <v/>
      </c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E87" s="8">
        <f>IF(AT87="","",IF(AT88="",AV87,AT87-AT88))</f>
        <v/>
      </c>
      <c r="BF87" s="13">
        <f>BE87=AV87</f>
        <v/>
      </c>
    </row>
    <row r="88" ht="12.8" customHeight="1" s="11">
      <c r="C88" s="8">
        <f>IF(A87=A88,C87+1,1)</f>
        <v/>
      </c>
      <c r="D88" s="12" t="inlineStr">
        <is>
          <t>O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N88" s="8">
        <f>IF(G88="?",_xlfn.CONCAT(AQ88,"Q ",AR88,":",TEXT(AS88,"00")),"")</f>
        <v/>
      </c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3">
        <f>BE88=AV88</f>
        <v/>
      </c>
    </row>
    <row r="89" ht="12.8" customHeight="1" s="11">
      <c r="C89" s="8">
        <f>IF(A88=A89,C88+1,1)</f>
        <v/>
      </c>
      <c r="D89" s="12" t="inlineStr">
        <is>
          <t>O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N89" s="8">
        <f>IF(G89="?",_xlfn.CONCAT(AQ89,"Q ",AR89,":",TEXT(AS89,"00")),"")</f>
        <v/>
      </c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E89" s="8">
        <f>IF(AT89="","",IF(AT90="",AV89,AT89-AT90))</f>
        <v/>
      </c>
      <c r="BF89" s="13">
        <f>BE89=AV89</f>
        <v/>
      </c>
    </row>
    <row r="90" ht="12.8" customHeight="1" s="11">
      <c r="C90" s="8">
        <f>IF(A89=A90,C89+1,1)</f>
        <v/>
      </c>
      <c r="D90" s="12" t="inlineStr">
        <is>
          <t>O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N90" s="8">
        <f>IF(G90="?",_xlfn.CONCAT(AQ90,"Q ",AR90,":",TEXT(AS90,"00")),"")</f>
        <v/>
      </c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E90" s="8">
        <f>IF(AT90="","",IF(AT91="",AV90,AT90-AT91))</f>
        <v/>
      </c>
      <c r="BF90" s="13">
        <f>BE90=AV90</f>
        <v/>
      </c>
    </row>
    <row r="91" ht="12.8" customHeight="1" s="11">
      <c r="C91" s="8">
        <f>IF(A90=A91,C90+1,1)</f>
        <v/>
      </c>
      <c r="D91" s="12" t="inlineStr">
        <is>
          <t>O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N91" s="8">
        <f>IF(G91="?",_xlfn.CONCAT(AQ91,"Q ",AR91,":",TEXT(AS91,"00")),"")</f>
        <v/>
      </c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E91" s="8">
        <f>IF(AT91="","",IF(AT92="",AV91,AT91-AT92))</f>
        <v/>
      </c>
      <c r="BF91" s="13">
        <f>BE91=AV91</f>
        <v/>
      </c>
    </row>
    <row r="92" ht="12.8" customHeight="1" s="11">
      <c r="C92" s="8">
        <f>IF(A91=A92,C91+1,1)</f>
        <v/>
      </c>
      <c r="D92" s="12" t="inlineStr">
        <is>
          <t>O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N92" s="8">
        <f>IF(G92="?",_xlfn.CONCAT(AQ92,"Q ",AR92,":",TEXT(AS92,"00")),"")</f>
        <v/>
      </c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E92" s="8">
        <f>IF(AT92="","",IF(AT93="",AV92,AT92-AT93))</f>
        <v/>
      </c>
      <c r="BF92" s="13">
        <f>BE92=AV92</f>
        <v/>
      </c>
    </row>
    <row r="93" ht="12.8" customHeight="1" s="11">
      <c r="C93" s="8">
        <f>IF(A92=A93,C92+1,1)</f>
        <v/>
      </c>
      <c r="D93" s="12" t="inlineStr">
        <is>
          <t>O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N93" s="8">
        <f>IF(G93="?",_xlfn.CONCAT(AQ93,"Q ",AR93,":",TEXT(AS93,"00")),"")</f>
        <v/>
      </c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E93" s="8">
        <f>IF(AT93="","",IF(AT94="",AV93,AT93-AT94))</f>
        <v/>
      </c>
      <c r="BF93" s="13">
        <f>BE93=AV93</f>
        <v/>
      </c>
    </row>
    <row r="94" ht="12.8" customHeight="1" s="11">
      <c r="C94" s="8">
        <f>IF(A93=A94,C93+1,1)</f>
        <v/>
      </c>
      <c r="D94" s="12" t="inlineStr">
        <is>
          <t>O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N94" s="8">
        <f>IF(G94="?",_xlfn.CONCAT(AQ94,"Q ",AR94,":",TEXT(AS94,"00")),"")</f>
        <v/>
      </c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E94" s="8">
        <f>IF(AT94="","",IF(AT95="",AV94,AT94-AT95))</f>
        <v/>
      </c>
      <c r="BF94" s="13">
        <f>BE94=AV94</f>
        <v/>
      </c>
    </row>
    <row r="95" ht="12.8" customHeight="1" s="11">
      <c r="C95" s="8">
        <f>IF(A94=A95,C94+1,1)</f>
        <v/>
      </c>
      <c r="D95" s="12" t="inlineStr">
        <is>
          <t>O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N95" s="8">
        <f>IF(G95="?",_xlfn.CONCAT(AQ95,"Q ",AR95,":",TEXT(AS95,"00")),"")</f>
        <v/>
      </c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E95" s="8">
        <f>IF(AT95="","",IF(AT96="",AV95,AT95-AT96))</f>
        <v/>
      </c>
      <c r="BF95" s="13">
        <f>BE95=AV95</f>
        <v/>
      </c>
    </row>
    <row r="96" ht="12.8" customHeight="1" s="11">
      <c r="C96" s="8">
        <f>IF(A95=A96,C95+1,1)</f>
        <v/>
      </c>
      <c r="D96" s="12" t="inlineStr">
        <is>
          <t>O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N96" s="8">
        <f>IF(G96="?",_xlfn.CONCAT(AQ96,"Q ",AR96,":",TEXT(AS96,"00")),"")</f>
        <v/>
      </c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E96" s="8">
        <f>IF(AT96="","",IF(AT97="",AV96,AT96-AT97))</f>
        <v/>
      </c>
      <c r="BF96" s="13">
        <f>BE96=AV96</f>
        <v/>
      </c>
    </row>
    <row r="97" ht="12.8" customHeight="1" s="11">
      <c r="C97" s="8">
        <f>IF(A96=A97,C96+1,1)</f>
        <v/>
      </c>
      <c r="D97" s="12" t="inlineStr">
        <is>
          <t>O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N97" s="8">
        <f>IF(G97="?",_xlfn.CONCAT(AQ97,"Q ",AR97,":",TEXT(AS97,"00")),"")</f>
        <v/>
      </c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E97" s="8">
        <f>IF(AT97="","",IF(AT98="",AV97,AT97-AT98))</f>
        <v/>
      </c>
      <c r="BF97" s="13">
        <f>BE97=AV97</f>
        <v/>
      </c>
    </row>
    <row r="98" ht="12.8" customHeight="1" s="11">
      <c r="C98" s="8">
        <f>IF(A97=A98,C97+1,1)</f>
        <v/>
      </c>
      <c r="D98" s="12" t="inlineStr">
        <is>
          <t>O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N98" s="8">
        <f>IF(G98="?",_xlfn.CONCAT(AQ98,"Q ",AR98,":",TEXT(AS98,"00")),"")</f>
        <v/>
      </c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E98" s="8">
        <f>IF(AT98="","",IF(AT99="",AV98,AT98-AT99))</f>
        <v/>
      </c>
      <c r="BF98" s="13">
        <f>BE98=AV98</f>
        <v/>
      </c>
    </row>
    <row r="99" ht="12.8" customHeight="1" s="11">
      <c r="C99" s="8">
        <f>IF(A98=A99,C98+1,1)</f>
        <v/>
      </c>
      <c r="D99" s="12" t="inlineStr">
        <is>
          <t>O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N99" s="8">
        <f>IF(G99="?",_xlfn.CONCAT(AQ99,"Q ",AR99,":",TEXT(AS99,"00")),"")</f>
        <v/>
      </c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O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N100" s="8">
        <f>IF(G100="?",_xlfn.CONCAT(AQ100,"Q ",AR100,":",TEXT(AS100,"00")),"")</f>
        <v/>
      </c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C1:BF1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1" ySplit="0" topLeftCell="AY1" activePane="topRight" state="frozen"/>
      <selection pane="topLeft" activeCell="A1" activeCellId="0" sqref="A1"/>
      <selection pane="topRight" activeCell="BK4" activeCellId="0" sqref="BK4"/>
    </sheetView>
  </sheetViews>
  <sheetFormatPr baseColWidth="8" defaultColWidth="11.53515625" defaultRowHeight="12.8" zeroHeight="0" outlineLevelRow="0"/>
  <cols>
    <col width="2.42" customWidth="1" style="8" min="1" max="1"/>
    <col width="5.66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2.42" customWidth="1" style="8" min="11" max="11"/>
    <col width="3.89" customWidth="1" style="9" min="12" max="12"/>
    <col width="3.51" customWidth="1" style="8" min="13" max="13"/>
    <col width="12.23" customWidth="1" style="8" min="14" max="14"/>
    <col width="3.24" customWidth="1" style="8" min="15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24" customWidth="1" style="8" min="39" max="39"/>
    <col width="3.4" customWidth="1" style="8" min="40" max="41"/>
    <col width="3.58" customWidth="1" style="8" min="42" max="42"/>
    <col width="2.42" customWidth="1" style="8" min="43" max="43"/>
    <col width="3.4" customWidth="1" style="8" min="44" max="46"/>
    <col width="3.9" customWidth="1" style="8" min="47" max="47"/>
    <col width="4.07" customWidth="1" style="8" min="48" max="48"/>
    <col width="17.56" customWidth="1" style="8" min="49" max="49"/>
    <col width="155.68" customWidth="1" style="8" min="50" max="50"/>
    <col width="3.51" customWidth="1" style="8" min="51" max="55"/>
    <col width="3.47" customWidth="1" style="8" min="57" max="57"/>
  </cols>
  <sheetData>
    <row r="1" ht="12.8" customHeight="1" s="11">
      <c r="C1" s="8" t="n">
        <v>1</v>
      </c>
      <c r="D1" s="12" t="inlineStr">
        <is>
          <t>ddd</t>
        </is>
      </c>
      <c r="E1" t="inlineStr">
        <is>
          <t>1st</t>
        </is>
      </c>
      <c r="F1" t="n">
        <v>10</v>
      </c>
      <c r="G1" t="inlineStr">
        <is>
          <t>p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Q1" t="n">
        <v>1</v>
      </c>
      <c r="AR1" t="n">
        <v>15</v>
      </c>
      <c r="AS1" t="n">
        <v>0</v>
      </c>
      <c r="AT1" t="n">
        <v>75</v>
      </c>
      <c r="AV1" t="n">
        <v>75</v>
      </c>
      <c r="AW1" t="inlineStr">
        <is>
          <t>Passing Touchdown</t>
        </is>
      </c>
      <c r="AX1" t="inlineStr">
        <is>
          <t>1 &amp; 10 - IDAHO 25(15:00 - 1st) G.McCoy pass complete to IDA 25. Catch made by T.Ivy at IDA 25. Gain of 75 yards. T.Ivy for 75 yards TOUCHDOWN.</t>
        </is>
      </c>
      <c r="BE1" s="8">
        <f>IF(AT1="","",IF(AT2="",AV1,AT1-AT2))</f>
        <v/>
      </c>
      <c r="BF1" s="13">
        <f>BE1=AV1</f>
        <v/>
      </c>
    </row>
    <row r="2" ht="12.8" customHeight="1" s="11">
      <c r="C2" s="8">
        <f>IF(A1=A2,C1+1,1)</f>
        <v/>
      </c>
      <c r="D2" s="12" t="inlineStr">
        <is>
          <t>ddd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BE2" s="8">
        <f>IF(AT2="","",IF(AT3="",AV2,AT2-AT3))</f>
        <v/>
      </c>
      <c r="BF2" s="13">
        <f>BE2=AV2</f>
        <v/>
      </c>
    </row>
    <row r="3" ht="12.8" customHeight="1" s="11">
      <c r="C3" s="8">
        <f>IF(A2=A3,C2+1,1)</f>
        <v/>
      </c>
      <c r="D3" s="12" t="inlineStr">
        <is>
          <t>ddd</t>
        </is>
      </c>
      <c r="E3" t="inlineStr">
        <is>
          <t>1st</t>
        </is>
      </c>
      <c r="F3" t="n">
        <v>10</v>
      </c>
      <c r="G3" t="inlineStr">
        <is>
          <t>r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Q3" t="n">
        <v>1</v>
      </c>
      <c r="AR3" t="n">
        <v>11</v>
      </c>
      <c r="AS3" t="n">
        <v>17</v>
      </c>
      <c r="AT3" t="n">
        <v>71</v>
      </c>
      <c r="AV3" t="n">
        <v>14</v>
      </c>
      <c r="AW3" t="inlineStr">
        <is>
          <t>Rush</t>
        </is>
      </c>
      <c r="AX3" t="inlineStr">
        <is>
          <t xml:space="preserve">1 &amp; 10 - IDAHO 29(11:17 - 1st) A.Woods rushed to IDA 43 for 14 yards. A.Woods FUMBLES forced by NEV. Fumble RECOVERED by NEV-D.Watts at IDA 43. Tackled by D.Layne; M.Bertram at IDA 43.                 </t>
        </is>
      </c>
      <c r="BE3" s="8">
        <f>IF(AT3="","",IF(AT4="",AV3,AT3-AT4))</f>
        <v/>
      </c>
      <c r="BF3" s="13">
        <f>BE3=AV3</f>
        <v/>
      </c>
    </row>
    <row r="4" ht="12.8" customHeight="1" s="11">
      <c r="C4" s="8">
        <f>IF(A3=A4,C3+1,1)</f>
        <v/>
      </c>
      <c r="D4" s="12" t="inlineStr">
        <is>
          <t>ddd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BE4" s="8">
        <f>IF(AT4="","",IF(AT5="",AV4,AT4-AT5))</f>
        <v/>
      </c>
      <c r="BF4" s="13">
        <f>BE4=AV4</f>
        <v/>
      </c>
    </row>
    <row r="5" ht="12.8" customHeight="1" s="11">
      <c r="C5" s="8">
        <f>IF(A4=A5,C4+1,1)</f>
        <v/>
      </c>
      <c r="D5" s="12" t="inlineStr">
        <is>
          <t>ddd</t>
        </is>
      </c>
      <c r="E5" t="inlineStr">
        <is>
          <t>1st</t>
        </is>
      </c>
      <c r="F5" t="n">
        <v>10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Q5" t="n">
        <v>1</v>
      </c>
      <c r="AR5" t="n">
        <v>9</v>
      </c>
      <c r="AS5" t="n">
        <v>45</v>
      </c>
      <c r="AT5" t="n">
        <v>96</v>
      </c>
      <c r="AV5" t="n">
        <v>2</v>
      </c>
      <c r="AW5" t="inlineStr">
        <is>
          <t>Rush</t>
        </is>
      </c>
      <c r="AX5" t="inlineStr">
        <is>
          <t xml:space="preserve">1 &amp; 10 - IDAHO 4(9:45 - 1st) A.Woods rushed to IDA 6 for 2 yards. Tackled by NEV at IDA 6.                 </t>
        </is>
      </c>
      <c r="BE5" s="8">
        <f>IF(AT5="","",IF(AT6="",AV5,AT5-AT6))</f>
        <v/>
      </c>
      <c r="BF5" s="13">
        <f>BE5=AV5</f>
        <v/>
      </c>
    </row>
    <row r="6" ht="12.8" customHeight="1" s="11">
      <c r="C6" s="8">
        <f>IF(A5=A6,C5+1,1)</f>
        <v/>
      </c>
      <c r="D6" s="12" t="inlineStr">
        <is>
          <t>ddd</t>
        </is>
      </c>
      <c r="E6" t="inlineStr">
        <is>
          <t>2nd</t>
        </is>
      </c>
      <c r="F6" t="n">
        <v>8</v>
      </c>
      <c r="G6" t="inlineStr">
        <is>
          <t>p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Q6" t="n">
        <v>1</v>
      </c>
      <c r="AR6" t="n">
        <v>9</v>
      </c>
      <c r="AS6" t="n">
        <v>0</v>
      </c>
      <c r="AT6" t="n">
        <v>94</v>
      </c>
      <c r="AV6" t="n">
        <v>4</v>
      </c>
      <c r="AW6" t="inlineStr">
        <is>
          <t>Pass Reception</t>
        </is>
      </c>
      <c r="AX6" t="inlineStr">
        <is>
          <t xml:space="preserve">2 &amp; 8 - IDAHO 6(9:00 - 1st) G.McCoy pass complete to IDA 10. Catch made by H.Hatten at IDA 10. Gain of 4 yards. Tackled by J.Dedman at IDA 10.                 </t>
        </is>
      </c>
      <c r="BE6" s="8">
        <f>IF(AT6="","",IF(AT7="",AV6,AT6-AT7))</f>
        <v/>
      </c>
      <c r="BF6" s="13">
        <f>BE6=AV6</f>
        <v/>
      </c>
    </row>
    <row r="7" ht="12.8" customHeight="1" s="11">
      <c r="C7" s="8">
        <f>IF(A6=A7,C6+1,1)</f>
        <v/>
      </c>
      <c r="D7" s="12" t="inlineStr">
        <is>
          <t>ddd</t>
        </is>
      </c>
      <c r="E7" t="inlineStr">
        <is>
          <t>3rd</t>
        </is>
      </c>
      <c r="F7" t="n">
        <v>4</v>
      </c>
      <c r="G7" t="inlineStr">
        <is>
          <t>p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AQ7" t="n">
        <v>1</v>
      </c>
      <c r="AR7" t="n">
        <v>8</v>
      </c>
      <c r="AS7" t="n">
        <v>36</v>
      </c>
      <c r="AT7" t="n">
        <v>90</v>
      </c>
      <c r="AV7" t="n">
        <v>2</v>
      </c>
      <c r="AW7" t="inlineStr">
        <is>
          <t>Pass Reception</t>
        </is>
      </c>
      <c r="AX7" t="inlineStr">
        <is>
          <t xml:space="preserve">3 &amp; 4 - IDAHO 10(8:36 - 1st) G.McCoy pass complete to IDA 10. Catch made by J.Jackson at IDA 10. Gain of 2 yards. Tackled by R.Toney at IDA 12.                 </t>
        </is>
      </c>
      <c r="BE7" s="8">
        <f>IF(AT7="","",IF(AT8="",AV7,AT7-AT8))</f>
        <v/>
      </c>
      <c r="BF7" s="13">
        <f>BE7=AV7</f>
        <v/>
      </c>
    </row>
    <row r="8" ht="12.8" customHeight="1" s="11">
      <c r="C8" s="8">
        <f>IF(A7=A8,C7+1,1)</f>
        <v/>
      </c>
      <c r="D8" s="12" t="inlineStr">
        <is>
          <t>ddd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BE8" s="8">
        <f>IF(AT8="","",IF(AT9="",AV8,AT8-AT9))</f>
        <v/>
      </c>
      <c r="BF8" s="13">
        <f>BE8=AV8</f>
        <v/>
      </c>
    </row>
    <row r="9" ht="12.8" customHeight="1" s="11">
      <c r="C9" s="8">
        <f>IF(A8=A9,C8+1,1)</f>
        <v/>
      </c>
      <c r="D9" s="12" t="inlineStr">
        <is>
          <t>ddd</t>
        </is>
      </c>
      <c r="E9" t="inlineStr">
        <is>
          <t>1st</t>
        </is>
      </c>
      <c r="F9" t="n">
        <v>10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Q9" t="n">
        <v>1</v>
      </c>
      <c r="AR9" t="n">
        <v>2</v>
      </c>
      <c r="AS9" t="n">
        <v>30</v>
      </c>
      <c r="AT9" t="n">
        <v>81</v>
      </c>
      <c r="AV9" t="n">
        <v>29</v>
      </c>
      <c r="AW9" t="inlineStr">
        <is>
          <t>Pass Reception</t>
        </is>
      </c>
      <c r="AX9" t="inlineStr">
        <is>
          <t xml:space="preserve">1 &amp; 10 - IDAHO 19(2:30 - 1st) G.McCoy pass complete to IDA 19. Catch made by N.Romano at IDA 19. Gain of 29 yards. Tackled by R.Toney at IDA 48.                 </t>
        </is>
      </c>
      <c r="BE9" s="8">
        <f>IF(AT9="","",IF(AT10="",AV9,AT9-AT10))</f>
        <v/>
      </c>
      <c r="BF9" s="13">
        <f>BE9=AV9</f>
        <v/>
      </c>
    </row>
    <row r="10" ht="12.8" customHeight="1" s="11">
      <c r="C10" s="8">
        <f>IF(A9=A10,C9+1,1)</f>
        <v/>
      </c>
      <c r="D10" s="12" t="inlineStr">
        <is>
          <t>ddd</t>
        </is>
      </c>
      <c r="E10" t="inlineStr">
        <is>
          <t>1st</t>
        </is>
      </c>
      <c r="F10" t="n">
        <v>10</v>
      </c>
      <c r="G10" t="inlineStr">
        <is>
          <t>r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Q10" t="n">
        <v>1</v>
      </c>
      <c r="AR10" t="n">
        <v>1</v>
      </c>
      <c r="AS10" t="n">
        <v>35</v>
      </c>
      <c r="AT10" t="n">
        <v>52</v>
      </c>
      <c r="AV10" t="n">
        <v>0</v>
      </c>
      <c r="AW10" t="inlineStr">
        <is>
          <t>Rush</t>
        </is>
      </c>
      <c r="AX10" t="inlineStr">
        <is>
          <t xml:space="preserve">1 &amp; 10 - IDAHO 48(1:35 - 1st) N.Romano rushed to IDA 48 for 0 yards. Tackled by C.Savage at IDA 48.                 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C11" s="8">
        <f>IF(A10=A11,C10+1,1)</f>
        <v/>
      </c>
      <c r="D11" s="12" t="inlineStr">
        <is>
          <t>ddd</t>
        </is>
      </c>
      <c r="E11" t="inlineStr">
        <is>
          <t>2nd</t>
        </is>
      </c>
      <c r="F11" t="n">
        <v>10</v>
      </c>
      <c r="G11" t="inlineStr">
        <is>
          <t>p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AQ11" t="n">
        <v>1</v>
      </c>
      <c r="AR11" t="n">
        <v>1</v>
      </c>
      <c r="AS11" t="n">
        <v>3</v>
      </c>
      <c r="AT11" t="n">
        <v>52</v>
      </c>
      <c r="AV11" t="n">
        <v>0</v>
      </c>
      <c r="AW11" t="inlineStr">
        <is>
          <t>Pass Incompletion</t>
        </is>
      </c>
      <c r="AX11" t="inlineStr">
        <is>
          <t xml:space="preserve">2 &amp; 10 - IDAHO 48(1:03 - 1st) G.McCoy steps back to pass. G.McCoy pass incomplete intended for H.Hatten.                 </t>
        </is>
      </c>
      <c r="BE11" s="8">
        <f>IF(AT11="","",IF(AT12="",AV11,AT11-AT12))</f>
        <v/>
      </c>
      <c r="BF11" s="13">
        <f>BE11=AV11</f>
        <v/>
      </c>
    </row>
    <row r="12" ht="12.8" customHeight="1" s="11">
      <c r="C12" s="8">
        <f>IF(A11=A12,C11+1,1)</f>
        <v/>
      </c>
      <c r="D12" s="12" t="inlineStr">
        <is>
          <t>ddd</t>
        </is>
      </c>
      <c r="E12" t="inlineStr">
        <is>
          <t>3rd</t>
        </is>
      </c>
      <c r="F12" t="n">
        <v>10</v>
      </c>
      <c r="G12" t="inlineStr">
        <is>
          <t>p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Q12" t="n">
        <v>1</v>
      </c>
      <c r="AR12" t="n">
        <v>0</v>
      </c>
      <c r="AS12" t="n">
        <v>55</v>
      </c>
      <c r="AT12" t="n">
        <v>52</v>
      </c>
      <c r="AV12" t="n">
        <v>7</v>
      </c>
      <c r="AW12" t="inlineStr">
        <is>
          <t>Pass Reception</t>
        </is>
      </c>
      <c r="AX12" t="inlineStr">
        <is>
          <t xml:space="preserve">3 &amp; 10 - IDAHO 48(0:55 - 1st) G.McCoy pass complete to IDA 48. Catch made by T.Ivy at IDA 48. Gain of 7 yards. Tackled by T.Mulkey at NEV 45.                 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C13" s="8">
        <f>IF(A12=A13,C12+1,1)</f>
        <v/>
      </c>
      <c r="D13" s="12" t="inlineStr">
        <is>
          <t>ddd</t>
        </is>
      </c>
      <c r="E13" t="inlineStr">
        <is>
          <t>4th</t>
        </is>
      </c>
      <c r="F13" t="n">
        <v>3</v>
      </c>
      <c r="G13" t="inlineStr">
        <is>
          <t>r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Q13" t="n">
        <v>1</v>
      </c>
      <c r="AR13" t="n">
        <v>0</v>
      </c>
      <c r="AS13" t="n">
        <v>30</v>
      </c>
      <c r="AT13" t="n">
        <v>45</v>
      </c>
      <c r="AV13" t="n">
        <v>30</v>
      </c>
      <c r="AW13" t="inlineStr">
        <is>
          <t>Rush</t>
        </is>
      </c>
      <c r="AX13" t="inlineStr">
        <is>
          <t xml:space="preserve">4 &amp; 3 - NEVADA 45(0:30 - 1st) A.Woods rushed to NEV 15 for 30 yards. Tackled by I.Essissima at NEV 15.                 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C14" s="8">
        <f>IF(A13=A14,C13+1,1)</f>
        <v/>
      </c>
      <c r="D14" s="12" t="inlineStr">
        <is>
          <t>ddd</t>
        </is>
      </c>
      <c r="E14" t="inlineStr">
        <is>
          <t>1st</t>
        </is>
      </c>
      <c r="F14" t="n">
        <v>10</v>
      </c>
      <c r="G14" t="inlineStr">
        <is>
          <t>r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Q14" t="n">
        <v>1</v>
      </c>
      <c r="AR14" t="n">
        <v>0</v>
      </c>
      <c r="AS14" t="n">
        <v>18</v>
      </c>
      <c r="AT14" t="n">
        <v>15</v>
      </c>
      <c r="AV14" t="n">
        <v>15</v>
      </c>
      <c r="AW14" t="inlineStr">
        <is>
          <t>Rushing Touchdown</t>
        </is>
      </c>
      <c r="AX14" t="inlineStr">
        <is>
          <t>1 &amp; 10 - NEVADA 15(0:18 - 1st) N.Romano rushed to NEV End Zone for 15 yards. N.Romano for 15 yards TOUCHDOWN.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C15" s="8">
        <f>IF(A14=A15,C14+1,1)</f>
        <v/>
      </c>
      <c r="D15" s="12" t="inlineStr">
        <is>
          <t>ddd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BE15" s="8">
        <f>IF(AT15="","",IF(AT16="",AV15,AT15-AT16))</f>
        <v/>
      </c>
      <c r="BF15" s="13">
        <f>BE15=AV15</f>
        <v/>
      </c>
    </row>
    <row r="16" ht="12.8" customHeight="1" s="11">
      <c r="C16" s="8">
        <f>IF(A15=A16,C15+1,1)</f>
        <v/>
      </c>
      <c r="D16" s="12" t="inlineStr">
        <is>
          <t>ddd</t>
        </is>
      </c>
      <c r="E16" t="inlineStr">
        <is>
          <t>1st</t>
        </is>
      </c>
      <c r="F16" t="n">
        <v>10</v>
      </c>
      <c r="G16" t="inlineStr">
        <is>
          <t>r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Q16" t="n">
        <v>2</v>
      </c>
      <c r="AR16" t="n">
        <v>9</v>
      </c>
      <c r="AS16" t="n">
        <v>36</v>
      </c>
      <c r="AT16" t="n">
        <v>75</v>
      </c>
      <c r="AV16" t="n">
        <v>4</v>
      </c>
      <c r="AW16" t="inlineStr">
        <is>
          <t>Rush</t>
        </is>
      </c>
      <c r="AX16" t="inlineStr">
        <is>
          <t xml:space="preserve">1 &amp; 10 - IDAHO 25(9:36 - 2nd) A.Woods rushed to IDA 29 for 4 yards. Tackled by NEV at IDA 29.                 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C17" s="8">
        <f>IF(A16=A17,C16+1,1)</f>
        <v/>
      </c>
      <c r="D17" s="12" t="inlineStr">
        <is>
          <t>ddd</t>
        </is>
      </c>
      <c r="E17" t="inlineStr">
        <is>
          <t>2nd</t>
        </is>
      </c>
      <c r="F17" t="n">
        <v>6</v>
      </c>
      <c r="G17" t="inlineStr">
        <is>
          <t>p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Q17" t="n">
        <v>2</v>
      </c>
      <c r="AR17" t="n">
        <v>9</v>
      </c>
      <c r="AS17" t="n">
        <v>7</v>
      </c>
      <c r="AT17" t="n">
        <v>71</v>
      </c>
      <c r="AV17" t="n">
        <v>0</v>
      </c>
      <c r="AW17" t="inlineStr">
        <is>
          <t>Pass Incompletion</t>
        </is>
      </c>
      <c r="AX17" t="inlineStr">
        <is>
          <t xml:space="preserve">2 &amp; 6 - IDAHO 29(9:07 - 2nd) G.McCoy steps back to pass. G.McCoy pass incomplete intended for H.Hatten.                 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C18" s="8">
        <f>IF(A17=A18,C17+1,1)</f>
        <v/>
      </c>
      <c r="D18" s="12" t="inlineStr">
        <is>
          <t>ddd</t>
        </is>
      </c>
      <c r="E18" t="inlineStr">
        <is>
          <t>3rd</t>
        </is>
      </c>
      <c r="F18" t="n">
        <v>6</v>
      </c>
      <c r="G18" t="inlineStr">
        <is>
          <t>?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Q18" t="n">
        <v>2</v>
      </c>
      <c r="AR18" t="n">
        <v>8</v>
      </c>
      <c r="AS18" t="n">
        <v>46</v>
      </c>
      <c r="AT18" t="n">
        <v>71</v>
      </c>
      <c r="AV18" t="n">
        <v/>
      </c>
      <c r="AW18" t="inlineStr">
        <is>
          <t>Penalty</t>
        </is>
      </c>
      <c r="AX18" t="inlineStr">
        <is>
          <t xml:space="preserve">3 &amp; 6 - IDAHO 29(8:46 - 2nd) PENALTY on IDA-N.Azzopardi False Start 5 yards accepted. No Play.                 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C19" s="8">
        <f>IF(A18=A19,C18+1,1)</f>
        <v/>
      </c>
      <c r="D19" s="12" t="inlineStr">
        <is>
          <t>ddd</t>
        </is>
      </c>
      <c r="E19" t="inlineStr">
        <is>
          <t>3rd</t>
        </is>
      </c>
      <c r="F19" t="n">
        <v>11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Q19" t="n">
        <v>2</v>
      </c>
      <c r="AR19" t="n">
        <v>8</v>
      </c>
      <c r="AS19" t="n">
        <v>46</v>
      </c>
      <c r="AT19" t="n">
        <v>76</v>
      </c>
      <c r="AV19" t="n">
        <v>6</v>
      </c>
      <c r="AW19" t="inlineStr">
        <is>
          <t>Pass Reception</t>
        </is>
      </c>
      <c r="AX19" t="inlineStr">
        <is>
          <t xml:space="preserve">3 &amp; 11 - IDAHO 24(8:46 - 2nd) G.McCoy pass complete to IDA 24. Catch made by T.Traynor at IDA 24. Gain of 6 yards. Pushed out of bounds by NEV at IDA 30.                 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C20" s="8">
        <f>IF(A19=A20,C19+1,1)</f>
        <v/>
      </c>
      <c r="D20" s="12" t="inlineStr">
        <is>
          <t>ddd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BE20" s="8">
        <f>IF(AT20="","",IF(AT21="",AV20,AT20-AT21))</f>
        <v/>
      </c>
      <c r="BF20" s="13">
        <f>BE20=AV20</f>
        <v/>
      </c>
    </row>
    <row r="21" ht="12.8" customHeight="1" s="11">
      <c r="C21" s="8">
        <f>IF(A20=A21,C20+1,1)</f>
        <v/>
      </c>
      <c r="D21" s="12" t="inlineStr">
        <is>
          <t>ddd</t>
        </is>
      </c>
      <c r="E21" t="inlineStr">
        <is>
          <t>1st</t>
        </is>
      </c>
      <c r="F21" t="n">
        <v>10</v>
      </c>
      <c r="G21" t="inlineStr">
        <is>
          <t>p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Q21" t="n">
        <v>2</v>
      </c>
      <c r="AR21" t="n">
        <v>5</v>
      </c>
      <c r="AS21" t="n">
        <v>40</v>
      </c>
      <c r="AT21" t="n">
        <v>86</v>
      </c>
      <c r="AV21" t="n">
        <v>19</v>
      </c>
      <c r="AW21" t="inlineStr">
        <is>
          <t>Pass Reception</t>
        </is>
      </c>
      <c r="AX21" t="inlineStr">
        <is>
          <t xml:space="preserve">1 &amp; 10 - IDAHO 14(5:40 - 2nd) G.McCoy pass complete to IDA 14. Catch made by J.Schuster at IDA 14. Gain of 19 yards. Tackled by NEV at IDA 33.                 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C22" s="8">
        <f>IF(A21=A22,C21+1,1)</f>
        <v/>
      </c>
      <c r="D22" s="12" t="inlineStr">
        <is>
          <t>ddd</t>
        </is>
      </c>
      <c r="E22" t="inlineStr">
        <is>
          <t>1st</t>
        </is>
      </c>
      <c r="F22" t="n">
        <v>10</v>
      </c>
      <c r="G22" t="inlineStr">
        <is>
          <t>r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Q22" t="n">
        <v>2</v>
      </c>
      <c r="AR22" t="n">
        <v>5</v>
      </c>
      <c r="AS22" t="n">
        <v>12</v>
      </c>
      <c r="AT22" t="n">
        <v>67</v>
      </c>
      <c r="AV22" t="n">
        <v>0</v>
      </c>
      <c r="AW22" t="inlineStr">
        <is>
          <t>Rush</t>
        </is>
      </c>
      <c r="AX22" t="inlineStr">
        <is>
          <t xml:space="preserve">1 &amp; 10 - IDAHO 33(5:12 - 2nd) A.Woods rushed to IDA 33 for 0 yards. Tackled by NEV at IDA 33.                 </t>
        </is>
      </c>
      <c r="BE22" s="8">
        <f>IF(AT22="","",IF(AT23="",AV22,AT22-AT23))</f>
        <v/>
      </c>
      <c r="BF22" s="13">
        <f>BE22=AV22</f>
        <v/>
      </c>
    </row>
    <row r="23" ht="12.8" customHeight="1" s="11">
      <c r="C23" s="8">
        <f>IF(A22=A23,C22+1,1)</f>
        <v/>
      </c>
      <c r="D23" s="12" t="inlineStr">
        <is>
          <t>ddd</t>
        </is>
      </c>
      <c r="E23" t="inlineStr">
        <is>
          <t>2nd</t>
        </is>
      </c>
      <c r="F23" t="n">
        <v>10</v>
      </c>
      <c r="G23" t="inlineStr">
        <is>
          <t>p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Q23" t="n">
        <v>2</v>
      </c>
      <c r="AR23" t="n">
        <v>4</v>
      </c>
      <c r="AS23" t="n">
        <v>48</v>
      </c>
      <c r="AT23" t="n">
        <v>67</v>
      </c>
      <c r="AV23" t="n">
        <v>9</v>
      </c>
      <c r="AW23" t="inlineStr">
        <is>
          <t>Pass Reception</t>
        </is>
      </c>
      <c r="AX23" t="inlineStr">
        <is>
          <t xml:space="preserve">2 &amp; 10 - IDAHO 33(4:48 - 2nd) G.McCoy pass complete to IDA 33. Catch made by H.Hatten at IDA 33. Gain of 9 yards. Tackled by NEV at IDA 42.                 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C24" s="8">
        <f>IF(A23=A24,C23+1,1)</f>
        <v/>
      </c>
      <c r="D24" s="12" t="inlineStr">
        <is>
          <t>ddd</t>
        </is>
      </c>
      <c r="E24" t="inlineStr">
        <is>
          <t>3rd</t>
        </is>
      </c>
      <c r="F24" t="n">
        <v>1</v>
      </c>
      <c r="G24" t="inlineStr">
        <is>
          <t>p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AQ24" t="n">
        <v>2</v>
      </c>
      <c r="AR24" t="n">
        <v>4</v>
      </c>
      <c r="AS24" t="n">
        <v>12</v>
      </c>
      <c r="AT24" t="n">
        <v>58</v>
      </c>
      <c r="AV24" t="n">
        <v>0</v>
      </c>
      <c r="AW24" t="inlineStr">
        <is>
          <t>Pass Incompletion</t>
        </is>
      </c>
      <c r="AX24" t="inlineStr">
        <is>
          <t xml:space="preserve">3 &amp; 1 - IDAHO 42(4:12 - 2nd) G.McCoy steps back to pass. G.McCoy pass incomplete intended for J.Dwyer.                 </t>
        </is>
      </c>
      <c r="BE24" s="8">
        <f>IF(AT24="","",IF(AT25="",AV24,AT24-AT25))</f>
        <v/>
      </c>
      <c r="BF24" s="13">
        <f>BE24=AV24</f>
        <v/>
      </c>
    </row>
    <row r="25" ht="12.8" customHeight="1" s="11">
      <c r="C25" s="8">
        <f>IF(A24=A25,C24+1,1)</f>
        <v/>
      </c>
      <c r="D25" s="12" t="inlineStr">
        <is>
          <t>ddd</t>
        </is>
      </c>
      <c r="E25" t="inlineStr">
        <is>
          <t>4th</t>
        </is>
      </c>
      <c r="F25" t="n">
        <v>1</v>
      </c>
      <c r="G25" t="inlineStr">
        <is>
          <t>r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Q25" t="n">
        <v>2</v>
      </c>
      <c r="AR25" t="n">
        <v>4</v>
      </c>
      <c r="AS25" t="n">
        <v>6</v>
      </c>
      <c r="AT25" t="n">
        <v>58</v>
      </c>
      <c r="AV25" t="n">
        <v>2</v>
      </c>
      <c r="AW25" t="inlineStr">
        <is>
          <t>Rush</t>
        </is>
      </c>
      <c r="AX25" t="inlineStr">
        <is>
          <t xml:space="preserve">4 &amp; 1 - IDAHO 42(4:06 - 2nd) A.Woods rushed to IDA 44 for 2 yards. Tackled by NEV at IDA 44.                 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C26" s="8">
        <f>IF(A25=A26,C25+1,1)</f>
        <v/>
      </c>
      <c r="D26" s="12" t="inlineStr">
        <is>
          <t>ddd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Q26" t="n">
        <v>2</v>
      </c>
      <c r="AR26" t="n">
        <v>3</v>
      </c>
      <c r="AS26" t="n">
        <v>41</v>
      </c>
      <c r="AT26" t="n">
        <v>56</v>
      </c>
      <c r="AV26" t="n">
        <v>38</v>
      </c>
      <c r="AW26" t="inlineStr">
        <is>
          <t>Pass Reception</t>
        </is>
      </c>
      <c r="AX26" t="inlineStr">
        <is>
          <t xml:space="preserve">1 &amp; 10 - IDAHO 44(3:41 - 2nd) G.McCoy pass complete to IDA 44. Catch made by H.Hatten at IDA 44. Gain of 38 yards. Tackled by NEV at NEV 18.                 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C27" s="8">
        <f>IF(A26=A27,C26+1,1)</f>
        <v/>
      </c>
      <c r="D27" s="12" t="inlineStr">
        <is>
          <t>ddd</t>
        </is>
      </c>
      <c r="E27" t="inlineStr">
        <is>
          <t>1st</t>
        </is>
      </c>
      <c r="F27" t="n">
        <v>10</v>
      </c>
      <c r="G27" t="inlineStr">
        <is>
          <t>r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Q27" t="n">
        <v>2</v>
      </c>
      <c r="AR27" t="n">
        <v>2</v>
      </c>
      <c r="AS27" t="n">
        <v>51</v>
      </c>
      <c r="AT27" t="n">
        <v>18</v>
      </c>
      <c r="AV27" t="n">
        <v>9</v>
      </c>
      <c r="AW27" t="inlineStr">
        <is>
          <t>Rush</t>
        </is>
      </c>
      <c r="AX27" t="inlineStr">
        <is>
          <t xml:space="preserve">1 &amp; 10 - NEVADA 18(2:51 - 2nd) A.Woods rushed to NEV 9 for 9 yards. Tackled by NEV at NEV 9.                 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C28" s="8">
        <f>IF(A27=A28,C27+1,1)</f>
        <v/>
      </c>
      <c r="D28" s="12" t="inlineStr">
        <is>
          <t>ddd</t>
        </is>
      </c>
      <c r="E28" t="inlineStr">
        <is>
          <t>2nd</t>
        </is>
      </c>
      <c r="F28" t="n">
        <v>9</v>
      </c>
      <c r="G28" t="inlineStr">
        <is>
          <t>r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Q28" t="n">
        <v>2</v>
      </c>
      <c r="AR28" t="n">
        <v>2</v>
      </c>
      <c r="AS28" t="n">
        <v>16</v>
      </c>
      <c r="AT28" t="n">
        <v>0</v>
      </c>
      <c r="AV28" t="n">
        <v>2</v>
      </c>
      <c r="AW28" t="inlineStr">
        <is>
          <t>Rush</t>
        </is>
      </c>
      <c r="AX28" t="inlineStr">
        <is>
          <t xml:space="preserve">2 &amp; Goal - NEVADA 9(2:16 - 2nd) A.Woods rushed to NEV 7 for 2 yards. Tackled by NEV at NEV 7.                 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C29" s="8">
        <f>IF(A28=A29,C28+1,1)</f>
        <v/>
      </c>
      <c r="D29" s="12" t="inlineStr">
        <is>
          <t>ddd</t>
        </is>
      </c>
      <c r="E29" t="inlineStr">
        <is>
          <t>1st</t>
        </is>
      </c>
      <c r="F29" t="n">
        <v>7</v>
      </c>
      <c r="G29" t="inlineStr">
        <is>
          <t>r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Q29" t="n">
        <v>2</v>
      </c>
      <c r="AR29" t="n">
        <v>1</v>
      </c>
      <c r="AS29" t="n">
        <v>59</v>
      </c>
      <c r="AT29" t="n">
        <v>0</v>
      </c>
      <c r="AV29" t="n">
        <v>4</v>
      </c>
      <c r="AW29" t="inlineStr">
        <is>
          <t>Rush</t>
        </is>
      </c>
      <c r="AX29" t="inlineStr">
        <is>
          <t xml:space="preserve">1 &amp; Goal - NEVADA 7(1:59 - 2nd) A.Woods rushed to NEV 3 for 4 yards. Tackled by NEV at NEV 3.                 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C30" s="8">
        <f>IF(A29=A30,C29+1,1)</f>
        <v/>
      </c>
      <c r="D30" s="12" t="inlineStr">
        <is>
          <t>ddd</t>
        </is>
      </c>
      <c r="E30" t="inlineStr">
        <is>
          <t>2nd</t>
        </is>
      </c>
      <c r="F30" t="n">
        <v>3</v>
      </c>
      <c r="G30" t="inlineStr">
        <is>
          <t>r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Q30" t="n">
        <v>2</v>
      </c>
      <c r="AR30" t="n">
        <v>1</v>
      </c>
      <c r="AS30" t="n">
        <v>22</v>
      </c>
      <c r="AT30" t="n">
        <v>0</v>
      </c>
      <c r="AV30" t="n">
        <v>2</v>
      </c>
      <c r="AW30" t="inlineStr">
        <is>
          <t>Rush</t>
        </is>
      </c>
      <c r="AX30" t="inlineStr">
        <is>
          <t xml:space="preserve">2 &amp; Goal - NEVADA 3(1:22 - 2nd) A.Woods rushed to NEV 1 for 2 yards. Tackled by NEV at NEV 1.                 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C31" s="8">
        <f>IF(A30=A31,C30+1,1)</f>
        <v/>
      </c>
      <c r="D31" s="12" t="inlineStr">
        <is>
          <t>ddd</t>
        </is>
      </c>
      <c r="E31" t="inlineStr">
        <is>
          <t>3rd</t>
        </is>
      </c>
      <c r="F31" t="n">
        <v>1</v>
      </c>
      <c r="G31" t="inlineStr">
        <is>
          <t>?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Q31" t="n">
        <v>2</v>
      </c>
      <c r="AR31" t="n">
        <v>0</v>
      </c>
      <c r="AS31" t="n">
        <v>40</v>
      </c>
      <c r="AT31" t="n">
        <v>0</v>
      </c>
      <c r="AV31" t="n">
        <v>-8</v>
      </c>
      <c r="AW31" t="inlineStr"/>
      <c r="AX31" t="inlineStr">
        <is>
          <t xml:space="preserve">3 &amp; Goal - NEVADA 1(0:40 - 2nd) G.McCoy steps back to pass. G.McCoy sacked at NEV 9 for -8 yards (S.Combs)                 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C32" s="8">
        <f>IF(A31=A32,C31+1,1)</f>
        <v/>
      </c>
      <c r="D32" s="12" t="inlineStr">
        <is>
          <t>ddd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BE32" s="8">
        <f>IF(AT32="","",IF(AT33="",AV32,AT32-AT33))</f>
        <v/>
      </c>
      <c r="BF32" s="13">
        <f>BE32=AV32</f>
        <v/>
      </c>
    </row>
    <row r="33" ht="12.8" customHeight="1" s="11">
      <c r="C33" s="8">
        <f>IF(A32=A33,C32+1,1)</f>
        <v/>
      </c>
      <c r="D33" s="12" t="inlineStr">
        <is>
          <t>ddd</t>
        </is>
      </c>
      <c r="E33" t="inlineStr">
        <is>
          <t>1st</t>
        </is>
      </c>
      <c r="F33" t="n">
        <v>10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Q33" t="n">
        <v>3</v>
      </c>
      <c r="AR33" t="n">
        <v>14</v>
      </c>
      <c r="AS33" t="n">
        <v>13</v>
      </c>
      <c r="AT33" t="n">
        <v>59</v>
      </c>
      <c r="AV33" t="n">
        <v>1</v>
      </c>
      <c r="AW33" t="inlineStr">
        <is>
          <t>Rush</t>
        </is>
      </c>
      <c r="AX33" t="inlineStr">
        <is>
          <t xml:space="preserve">1 &amp; 10 - IDAHO 41(14:13 - 3rd) A.Woods rushed to IDA 42 for 1 yards. Tackled by T.Mateialona at IDA 42.                 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C34" s="8">
        <f>IF(A33=A34,C33+1,1)</f>
        <v/>
      </c>
      <c r="D34" s="12" t="inlineStr">
        <is>
          <t>ddd</t>
        </is>
      </c>
      <c r="E34" t="inlineStr">
        <is>
          <t>2nd</t>
        </is>
      </c>
      <c r="F34" t="n">
        <v>9</v>
      </c>
      <c r="G34" t="inlineStr">
        <is>
          <t>p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Q34" t="n">
        <v>3</v>
      </c>
      <c r="AR34" t="n">
        <v>13</v>
      </c>
      <c r="AS34" t="n">
        <v>31</v>
      </c>
      <c r="AT34" t="n">
        <v>58</v>
      </c>
      <c r="AV34" t="n">
        <v>0</v>
      </c>
      <c r="AW34" t="inlineStr">
        <is>
          <t>Pass Incompletion</t>
        </is>
      </c>
      <c r="AX34" t="inlineStr">
        <is>
          <t xml:space="preserve">2 &amp; 9 - IDAHO 42(13:31 - 3rd) G.McCoy steps back to pass. G.McCoy pass incomplete intended for T.Ivy.                 </t>
        </is>
      </c>
      <c r="BE34" s="8">
        <f>IF(AT34="","",IF(AT35="",AV34,AT34-AT35))</f>
        <v/>
      </c>
      <c r="BF34" s="13">
        <f>BE34=AV34</f>
        <v/>
      </c>
    </row>
    <row r="35" ht="12.8" customHeight="1" s="11">
      <c r="C35" s="8">
        <f>IF(A34=A35,C34+1,1)</f>
        <v/>
      </c>
      <c r="D35" s="12" t="inlineStr">
        <is>
          <t>ddd</t>
        </is>
      </c>
      <c r="E35" t="inlineStr">
        <is>
          <t>3rd</t>
        </is>
      </c>
      <c r="F35" t="n">
        <v>9</v>
      </c>
      <c r="G35" t="inlineStr">
        <is>
          <t>p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Q35" t="n">
        <v>3</v>
      </c>
      <c r="AR35" t="n">
        <v>13</v>
      </c>
      <c r="AS35" t="n">
        <v>22</v>
      </c>
      <c r="AT35" t="n">
        <v>58</v>
      </c>
      <c r="AV35" t="n">
        <v>40</v>
      </c>
      <c r="AW35" t="inlineStr">
        <is>
          <t>Rush</t>
        </is>
      </c>
      <c r="AX35" t="inlineStr">
        <is>
          <t xml:space="preserve">3 &amp; 9 - IDAHO 42(13:22 - 3rd) G.McCoy scrambles to NEV 18 for 40 yards. Tackled by T.Mulkey at NEV 18.                 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C36" s="8">
        <f>IF(A35=A36,C35+1,1)</f>
        <v/>
      </c>
      <c r="D36" s="12" t="inlineStr">
        <is>
          <t>ddd</t>
        </is>
      </c>
      <c r="E36" t="inlineStr">
        <is>
          <t>1st</t>
        </is>
      </c>
      <c r="F36" t="n">
        <v>10</v>
      </c>
      <c r="G36" t="inlineStr">
        <is>
          <t>r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Q36" t="n">
        <v>3</v>
      </c>
      <c r="AR36" t="n">
        <v>12</v>
      </c>
      <c r="AS36" t="n">
        <v>31</v>
      </c>
      <c r="AT36" t="n">
        <v>15</v>
      </c>
      <c r="AV36" t="n">
        <v>0</v>
      </c>
      <c r="AW36" t="inlineStr">
        <is>
          <t>Rush</t>
        </is>
      </c>
      <c r="AX36" t="inlineStr">
        <is>
          <t xml:space="preserve">1 &amp; 10 - NEVADA 15(12:31 - 3rd) A.Woods rushed to NEV 15 for 0 yards. Tackled by NEV at NEV 15.                 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C37" s="8">
        <f>IF(A36=A37,C36+1,1)</f>
        <v/>
      </c>
      <c r="D37" s="12" t="inlineStr">
        <is>
          <t>ddd</t>
        </is>
      </c>
      <c r="E37" t="inlineStr">
        <is>
          <t>2nd</t>
        </is>
      </c>
      <c r="F37" t="n">
        <v>7</v>
      </c>
      <c r="G37" t="inlineStr">
        <is>
          <t>p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Q37" t="n">
        <v>3</v>
      </c>
      <c r="AR37" t="n">
        <v>11</v>
      </c>
      <c r="AS37" t="n">
        <v>51</v>
      </c>
      <c r="AT37" t="n">
        <v>15</v>
      </c>
      <c r="AV37" t="n">
        <v>15</v>
      </c>
      <c r="AW37" t="inlineStr">
        <is>
          <t>Passing Touchdown</t>
        </is>
      </c>
      <c r="AX37" t="inlineStr">
        <is>
          <t>2 &amp; 7 - NEVADA 15(11:51 - 3rd) G.McCoy pass complete to NEV 15. Catch made by A.Moore at NEV 15. Gain of 15 yards. A.Moore for 15 yards TOUCHDOWN.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C38" s="8">
        <f>IF(A37=A38,C37+1,1)</f>
        <v/>
      </c>
      <c r="D38" s="12" t="inlineStr">
        <is>
          <t>ddd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BE38" s="8">
        <f>IF(AT38="","",IF(AT39="",AV38,AT38-AT39))</f>
        <v/>
      </c>
      <c r="BF38" s="13">
        <f>BE38=AV38</f>
        <v/>
      </c>
    </row>
    <row r="39" ht="12.8" customHeight="1" s="11">
      <c r="C39" s="8">
        <f>IF(A38=A39,C38+1,1)</f>
        <v/>
      </c>
      <c r="D39" s="12" t="inlineStr">
        <is>
          <t>ddd</t>
        </is>
      </c>
      <c r="E39" t="inlineStr">
        <is>
          <t>1st</t>
        </is>
      </c>
      <c r="F39" t="n">
        <v>10</v>
      </c>
      <c r="G39" t="inlineStr">
        <is>
          <t>r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AQ39" t="n">
        <v>3</v>
      </c>
      <c r="AR39" t="n">
        <v>7</v>
      </c>
      <c r="AS39" t="n">
        <v>27</v>
      </c>
      <c r="AT39" t="n">
        <v>92</v>
      </c>
      <c r="AV39" t="n">
        <v>2</v>
      </c>
      <c r="AW39" t="inlineStr">
        <is>
          <t>Rush</t>
        </is>
      </c>
      <c r="AX39" t="inlineStr">
        <is>
          <t xml:space="preserve">1 &amp; 10 - IDAHO 8(7:27 - 3rd) N.Romano rushed to IDA 10 for 2 yards. Tackled by S.Combs at IDA 10.                 </t>
        </is>
      </c>
      <c r="BE39" s="8">
        <f>IF(AT39="","",IF(AT40="",AV39,AT39-AT40))</f>
        <v/>
      </c>
      <c r="BF39" s="13">
        <f>BE39=AV39</f>
        <v/>
      </c>
    </row>
    <row r="40" ht="12.8" customHeight="1" s="11">
      <c r="C40" s="8">
        <f>IF(A39=A40,C39+1,1)</f>
        <v/>
      </c>
      <c r="D40" s="12" t="inlineStr">
        <is>
          <t>ddd</t>
        </is>
      </c>
      <c r="E40" t="inlineStr">
        <is>
          <t>2nd</t>
        </is>
      </c>
      <c r="F40" t="n">
        <v>8</v>
      </c>
      <c r="G40" t="inlineStr">
        <is>
          <t>p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Q40" t="n">
        <v>3</v>
      </c>
      <c r="AR40" t="n">
        <v>6</v>
      </c>
      <c r="AS40" t="n">
        <v>47</v>
      </c>
      <c r="AT40" t="n">
        <v>90</v>
      </c>
      <c r="AV40" t="n">
        <v>0</v>
      </c>
      <c r="AW40" t="inlineStr">
        <is>
          <t>Pass Incompletion</t>
        </is>
      </c>
      <c r="AX40" t="inlineStr">
        <is>
          <t xml:space="preserve">2 &amp; 8 - IDAHO 10(6:47 - 3rd) G.McCoy steps back to pass. G.McCoy pass incomplete intended for T.Traynor.                 </t>
        </is>
      </c>
      <c r="BE40" s="8">
        <f>IF(AT40="","",IF(AT41="",AV40,AT40-AT41))</f>
        <v/>
      </c>
      <c r="BF40" s="13">
        <f>BE40=AV40</f>
        <v/>
      </c>
    </row>
    <row r="41" ht="12.8" customHeight="1" s="11">
      <c r="C41" s="8">
        <f>IF(A40=A41,C40+1,1)</f>
        <v/>
      </c>
      <c r="D41" s="12" t="inlineStr">
        <is>
          <t>ddd</t>
        </is>
      </c>
      <c r="E41" t="inlineStr">
        <is>
          <t>3rd</t>
        </is>
      </c>
      <c r="F41" t="n">
        <v>8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Q41" t="n">
        <v>3</v>
      </c>
      <c r="AR41" t="n">
        <v>6</v>
      </c>
      <c r="AS41" t="n">
        <v>38</v>
      </c>
      <c r="AT41" t="n">
        <v>90</v>
      </c>
      <c r="AV41" t="n">
        <v>21</v>
      </c>
      <c r="AW41" t="inlineStr">
        <is>
          <t>Pass Reception</t>
        </is>
      </c>
      <c r="AX41" t="inlineStr">
        <is>
          <t xml:space="preserve">3 &amp; 8 - IDAHO 10(6:38 - 3rd) G.McCoy pass complete to IDA 10. Catch made by T.Traynor at IDA 10. Gain of 21 yards. Pushed out of bounds by NEV at IDA 31.                 </t>
        </is>
      </c>
      <c r="BE41" s="8">
        <f>IF(AT41="","",IF(AT42="",AV41,AT41-AT42))</f>
        <v/>
      </c>
      <c r="BF41" s="13">
        <f>BE41=AV41</f>
        <v/>
      </c>
    </row>
    <row r="42" ht="12.8" customHeight="1" s="11">
      <c r="C42" s="8">
        <f>IF(A41=A42,C41+1,1)</f>
        <v/>
      </c>
      <c r="D42" s="12" t="inlineStr">
        <is>
          <t>ddd</t>
        </is>
      </c>
      <c r="E42" t="inlineStr">
        <is>
          <t>1st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Q42" t="n">
        <v>3</v>
      </c>
      <c r="AR42" t="n">
        <v>6</v>
      </c>
      <c r="AS42" t="n">
        <v>27</v>
      </c>
      <c r="AT42" t="n">
        <v>69</v>
      </c>
      <c r="AV42" t="n">
        <v>3</v>
      </c>
      <c r="AW42" t="inlineStr">
        <is>
          <t>Pass Reception</t>
        </is>
      </c>
      <c r="AX42" t="inlineStr">
        <is>
          <t xml:space="preserve">1 &amp; 10 - IDAHO 31(6:27 - 3rd) G.McCoy pass complete to IDA 31. Catch made by J.Jackson at IDA 31. Gain of 3 yards. Tackled by NEV at IDA 34.                 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C43" s="8">
        <f>IF(A42=A43,C42+1,1)</f>
        <v/>
      </c>
      <c r="D43" s="12" t="inlineStr">
        <is>
          <t>ddd</t>
        </is>
      </c>
      <c r="E43" t="inlineStr">
        <is>
          <t>2nd</t>
        </is>
      </c>
      <c r="F43" t="n">
        <v>7</v>
      </c>
      <c r="G43" t="inlineStr">
        <is>
          <t>r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Q43" t="n">
        <v>3</v>
      </c>
      <c r="AR43" t="n">
        <v>5</v>
      </c>
      <c r="AS43" t="n">
        <v>51</v>
      </c>
      <c r="AT43" t="n">
        <v>66</v>
      </c>
      <c r="AV43" t="n">
        <v>16</v>
      </c>
      <c r="AW43" t="inlineStr">
        <is>
          <t>Rush</t>
        </is>
      </c>
      <c r="AX43" t="inlineStr">
        <is>
          <t xml:space="preserve">2 &amp; 7 - IDAHO 34(5:51 - 3rd) N.Romano rushed to NEV 50 for 16 yards. Tackled by E.Johnson at NEV 50.                 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C44" s="8">
        <f>IF(A43=A44,C43+1,1)</f>
        <v/>
      </c>
      <c r="D44" s="12" t="inlineStr">
        <is>
          <t>ddd</t>
        </is>
      </c>
      <c r="E44" t="inlineStr">
        <is>
          <t>1st</t>
        </is>
      </c>
      <c r="F44" t="n">
        <v>10</v>
      </c>
      <c r="G44" t="inlineStr">
        <is>
          <t>r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Q44" t="n">
        <v>3</v>
      </c>
      <c r="AR44" t="n">
        <v>5</v>
      </c>
      <c r="AS44" t="n">
        <v>5</v>
      </c>
      <c r="AT44" t="n">
        <v>50</v>
      </c>
      <c r="AV44" t="n">
        <v>-4</v>
      </c>
      <c r="AW44" t="inlineStr">
        <is>
          <t>Rush</t>
        </is>
      </c>
      <c r="AX44" t="inlineStr">
        <is>
          <t xml:space="preserve">1 &amp; 10 - IDAHO 50(5:05 - 3rd) N.Romano rushed to IDA 46 for -4 yards. Tackled by J.LaDuke at IDA 46.                 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C45" s="8">
        <f>IF(A44=A45,C44+1,1)</f>
        <v/>
      </c>
      <c r="D45" s="12" t="inlineStr">
        <is>
          <t>ddd</t>
        </is>
      </c>
      <c r="E45" t="inlineStr">
        <is>
          <t>2nd</t>
        </is>
      </c>
      <c r="F45" t="n">
        <v>14</v>
      </c>
      <c r="G45" t="inlineStr">
        <is>
          <t>p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AQ45" t="n">
        <v>3</v>
      </c>
      <c r="AR45" t="n">
        <v>4</v>
      </c>
      <c r="AS45" t="n">
        <v>21</v>
      </c>
      <c r="AT45" t="n">
        <v>54</v>
      </c>
      <c r="AV45" t="n">
        <v>40</v>
      </c>
      <c r="AW45" t="inlineStr">
        <is>
          <t>Pass Reception</t>
        </is>
      </c>
      <c r="AX45" t="inlineStr">
        <is>
          <t xml:space="preserve">2 &amp; 14 - IDAHO 46(4:21 - 3rd) G.McCoy pass complete to IDA 46. Catch made by J.Jackson at IDA 46. Gain of 40 yards. Tackled by M.Camat at NEV 14.                 </t>
        </is>
      </c>
      <c r="BE45" s="8">
        <f>IF(AT45="","",IF(AT46="",AV45,AT45-AT46))</f>
        <v/>
      </c>
      <c r="BF45" s="13">
        <f>BE45=AV45</f>
        <v/>
      </c>
    </row>
    <row r="46" ht="12.8" customHeight="1" s="11">
      <c r="C46" s="8">
        <f>IF(A45=A46,C45+1,1)</f>
        <v/>
      </c>
      <c r="D46" s="12" t="inlineStr">
        <is>
          <t>ddd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Q46" t="n">
        <v>3</v>
      </c>
      <c r="AR46" t="n">
        <v>3</v>
      </c>
      <c r="AS46" t="n">
        <v>32</v>
      </c>
      <c r="AT46" t="n">
        <v>14</v>
      </c>
      <c r="AV46" t="n">
        <v>1</v>
      </c>
      <c r="AW46" t="inlineStr">
        <is>
          <t>Rush</t>
        </is>
      </c>
      <c r="AX46" t="inlineStr">
        <is>
          <t xml:space="preserve">1 &amp; 10 - NEVADA 14(3:32 - 3rd) G.Robinson rushed to NEV 13 for 1 yards. Tackled by S.Moeaki at NEV 13.                 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C47" s="8">
        <f>IF(A46=A47,C46+1,1)</f>
        <v/>
      </c>
      <c r="D47" s="12" t="inlineStr">
        <is>
          <t>ddd</t>
        </is>
      </c>
      <c r="E47" t="inlineStr">
        <is>
          <t>2nd</t>
        </is>
      </c>
      <c r="F47" t="n">
        <v>9</v>
      </c>
      <c r="G47" t="inlineStr">
        <is>
          <t>p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Q47" t="n">
        <v>3</v>
      </c>
      <c r="AR47" t="n">
        <v>2</v>
      </c>
      <c r="AS47" t="n">
        <v>48</v>
      </c>
      <c r="AT47" t="n">
        <v>13</v>
      </c>
      <c r="AV47" t="n">
        <v>-2</v>
      </c>
      <c r="AW47" t="inlineStr">
        <is>
          <t>Rush</t>
        </is>
      </c>
      <c r="AX47" t="inlineStr">
        <is>
          <t xml:space="preserve">2 &amp; 9 - NEVADA 13(2:48 - 3rd) G.McCoy scrambles to NEV 15 for -2 yards. Tackled by D.Washington at NEV 15.                 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C48" s="8">
        <f>IF(A47=A48,C47+1,1)</f>
        <v/>
      </c>
      <c r="D48" s="12" t="inlineStr">
        <is>
          <t>ddd</t>
        </is>
      </c>
      <c r="E48" t="inlineStr">
        <is>
          <t>3rd</t>
        </is>
      </c>
      <c r="F48" t="n">
        <v>11</v>
      </c>
      <c r="G48" t="inlineStr">
        <is>
          <t>?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Q48" t="n">
        <v>3</v>
      </c>
      <c r="AR48" t="n">
        <v>2</v>
      </c>
      <c r="AS48" t="n">
        <v>2</v>
      </c>
      <c r="AT48" t="n">
        <v>15</v>
      </c>
      <c r="AV48" t="n">
        <v>-6</v>
      </c>
      <c r="AW48" t="inlineStr"/>
      <c r="AX48" t="inlineStr">
        <is>
          <t xml:space="preserve">3 &amp; 11 - NEVADA 15(2:02 - 3rd) G.McCoy steps back to pass. G.McCoy sacked at NEV 21 for -6 yards (I.Nnakenyi)                 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C49" s="8">
        <f>IF(A48=A49,C48+1,1)</f>
        <v/>
      </c>
      <c r="D49" s="12" t="inlineStr">
        <is>
          <t>ddd</t>
        </is>
      </c>
      <c r="E49" t="inlineStr">
        <is>
          <t>4th</t>
        </is>
      </c>
      <c r="F49" t="n">
        <v>17</v>
      </c>
      <c r="G49" t="inlineStr">
        <is>
          <t>?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AQ49" t="n">
        <v>3</v>
      </c>
      <c r="AR49" t="n">
        <v>1</v>
      </c>
      <c r="AS49" t="n">
        <v>19</v>
      </c>
      <c r="AT49" t="n">
        <v>21</v>
      </c>
      <c r="AV49" t="n">
        <v/>
      </c>
      <c r="AW49" t="inlineStr">
        <is>
          <t>Penalty</t>
        </is>
      </c>
      <c r="AX49" t="inlineStr">
        <is>
          <t xml:space="preserve">4 &amp; 17 - NEVADA 21(1:19 - 3rd) PENALTY on NEV-I.Essissima Defensive Offside 5 yards accepted. No Play.                 </t>
        </is>
      </c>
      <c r="BE49" s="8">
        <f>IF(AT49="","",IF(AT50="",AV49,AT49-AT50))</f>
        <v/>
      </c>
      <c r="BF49" s="13">
        <f>BE49=AV49</f>
        <v/>
      </c>
    </row>
    <row r="50" ht="12.8" customHeight="1" s="11">
      <c r="C50" s="8">
        <f>IF(A49=A50,C49+1,1)</f>
        <v/>
      </c>
      <c r="D50" s="12" t="inlineStr">
        <is>
          <t>ddd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BE50" s="8">
        <f>IF(AT50="","",IF(AT51="",AV50,AT50-AT51))</f>
        <v/>
      </c>
      <c r="BF50" s="13">
        <f>BE50=AV50</f>
        <v/>
      </c>
    </row>
    <row r="51" ht="12.8" customHeight="1" s="11">
      <c r="C51" s="8">
        <f>IF(A50=A51,C50+1,1)</f>
        <v/>
      </c>
      <c r="D51" s="12" t="inlineStr">
        <is>
          <t>ddd</t>
        </is>
      </c>
      <c r="E51" t="inlineStr">
        <is>
          <t>1st</t>
        </is>
      </c>
      <c r="F51" t="n">
        <v>10</v>
      </c>
      <c r="G51" t="inlineStr">
        <is>
          <t>p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Q51" t="n">
        <v>3</v>
      </c>
      <c r="AR51" t="n">
        <v>0</v>
      </c>
      <c r="AS51" t="n">
        <v>59</v>
      </c>
      <c r="AT51" t="n">
        <v>49</v>
      </c>
      <c r="AV51" t="n">
        <v>3</v>
      </c>
      <c r="AW51" t="inlineStr">
        <is>
          <t>Rush</t>
        </is>
      </c>
      <c r="AX51" t="inlineStr">
        <is>
          <t xml:space="preserve">1 &amp; 10 - NEVADA 49(0:59 - 3rd) G.McCoy scrambles to NEV 46 for 3 yards. Tackled by D.Watts at NEV 46.                 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C52" s="8">
        <f>IF(A51=A52,C51+1,1)</f>
        <v/>
      </c>
      <c r="D52" s="12" t="inlineStr">
        <is>
          <t>ddd</t>
        </is>
      </c>
      <c r="E52" t="inlineStr">
        <is>
          <t>2nd</t>
        </is>
      </c>
      <c r="F52" t="n">
        <v>7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Q52" t="n">
        <v>3</v>
      </c>
      <c r="AR52" t="n">
        <v>0</v>
      </c>
      <c r="AS52" t="n">
        <v>17</v>
      </c>
      <c r="AT52" t="n">
        <v>46</v>
      </c>
      <c r="AV52" t="n">
        <v>16</v>
      </c>
      <c r="AW52" t="inlineStr">
        <is>
          <t>Pass Reception</t>
        </is>
      </c>
      <c r="AX52" t="inlineStr">
        <is>
          <t xml:space="preserve">2 &amp; 7 - NEVADA 46(0:17 - 3rd) G.McCoy pass complete to NEV 46. Catch made by H.Hatten at NEV 46. Gain of 16 yards. Tackled by K.Meier at NEV 30.                 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C53" s="8">
        <f>IF(A52=A53,C52+1,1)</f>
        <v/>
      </c>
      <c r="D53" s="12" t="inlineStr">
        <is>
          <t>ddd</t>
        </is>
      </c>
      <c r="E53" t="inlineStr">
        <is>
          <t>1st</t>
        </is>
      </c>
      <c r="F53" t="n">
        <v>10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Q53" t="n">
        <v>4</v>
      </c>
      <c r="AR53" t="n">
        <v>15</v>
      </c>
      <c r="AS53" t="n">
        <v>0</v>
      </c>
      <c r="AT53" t="n">
        <v>0</v>
      </c>
      <c r="AV53" t="n">
        <v/>
      </c>
      <c r="AW53" t="inlineStr">
        <is>
          <t>Pass Incompletion</t>
        </is>
      </c>
      <c r="AX53" t="inlineStr">
        <is>
          <t xml:space="preserve">1 &amp; 10 -  (15:00 - 4th) G.McCoy steps back to pass. G.McCoy pass incomplete intended for T.Traynor. PENALTY on NEV-J.Dedman Defensive Pass Interference 15 yards offset. PENALTY on IDA-A.Knapik Offensive Holding 10 yards offset. No Play.                 </t>
        </is>
      </c>
      <c r="BE53" s="8">
        <f>IF(AT53="","",IF(AT54="",AV53,AT53-AT54))</f>
        <v/>
      </c>
      <c r="BF53" s="13">
        <f>BE53=AV53</f>
        <v/>
      </c>
    </row>
    <row r="54" ht="12.8" customHeight="1" s="11">
      <c r="C54" s="8">
        <f>IF(A53=A54,C53+1,1)</f>
        <v/>
      </c>
      <c r="D54" s="12" t="inlineStr">
        <is>
          <t>ddd</t>
        </is>
      </c>
      <c r="E54" t="inlineStr">
        <is>
          <t>1st</t>
        </is>
      </c>
      <c r="F54" t="n">
        <v>10</v>
      </c>
      <c r="G54" t="inlineStr">
        <is>
          <t>r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Q54" t="n">
        <v>4</v>
      </c>
      <c r="AR54" t="n">
        <v>14</v>
      </c>
      <c r="AS54" t="n">
        <v>56</v>
      </c>
      <c r="AT54" t="n">
        <v>30</v>
      </c>
      <c r="AV54" t="n">
        <v>17</v>
      </c>
      <c r="AW54" t="inlineStr">
        <is>
          <t>Rush</t>
        </is>
      </c>
      <c r="AX54" t="inlineStr">
        <is>
          <t xml:space="preserve">1 &amp; 10 - NEVADA 30(14:56 - 4th) A.Woods rushed to NEV 13 for 17 yards. Tackled by R.Toney at NEV 13.                 </t>
        </is>
      </c>
      <c r="BE54" s="8">
        <f>IF(AT54="","",IF(AT55="",AV54,AT54-AT55))</f>
        <v/>
      </c>
      <c r="BF54" s="13">
        <f>BE54=AV54</f>
        <v/>
      </c>
    </row>
    <row r="55" ht="12.8" customHeight="1" s="11">
      <c r="C55" s="8">
        <f>IF(A54=A55,C54+1,1)</f>
        <v/>
      </c>
      <c r="D55" s="12" t="inlineStr">
        <is>
          <t>ddd</t>
        </is>
      </c>
      <c r="E55" t="inlineStr">
        <is>
          <t>1st</t>
        </is>
      </c>
      <c r="F55" t="n">
        <v>10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Q55" t="n">
        <v>4</v>
      </c>
      <c r="AR55" t="n">
        <v>14</v>
      </c>
      <c r="AS55" t="n">
        <v>45</v>
      </c>
      <c r="AT55" t="n">
        <v>13</v>
      </c>
      <c r="AV55" t="n">
        <v>0</v>
      </c>
      <c r="AW55" t="inlineStr">
        <is>
          <t>Pass Incompletion</t>
        </is>
      </c>
      <c r="AX55" t="inlineStr">
        <is>
          <t xml:space="preserve">1 &amp; 10 - NEVADA 13(14:45 - 4th) G.McCoy steps back to pass. G.McCoy pass incomplete intended for H.Hatten.                 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C56" s="8">
        <f>IF(A55=A56,C55+1,1)</f>
        <v/>
      </c>
      <c r="D56" s="12" t="inlineStr">
        <is>
          <t>ddd</t>
        </is>
      </c>
      <c r="E56" t="inlineStr">
        <is>
          <t>2nd</t>
        </is>
      </c>
      <c r="F56" t="n">
        <v>10</v>
      </c>
      <c r="G56" t="inlineStr">
        <is>
          <t>r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Q56" t="n">
        <v>4</v>
      </c>
      <c r="AR56" t="n">
        <v>14</v>
      </c>
      <c r="AS56" t="n">
        <v>37</v>
      </c>
      <c r="AT56" t="n">
        <v>13</v>
      </c>
      <c r="AV56" t="n">
        <v>-1</v>
      </c>
      <c r="AW56" t="inlineStr">
        <is>
          <t>Rush</t>
        </is>
      </c>
      <c r="AX56" t="inlineStr">
        <is>
          <t xml:space="preserve">2 &amp; 10 - NEVADA 13(14:37 - 4th) N.Romano rushed to NEV 14 for -1 yards. Tackled by T.Mateialona at NEV 14.                 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C57" s="8">
        <f>IF(A56=A57,C56+1,1)</f>
        <v/>
      </c>
      <c r="D57" s="12" t="inlineStr">
        <is>
          <t>ddd</t>
        </is>
      </c>
      <c r="E57" t="inlineStr">
        <is>
          <t>3rd</t>
        </is>
      </c>
      <c r="F57" t="n">
        <v>11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Q57" t="n">
        <v>4</v>
      </c>
      <c r="AR57" t="n">
        <v>13</v>
      </c>
      <c r="AS57" t="n">
        <v>51</v>
      </c>
      <c r="AT57" t="n">
        <v>14</v>
      </c>
      <c r="AV57" t="n">
        <v>0</v>
      </c>
      <c r="AW57" t="inlineStr">
        <is>
          <t>Rush</t>
        </is>
      </c>
      <c r="AX57" t="inlineStr">
        <is>
          <t xml:space="preserve">3 &amp; 11 - NEVADA 14(13:51 - 4th) N.Romano rushed to NEV 6 for yards. Tackled by NEV at NEV 6. PENALTY on IDA-A.Christensen Offensive Holding 10 yards accepted. No Play.                 </t>
        </is>
      </c>
      <c r="BE57" s="8">
        <f>IF(AT57="","",IF(AT58="",AV57,AT57-AT58))</f>
        <v/>
      </c>
      <c r="BF57" s="13">
        <f>BE57=AV57</f>
        <v/>
      </c>
    </row>
    <row r="58" ht="12.8" customHeight="1" s="11">
      <c r="C58" s="8">
        <f>IF(A57=A58,C57+1,1)</f>
        <v/>
      </c>
      <c r="D58" s="12" t="inlineStr">
        <is>
          <t>ddd</t>
        </is>
      </c>
      <c r="E58" t="inlineStr">
        <is>
          <t>3rd</t>
        </is>
      </c>
      <c r="F58" t="n">
        <v>21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Q58" t="n">
        <v>4</v>
      </c>
      <c r="AR58" t="n">
        <v>13</v>
      </c>
      <c r="AS58" t="n">
        <v>27</v>
      </c>
      <c r="AT58" t="n">
        <v>24</v>
      </c>
      <c r="AV58" t="n">
        <v>-2</v>
      </c>
      <c r="AW58" t="inlineStr">
        <is>
          <t>Rush</t>
        </is>
      </c>
      <c r="AX58" t="inlineStr">
        <is>
          <t xml:space="preserve">3 &amp; 21 - NEVADA 24(13:27 - 4th) N.Romano rushed to NEV 26 for -2 yards. Tackled by T.Witte; M.Lilo at NEV 26.                 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C59" s="8">
        <f>IF(A58=A59,C58+1,1)</f>
        <v/>
      </c>
      <c r="D59" s="12" t="inlineStr">
        <is>
          <t>ddd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BE59" s="8">
        <f>IF(AT59="","",IF(AT60="",AV59,AT59-AT60))</f>
        <v/>
      </c>
      <c r="BF59" s="13">
        <f>BE59=AV59</f>
        <v/>
      </c>
    </row>
    <row r="60" ht="12.8" customHeight="1" s="11">
      <c r="C60" s="8">
        <f>IF(A59=A60,C59+1,1)</f>
        <v/>
      </c>
      <c r="D60" s="12" t="inlineStr">
        <is>
          <t>ddd</t>
        </is>
      </c>
      <c r="E60" t="inlineStr">
        <is>
          <t>1st</t>
        </is>
      </c>
      <c r="F60" t="n">
        <v>10</v>
      </c>
      <c r="G60" t="inlineStr">
        <is>
          <t>r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Q60" t="n">
        <v>4</v>
      </c>
      <c r="AR60" t="n">
        <v>11</v>
      </c>
      <c r="AS60" t="n">
        <v>46</v>
      </c>
      <c r="AT60" t="n">
        <v>26</v>
      </c>
      <c r="AV60" t="n">
        <v>6</v>
      </c>
      <c r="AW60" t="inlineStr">
        <is>
          <t>Rush</t>
        </is>
      </c>
      <c r="AX60" t="inlineStr">
        <is>
          <t xml:space="preserve">1 &amp; 10 - NEVADA 26(11:46 - 4th) A.Woods rushed to NEV 20 for 6 yards. Tackled by J.LaDuke; C.Smalley at NEV 20.                 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C61" s="8">
        <f>IF(A60=A61,C60+1,1)</f>
        <v/>
      </c>
      <c r="D61" s="12" t="inlineStr">
        <is>
          <t>ddd</t>
        </is>
      </c>
      <c r="E61" t="inlineStr">
        <is>
          <t>2nd</t>
        </is>
      </c>
      <c r="F61" t="n">
        <v>4</v>
      </c>
      <c r="G61" t="inlineStr">
        <is>
          <t>r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AQ61" t="n">
        <v>4</v>
      </c>
      <c r="AR61" t="n">
        <v>10</v>
      </c>
      <c r="AS61" t="n">
        <v>55</v>
      </c>
      <c r="AT61" t="n">
        <v>20</v>
      </c>
      <c r="AV61" t="n">
        <v>3</v>
      </c>
      <c r="AW61" t="inlineStr">
        <is>
          <t>Rush</t>
        </is>
      </c>
      <c r="AX61" t="inlineStr">
        <is>
          <t xml:space="preserve">2 &amp; 4 - NEVADA 20(10:55 - 4th) A.Woods rushed to NEV 17 for 3 yards. Tackled by K.Meier at NEV 17.                 </t>
        </is>
      </c>
      <c r="BE61" s="8">
        <f>IF(AT61="","",IF(AT62="",AV61,AT61-AT62))</f>
        <v/>
      </c>
      <c r="BF61" s="13">
        <f>BE61=AV61</f>
        <v/>
      </c>
    </row>
    <row r="62" ht="12.8" customHeight="1" s="11">
      <c r="C62" s="8">
        <f>IF(A61=A62,C61+1,1)</f>
        <v/>
      </c>
      <c r="D62" s="12" t="inlineStr">
        <is>
          <t>ddd</t>
        </is>
      </c>
      <c r="E62" t="inlineStr">
        <is>
          <t>3rd</t>
        </is>
      </c>
      <c r="F62" t="n">
        <v>1</v>
      </c>
      <c r="G62" t="inlineStr">
        <is>
          <t>r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Q62" t="n">
        <v>4</v>
      </c>
      <c r="AR62" t="n">
        <v>10</v>
      </c>
      <c r="AS62" t="n">
        <v>21</v>
      </c>
      <c r="AT62" t="n">
        <v>17</v>
      </c>
      <c r="AV62" t="n">
        <v>0</v>
      </c>
      <c r="AW62" t="inlineStr">
        <is>
          <t>Rush</t>
        </is>
      </c>
      <c r="AX62" t="inlineStr">
        <is>
          <t xml:space="preserve">3 &amp; 1 - NEVADA 17(10:21 - 4th) A.Woods rushed to NEV 17 for 0 yards. Tackled by J.LaDuke; C.Smalley at NEV 17.                 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C63" s="8">
        <f>IF(A62=A63,C62+1,1)</f>
        <v/>
      </c>
      <c r="D63" s="12" t="inlineStr">
        <is>
          <t>ddd</t>
        </is>
      </c>
      <c r="E63" t="inlineStr">
        <is>
          <t>4th</t>
        </is>
      </c>
      <c r="F63" t="n">
        <v>1</v>
      </c>
      <c r="G63" t="inlineStr">
        <is>
          <t>r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AQ63" t="n">
        <v>4</v>
      </c>
      <c r="AR63" t="n">
        <v>9</v>
      </c>
      <c r="AS63" t="n">
        <v>35</v>
      </c>
      <c r="AT63" t="n">
        <v>17</v>
      </c>
      <c r="AV63" t="n">
        <v>1</v>
      </c>
      <c r="AW63" t="inlineStr">
        <is>
          <t>Rush</t>
        </is>
      </c>
      <c r="AX63" t="inlineStr">
        <is>
          <t xml:space="preserve">4 &amp; 1 - NEVADA 17(9:35 - 4th) A.Woods rushed to NEV 16 for 1 yards. Tackled by E.Johnson at NEV 16.                 </t>
        </is>
      </c>
      <c r="BE63" s="8">
        <f>IF(AT63="","",IF(AT64="",AV63,AT63-AT64))</f>
        <v/>
      </c>
      <c r="BF63" s="13">
        <f>BE63=AV63</f>
        <v/>
      </c>
    </row>
    <row r="64" ht="12.8" customHeight="1" s="11">
      <c r="C64" s="8">
        <f>IF(A63=A64,C63+1,1)</f>
        <v/>
      </c>
      <c r="D64" s="12" t="inlineStr">
        <is>
          <t>ddd</t>
        </is>
      </c>
      <c r="E64" t="inlineStr">
        <is>
          <t>1st</t>
        </is>
      </c>
      <c r="F64" t="n">
        <v>10</v>
      </c>
      <c r="G64" t="inlineStr">
        <is>
          <t>r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Q64" t="n">
        <v>4</v>
      </c>
      <c r="AR64" t="n">
        <v>9</v>
      </c>
      <c r="AS64" t="n">
        <v>26</v>
      </c>
      <c r="AT64" t="n">
        <v>16</v>
      </c>
      <c r="AV64" t="n">
        <v>1</v>
      </c>
      <c r="AW64" t="inlineStr">
        <is>
          <t>Rush</t>
        </is>
      </c>
      <c r="AX64" t="inlineStr">
        <is>
          <t xml:space="preserve">1 &amp; 10 - NEVADA 16(9:26 - 4th) A.Woods rushed to NEV 15 for 1 yards. Tackled by C.Smalley at NEV 15.                 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C65" s="8">
        <f>IF(A64=A65,C64+1,1)</f>
        <v/>
      </c>
      <c r="D65" s="12" t="inlineStr">
        <is>
          <t>ddd</t>
        </is>
      </c>
      <c r="E65" t="inlineStr">
        <is>
          <t>2nd</t>
        </is>
      </c>
      <c r="F65" t="n">
        <v>9</v>
      </c>
      <c r="G65" t="inlineStr">
        <is>
          <t>r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Q65" t="n">
        <v>4</v>
      </c>
      <c r="AR65" t="n">
        <v>8</v>
      </c>
      <c r="AS65" t="n">
        <v>45</v>
      </c>
      <c r="AT65" t="n">
        <v>15</v>
      </c>
      <c r="AV65" t="n">
        <v>-1</v>
      </c>
      <c r="AW65" t="inlineStr">
        <is>
          <t>Rush</t>
        </is>
      </c>
      <c r="AX65" t="inlineStr">
        <is>
          <t xml:space="preserve">2 &amp; 9 - NEVADA 15(8:45 - 4th) A.Woods rushed to NEV 16 for -1 yards. Tackled by J.Hansen at NEV 16.                 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C66" s="8">
        <f>IF(A65=A66,C65+1,1)</f>
        <v/>
      </c>
      <c r="D66" s="12" t="inlineStr">
        <is>
          <t>ddd</t>
        </is>
      </c>
      <c r="E66" t="inlineStr">
        <is>
          <t>3rd</t>
        </is>
      </c>
      <c r="F66" t="n">
        <v>10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Q66" t="n">
        <v>4</v>
      </c>
      <c r="AR66" t="n">
        <v>7</v>
      </c>
      <c r="AS66" t="n">
        <v>59</v>
      </c>
      <c r="AT66" t="n">
        <v>16</v>
      </c>
      <c r="AV66" t="n">
        <v>4</v>
      </c>
      <c r="AW66" t="inlineStr">
        <is>
          <t>Rush</t>
        </is>
      </c>
      <c r="AX66" t="inlineStr">
        <is>
          <t xml:space="preserve">3 &amp; 10 - NEVADA 16(7:59 - 4th) G.McCoy scrambles to NEV 12 for 4 yards. Tackled by R.Toney at NEV 12.                 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C67" s="8">
        <f>IF(A66=A67,C66+1,1)</f>
        <v/>
      </c>
      <c r="D67" s="12" t="inlineStr">
        <is>
          <t>ddd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BE67" s="8">
        <f>IF(AT67="","",IF(AT68="",AV67,AT67-AT68))</f>
        <v/>
      </c>
      <c r="BF67" s="13">
        <f>BE67=AV67</f>
        <v/>
      </c>
    </row>
    <row r="68" ht="12.8" customHeight="1" s="11">
      <c r="C68" s="8">
        <f>IF(A67=A68,C67+1,1)</f>
        <v/>
      </c>
      <c r="D68" s="12" t="inlineStr">
        <is>
          <t>ddd</t>
        </is>
      </c>
      <c r="E68" t="inlineStr">
        <is>
          <t>1st</t>
        </is>
      </c>
      <c r="F68" t="n">
        <v>10</v>
      </c>
      <c r="G68" t="inlineStr">
        <is>
          <t>r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AQ68" t="n">
        <v>4</v>
      </c>
      <c r="AR68" t="n">
        <v>4</v>
      </c>
      <c r="AS68" t="n">
        <v>49</v>
      </c>
      <c r="AT68" t="n">
        <v>43</v>
      </c>
      <c r="AV68" t="n">
        <v>0</v>
      </c>
      <c r="AW68" t="inlineStr">
        <is>
          <t>Rush</t>
        </is>
      </c>
      <c r="AX68" t="inlineStr">
        <is>
          <t xml:space="preserve">1 &amp; 10 - NEVADA 43(4:49 - 4th) G.Robinson rushed to NEV 43 for yards. Tackled by NEV at NEV 43. PENALTY on NEV-S.Moeaki Defensive Offside 5 yards accepted. No Play.                 </t>
        </is>
      </c>
      <c r="BE68" s="8">
        <f>IF(AT68="","",IF(AT69="",AV68,AT68-AT69))</f>
        <v/>
      </c>
      <c r="BF68" s="13">
        <f>BE68=AV68</f>
        <v/>
      </c>
    </row>
    <row r="69" ht="12.8" customHeight="1" s="11">
      <c r="C69" s="8">
        <f>IF(A68=A69,C68+1,1)</f>
        <v/>
      </c>
      <c r="D69" s="12" t="inlineStr">
        <is>
          <t>ddd</t>
        </is>
      </c>
      <c r="E69" t="inlineStr">
        <is>
          <t>1st</t>
        </is>
      </c>
      <c r="F69" t="n">
        <v>5</v>
      </c>
      <c r="G69" t="inlineStr">
        <is>
          <t>r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Q69" t="n">
        <v>4</v>
      </c>
      <c r="AR69" t="n">
        <v>4</v>
      </c>
      <c r="AS69" t="n">
        <v>43</v>
      </c>
      <c r="AT69" t="n">
        <v>38</v>
      </c>
      <c r="AV69" t="n">
        <v>0</v>
      </c>
      <c r="AW69" t="inlineStr">
        <is>
          <t>Rush</t>
        </is>
      </c>
      <c r="AX69" t="inlineStr">
        <is>
          <t xml:space="preserve">1 &amp; 5 - NEVADA 38(4:43 - 4th) G.Robinson rushed to NEV 38 for 0 yards. Tackled by E.Acklin at NEV 38.                 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C70" s="8">
        <f>IF(A69=A70,C69+1,1)</f>
        <v/>
      </c>
      <c r="D70" s="12" t="inlineStr">
        <is>
          <t>ddd</t>
        </is>
      </c>
      <c r="E70" t="inlineStr">
        <is>
          <t>2nd</t>
        </is>
      </c>
      <c r="F70" t="n">
        <v>5</v>
      </c>
      <c r="G70" t="inlineStr">
        <is>
          <t>r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Q70" t="n">
        <v>4</v>
      </c>
      <c r="AR70" t="n">
        <v>3</v>
      </c>
      <c r="AS70" t="n">
        <v>35</v>
      </c>
      <c r="AT70" t="n">
        <v>38</v>
      </c>
      <c r="AV70" t="n">
        <v>2</v>
      </c>
      <c r="AW70" t="inlineStr">
        <is>
          <t>Rush</t>
        </is>
      </c>
      <c r="AX70" t="inlineStr">
        <is>
          <t xml:space="preserve">2 &amp; 5 - NEVADA 38(3:35 - 4th) G.Robinson rushed to NEV 36 for 2 yards. Tackled by NEV at NEV 36.                 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C71" s="8">
        <f>IF(A70=A71,C70+1,1)</f>
        <v/>
      </c>
      <c r="D71" s="12" t="inlineStr">
        <is>
          <t>ddd</t>
        </is>
      </c>
      <c r="E71" t="inlineStr">
        <is>
          <t>3rd</t>
        </is>
      </c>
      <c r="F71" t="n">
        <v>3</v>
      </c>
      <c r="G71" t="inlineStr">
        <is>
          <t>r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Q71" t="n">
        <v>4</v>
      </c>
      <c r="AR71" t="n">
        <v>2</v>
      </c>
      <c r="AS71" t="n">
        <v>51</v>
      </c>
      <c r="AT71" t="n">
        <v>36</v>
      </c>
      <c r="AV71" t="n">
        <v>4</v>
      </c>
      <c r="AW71" t="inlineStr">
        <is>
          <t>Rush</t>
        </is>
      </c>
      <c r="AX71" t="inlineStr">
        <is>
          <t xml:space="preserve">3 &amp; 3 - NEVADA 36(2:51 - 4th) G.Robinson rushed to NEV 32 for 4 yards. Tackled by R.Toney at NEV 32.                 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C72" s="8">
        <f>IF(A71=A72,C71+1,1)</f>
        <v/>
      </c>
      <c r="D72" s="12" t="inlineStr">
        <is>
          <t>ddd</t>
        </is>
      </c>
      <c r="E72" t="inlineStr">
        <is>
          <t>1st</t>
        </is>
      </c>
      <c r="F72" t="n">
        <v>10</v>
      </c>
      <c r="G72" t="inlineStr">
        <is>
          <t>r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AQ72" t="n">
        <v>4</v>
      </c>
      <c r="AR72" t="n">
        <v>1</v>
      </c>
      <c r="AS72" t="n">
        <v>59</v>
      </c>
      <c r="AT72" t="n">
        <v>32</v>
      </c>
      <c r="AV72" t="n">
        <v>9</v>
      </c>
      <c r="AW72" t="inlineStr">
        <is>
          <t>Rush</t>
        </is>
      </c>
      <c r="AX72" t="inlineStr">
        <is>
          <t xml:space="preserve">1 &amp; 10 - NEVADA 32(1:59 - 4th) J.Layne rushed to NEV 23 for 9 yards. Tackled by NEV at NEV 23.                 </t>
        </is>
      </c>
      <c r="BE72" s="8">
        <f>IF(AT72="","",IF(AT73="",AV72,AT72-AT73))</f>
        <v/>
      </c>
      <c r="BF72" s="13">
        <f>BE72=AV72</f>
        <v/>
      </c>
    </row>
    <row r="73" ht="12.8" customHeight="1" s="11">
      <c r="C73" s="8">
        <f>IF(A72=A73,C72+1,1)</f>
        <v/>
      </c>
      <c r="D73" s="12" t="inlineStr">
        <is>
          <t>ddd</t>
        </is>
      </c>
      <c r="E73" t="inlineStr">
        <is>
          <t>2nd</t>
        </is>
      </c>
      <c r="F73" t="n">
        <v>1</v>
      </c>
      <c r="G73" t="inlineStr">
        <is>
          <t>r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Q73" t="n">
        <v>4</v>
      </c>
      <c r="AR73" t="n">
        <v>1</v>
      </c>
      <c r="AS73" t="n">
        <v>52</v>
      </c>
      <c r="AT73" t="n">
        <v>23</v>
      </c>
      <c r="AV73" t="n">
        <v>3</v>
      </c>
      <c r="AW73" t="inlineStr">
        <is>
          <t>Rush</t>
        </is>
      </c>
      <c r="AX73" t="inlineStr">
        <is>
          <t xml:space="preserve">2 &amp; 1 - NEVADA 23(1:52 - 4th) G.Robinson rushed to NEV 20 for 3 yards. Tackled by NEV at NEV 20.                 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C74" s="8">
        <f>IF(A73=A74,C73+1,1)</f>
        <v/>
      </c>
      <c r="D74" s="12" t="inlineStr">
        <is>
          <t>ddd</t>
        </is>
      </c>
      <c r="E74" t="inlineStr">
        <is>
          <t>1st</t>
        </is>
      </c>
      <c r="F74" t="n">
        <v>10</v>
      </c>
      <c r="G74" t="inlineStr">
        <is>
          <t>r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AQ74" t="n">
        <v>4</v>
      </c>
      <c r="AR74" t="n">
        <v>0</v>
      </c>
      <c r="AS74" t="n">
        <v>38</v>
      </c>
      <c r="AT74" t="n">
        <v>20</v>
      </c>
      <c r="AV74" t="n">
        <v>3</v>
      </c>
      <c r="AW74" t="inlineStr">
        <is>
          <t>Rush</t>
        </is>
      </c>
      <c r="AX74" t="inlineStr">
        <is>
          <t xml:space="preserve">1 &amp; 10 - NEVADA 20(0:38 - 4th) G.Robinson rushed to NEV 17 for 3 yards. Tackled by J.Maldonado at NEV 17.                 </t>
        </is>
      </c>
      <c r="BE74" s="8">
        <f>IF(AT74="","",IF(AT75="",AV74,AT74-AT75))</f>
        <v/>
      </c>
      <c r="BF74" s="13">
        <f>BE74=AV74</f>
        <v/>
      </c>
    </row>
    <row r="75" ht="12.8" customHeight="1" s="11">
      <c r="C75" s="8">
        <f>IF(A74=A75,C74+1,1)</f>
        <v/>
      </c>
      <c r="D75" s="12" t="inlineStr">
        <is>
          <t>ddd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3">
        <f>BE75=AV75</f>
        <v/>
      </c>
    </row>
    <row r="76" ht="12.8" customHeight="1" s="11">
      <c r="C76" s="8">
        <f>IF(A75=A76,C75+1,1)</f>
        <v/>
      </c>
      <c r="D76" s="12" t="inlineStr">
        <is>
          <t>ddd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3">
        <f>BE76=AV76</f>
        <v/>
      </c>
    </row>
    <row r="77" ht="12.8" customHeight="1" s="11">
      <c r="C77" s="8">
        <f>IF(A76=A77,C76+1,1)</f>
        <v/>
      </c>
      <c r="D77" s="12" t="inlineStr">
        <is>
          <t>ddd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D77" s="8" t="n"/>
      <c r="BE77" s="8">
        <f>IF(AT77="","",IF(AT78="",AV77,AT77-AT78))</f>
        <v/>
      </c>
      <c r="BF77" s="13">
        <f>BE77=AV77</f>
        <v/>
      </c>
    </row>
    <row r="78" ht="12.8" customHeight="1" s="11">
      <c r="C78" s="8">
        <f>IF(A77=A78,C77+1,1)</f>
        <v/>
      </c>
      <c r="D78" s="12" t="inlineStr">
        <is>
          <t>ddd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D78" s="8" t="n"/>
      <c r="BE78" s="8">
        <f>IF(AT78="","",IF(AT79="",AV78,AT78-AT79))</f>
        <v/>
      </c>
      <c r="BF78" s="13">
        <f>BE78=AV78</f>
        <v/>
      </c>
    </row>
    <row r="79" ht="12.8" customHeight="1" s="11">
      <c r="C79" s="8">
        <f>IF(A78=A79,C78+1,1)</f>
        <v/>
      </c>
      <c r="D79" s="12" t="inlineStr">
        <is>
          <t>ddd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D79" s="8" t="n"/>
      <c r="BE79" s="8">
        <f>IF(AT79="","",IF(AT80="",AV79,AT79-AT80))</f>
        <v/>
      </c>
      <c r="BF79" s="13">
        <f>BE79=AV79</f>
        <v/>
      </c>
    </row>
    <row r="80" ht="12.8" customHeight="1" s="11">
      <c r="C80" s="8">
        <f>IF(A79=A80,C79+1,1)</f>
        <v/>
      </c>
      <c r="D80" s="12" t="inlineStr">
        <is>
          <t>ddd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D80" s="8" t="n"/>
      <c r="BE80" s="8">
        <f>IF(AT80="","",IF(AT81="",AV80,AT80-AT81))</f>
        <v/>
      </c>
      <c r="BF80" s="13">
        <f>BE80=AV80</f>
        <v/>
      </c>
    </row>
    <row r="81" ht="12.8" customHeight="1" s="11">
      <c r="C81" s="8">
        <f>IF(A80=A81,C80+1,1)</f>
        <v/>
      </c>
      <c r="D81" s="12" t="inlineStr">
        <is>
          <t>ddd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D81" s="8" t="n"/>
      <c r="BE81" s="8">
        <f>IF(AT81="","",IF(AT82="",AV81,AT81-AT82))</f>
        <v/>
      </c>
      <c r="BF81" s="13">
        <f>BE81=AV81</f>
        <v/>
      </c>
    </row>
    <row r="82" ht="12.8" customHeight="1" s="11">
      <c r="C82" s="8">
        <f>IF(A81=A82,C81+1,1)</f>
        <v/>
      </c>
      <c r="D82" s="12" t="inlineStr">
        <is>
          <t>ddd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D82" s="8" t="n"/>
      <c r="BE82" s="8">
        <f>IF(AT82="","",IF(AT83="",AV82,AT82-AT83))</f>
        <v/>
      </c>
      <c r="BF82" s="13">
        <f>BE82=AV82</f>
        <v/>
      </c>
    </row>
    <row r="83" ht="12.8" customHeight="1" s="11">
      <c r="C83" s="8">
        <f>IF(A82=A83,C82+1,1)</f>
        <v/>
      </c>
      <c r="D83" s="12" t="inlineStr">
        <is>
          <t>ddd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D83" s="8" t="n"/>
      <c r="BE83" s="8">
        <f>IF(AT83="","",IF(AT84="",AV83,AT83-AT84))</f>
        <v/>
      </c>
      <c r="BF83" s="13">
        <f>BE83=AV83</f>
        <v/>
      </c>
    </row>
    <row r="84" ht="12.8" customHeight="1" s="11">
      <c r="C84" s="8">
        <f>IF(A83=A84,C83+1,1)</f>
        <v/>
      </c>
      <c r="D84" s="12" t="inlineStr">
        <is>
          <t>ddd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D84" s="8" t="n"/>
      <c r="BE84" s="8">
        <f>IF(AT84="","",IF(AT85="",AV84,AT84-AT85))</f>
        <v/>
      </c>
      <c r="BF84" s="13">
        <f>BE84=AV84</f>
        <v/>
      </c>
    </row>
    <row r="85" ht="12.8" customHeight="1" s="11">
      <c r="C85" s="8">
        <f>IF(A84=A85,C84+1,1)</f>
        <v/>
      </c>
      <c r="D85" s="12" t="inlineStr">
        <is>
          <t>ddd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D85" s="8" t="n"/>
      <c r="BE85" s="8">
        <f>IF(AT85="","",IF(AT86="",AV85,AT85-AT86))</f>
        <v/>
      </c>
      <c r="BF85" s="13">
        <f>BE85=AV85</f>
        <v/>
      </c>
    </row>
    <row r="86" ht="12.8" customHeight="1" s="11">
      <c r="C86" s="8">
        <f>IF(A85=A86,C85+1,1)</f>
        <v/>
      </c>
      <c r="D86" s="12" t="inlineStr">
        <is>
          <t>ddd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AI86" s="8" t="n"/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D86" s="8" t="n"/>
      <c r="BE86" s="8">
        <f>IF(AT86="","",IF(AT87="",AV86,AT86-AT87))</f>
        <v/>
      </c>
      <c r="BF86" s="13">
        <f>BE86=AV86</f>
        <v/>
      </c>
    </row>
    <row r="87" ht="12.8" customHeight="1" s="11">
      <c r="C87" s="8">
        <f>IF(A86=A87,C86+1,1)</f>
        <v/>
      </c>
      <c r="D87" s="12" t="inlineStr">
        <is>
          <t>ddd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AI87" s="8" t="n"/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D87" s="8" t="n"/>
      <c r="BE87" s="8">
        <f>IF(AT87="","",IF(AT88="",AV87,AT87-AT88))</f>
        <v/>
      </c>
      <c r="BF87" s="13">
        <f>BE87=AV87</f>
        <v/>
      </c>
    </row>
    <row r="88" ht="12.8" customHeight="1" s="11">
      <c r="C88" s="8">
        <f>IF(A87=A88,C87+1,1)</f>
        <v/>
      </c>
      <c r="D88" s="12" t="inlineStr">
        <is>
          <t>ddd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AI88" s="8" t="n"/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3">
        <f>BE88=AV88</f>
        <v/>
      </c>
    </row>
    <row r="89" ht="12.8" customHeight="1" s="11">
      <c r="C89" s="8">
        <f>IF(A88=A89,C88+1,1)</f>
        <v/>
      </c>
      <c r="D89" s="12" t="inlineStr">
        <is>
          <t>ddd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AI89" s="8" t="n"/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D89" s="8" t="n"/>
      <c r="BE89" s="8">
        <f>IF(AT89="","",IF(AT90="",AV89,AT89-AT90))</f>
        <v/>
      </c>
      <c r="BF89" s="13">
        <f>BE89=AV89</f>
        <v/>
      </c>
    </row>
    <row r="90" ht="12.8" customHeight="1" s="11">
      <c r="C90" s="8">
        <f>IF(A89=A90,C89+1,1)</f>
        <v/>
      </c>
      <c r="D90" s="12" t="inlineStr">
        <is>
          <t>ddd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AI90" s="8" t="n"/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D90" s="8" t="n"/>
      <c r="BE90" s="8">
        <f>IF(AT90="","",IF(AT91="",AV90,AT90-AT91))</f>
        <v/>
      </c>
      <c r="BF90" s="13">
        <f>BE90=AV90</f>
        <v/>
      </c>
    </row>
    <row r="91" ht="12.8" customHeight="1" s="11">
      <c r="C91" s="8">
        <f>IF(A90=A91,C90+1,1)</f>
        <v/>
      </c>
      <c r="D91" s="12" t="inlineStr">
        <is>
          <t>ddd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AI91" s="8" t="n"/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D91" s="8" t="n"/>
      <c r="BE91" s="8">
        <f>IF(AT91="","",IF(AT92="",AV91,AT91-AT92))</f>
        <v/>
      </c>
      <c r="BF91" s="13">
        <f>BE91=AV91</f>
        <v/>
      </c>
    </row>
    <row r="92" ht="12.8" customHeight="1" s="11">
      <c r="C92" s="8">
        <f>IF(A91=A92,C91+1,1)</f>
        <v/>
      </c>
      <c r="D92" s="12" t="inlineStr">
        <is>
          <t>ddd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AI92" s="8" t="n"/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D92" s="8" t="n"/>
      <c r="BE92" s="8">
        <f>IF(AT92="","",IF(AT93="",AV92,AT92-AT93))</f>
        <v/>
      </c>
      <c r="BF92" s="13">
        <f>BE92=AV92</f>
        <v/>
      </c>
    </row>
    <row r="93" ht="12.8" customHeight="1" s="11">
      <c r="C93" s="8">
        <f>IF(A92=A93,C92+1,1)</f>
        <v/>
      </c>
      <c r="D93" s="12" t="inlineStr">
        <is>
          <t>ddd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AI93" s="8" t="n"/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D93" s="8" t="n"/>
      <c r="BE93" s="8">
        <f>IF(AT93="","",IF(AT94="",AV93,AT93-AT94))</f>
        <v/>
      </c>
      <c r="BF93" s="13">
        <f>BE93=AV93</f>
        <v/>
      </c>
    </row>
    <row r="94" ht="12.8" customHeight="1" s="11">
      <c r="C94" s="8">
        <f>IF(A93=A94,C93+1,1)</f>
        <v/>
      </c>
      <c r="D94" s="12" t="inlineStr">
        <is>
          <t>ddd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AI94" s="8" t="n"/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D94" s="8" t="n"/>
      <c r="BE94" s="8">
        <f>IF(AT94="","",IF(AT95="",AV94,AT94-AT95))</f>
        <v/>
      </c>
      <c r="BF94" s="13">
        <f>BE94=AV94</f>
        <v/>
      </c>
    </row>
    <row r="95" ht="12.8" customHeight="1" s="11">
      <c r="C95" s="8">
        <f>IF(A94=A95,C94+1,1)</f>
        <v/>
      </c>
      <c r="D95" s="12" t="inlineStr">
        <is>
          <t>ddd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AI95" s="8" t="n"/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D95" s="8" t="n"/>
      <c r="BE95" s="8">
        <f>IF(AT95="","",IF(AT96="",AV95,AT95-AT96))</f>
        <v/>
      </c>
      <c r="BF95" s="13">
        <f>BE95=AV95</f>
        <v/>
      </c>
    </row>
    <row r="96" ht="12.8" customHeight="1" s="11">
      <c r="C96" s="8">
        <f>IF(A95=A96,C95+1,1)</f>
        <v/>
      </c>
      <c r="D96" s="12" t="inlineStr">
        <is>
          <t>ddd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AI96" s="8" t="n"/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D96" s="8" t="n"/>
      <c r="BE96" s="8">
        <f>IF(AT96="","",IF(AT97="",AV96,AT96-AT97))</f>
        <v/>
      </c>
      <c r="BF96" s="13">
        <f>BE96=AV96</f>
        <v/>
      </c>
    </row>
    <row r="97" ht="12.8" customHeight="1" s="11">
      <c r="C97" s="8">
        <f>IF(A96=A97,C96+1,1)</f>
        <v/>
      </c>
      <c r="D97" s="12" t="inlineStr">
        <is>
          <t>ddd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AI97" s="8" t="n"/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D97" s="8" t="n"/>
      <c r="BE97" s="8">
        <f>IF(AT97="","",IF(AT98="",AV97,AT97-AT98))</f>
        <v/>
      </c>
      <c r="BF97" s="13">
        <f>BE97=AV97</f>
        <v/>
      </c>
    </row>
    <row r="98" ht="12.8" customHeight="1" s="11">
      <c r="C98" s="8">
        <f>IF(A97=A98,C97+1,1)</f>
        <v/>
      </c>
      <c r="D98" s="12" t="inlineStr">
        <is>
          <t>ddd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AI98" s="8" t="n"/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D98" s="8" t="n"/>
      <c r="BE98" s="8">
        <f>IF(AT98="","",IF(AT99="",AV98,AT98-AT99))</f>
        <v/>
      </c>
      <c r="BF98" s="13">
        <f>BE98=AV98</f>
        <v/>
      </c>
    </row>
    <row r="99" ht="12.8" customHeight="1" s="11">
      <c r="C99" s="8">
        <f>IF(A98=A99,C98+1,1)</f>
        <v/>
      </c>
      <c r="D99" s="12" t="inlineStr">
        <is>
          <t>ddd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AI99" s="8" t="n"/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D99" s="8" t="n"/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ddd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AI100" s="8" t="n"/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D100" s="8" t="n"/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2019-09-13T08:35:19Z</dcterms:created>
  <dcterms:modified xmlns:dcterms="http://purl.org/dc/terms/" xmlns:xsi="http://www.w3.org/2001/XMLSchema-instance" xsi:type="dcterms:W3CDTF">2024-02-28T23:52:28Z</dcterms:modified>
  <cp:revision>891</cp:revision>
</cp:coreProperties>
</file>