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06"/>
  <workbookPr defaultThemeVersion="166925"/>
  <xr:revisionPtr revIDLastSave="141" documentId="11_AED3874EE6EA38453C148CB96935A1F62C73F5DA" xr6:coauthVersionLast="47" xr6:coauthVersionMax="47" xr10:uidLastSave="{CBF16226-98D4-4891-8CCE-CB7A36A84FC6}"/>
  <bookViews>
    <workbookView xWindow="240" yWindow="105" windowWidth="14805" windowHeight="8010" firstSheet="1" activeTab="1" xr2:uid="{00000000-000D-0000-FFFF-FFFF00000000}"/>
  </bookViews>
  <sheets>
    <sheet name="Sheet1" sheetId="1" r:id="rId1"/>
    <sheet name="Sheet2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7" i="2" l="1"/>
  <c r="D3" i="1"/>
  <c r="D4" i="1"/>
  <c r="D5" i="1"/>
  <c r="D6" i="1"/>
  <c r="D2" i="1"/>
</calcChain>
</file>

<file path=xl/sharedStrings.xml><?xml version="1.0" encoding="utf-8"?>
<sst xmlns="http://schemas.openxmlformats.org/spreadsheetml/2006/main" count="65" uniqueCount="43">
  <si>
    <t>Item</t>
  </si>
  <si>
    <t>Unit</t>
  </si>
  <si>
    <t>Quantity</t>
  </si>
  <si>
    <t>Total</t>
  </si>
  <si>
    <t>Manufacturer</t>
  </si>
  <si>
    <t>Description</t>
  </si>
  <si>
    <t>e-CAM24_CUNX</t>
  </si>
  <si>
    <t>Camera</t>
  </si>
  <si>
    <t>NVIDIA Jetson Nano</t>
  </si>
  <si>
    <t>processing unit</t>
  </si>
  <si>
    <t>Velodyne LIDAR PUCK 16</t>
  </si>
  <si>
    <t>LIDAR</t>
  </si>
  <si>
    <t>Xsens MTI-10-2A8G4</t>
  </si>
  <si>
    <t>IMU</t>
  </si>
  <si>
    <t>Ublox LEA-M8T</t>
  </si>
  <si>
    <t>GPS</t>
  </si>
  <si>
    <t xml:space="preserve">3D Print Platform </t>
  </si>
  <si>
    <t>HDMI Cable</t>
  </si>
  <si>
    <t>IMX219-160</t>
  </si>
  <si>
    <t>e-con Systems</t>
  </si>
  <si>
    <t>NVIDIA</t>
  </si>
  <si>
    <t>Velodyne LIDAR</t>
  </si>
  <si>
    <t>MTI-10-2A8G4</t>
  </si>
  <si>
    <t>Xsens</t>
  </si>
  <si>
    <t>LEA-M8T</t>
  </si>
  <si>
    <t>Ublox</t>
  </si>
  <si>
    <t>Carbon Fiber Platform</t>
  </si>
  <si>
    <t>CP40B_1790018</t>
  </si>
  <si>
    <t>Semiconductor Circuits Inc</t>
  </si>
  <si>
    <t>DC/DC converter</t>
  </si>
  <si>
    <t>CP40B_1180018</t>
  </si>
  <si>
    <t>CP40B_1233036</t>
  </si>
  <si>
    <t>PQAE50-D24-S5-D</t>
  </si>
  <si>
    <t>CUI Inc</t>
  </si>
  <si>
    <t>RSDW60G-12</t>
  </si>
  <si>
    <t>Mean Well</t>
  </si>
  <si>
    <t>CA-USB-MTI</t>
  </si>
  <si>
    <t>IMU Connector</t>
  </si>
  <si>
    <t>PCB Boards</t>
  </si>
  <si>
    <t>OSH Park</t>
  </si>
  <si>
    <t>PCB for external power components</t>
  </si>
  <si>
    <t>Misc Wires</t>
  </si>
  <si>
    <t>Wire for PCB connection to sensors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</si>
</sst>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164" formatCode="&quot;$&quot;#,##0.00"/>
    <numFmt numFmtId="165" formatCode="_([$$-409]* #,##0.00_);_([$$-409]* \(#,##0.00\);_([$$-409]* &quot;-&quot;??_);_(@_)"/>
  </numFmts>
  <fonts count="5">
    <font>
      <sz val="11"/>
      <color theme="1"/>
      <name val="Calibri"/>
      <family val="2"/>
      <scheme val="minor"/>
    </font>
    <font>
      <sz val="11"/>
      <color rgb="FF000000"/>
      <name val="Calibri"/>
    </font>
    <font>
      <b/>
      <sz val="11"/>
      <color theme="1"/>
      <name val="Calibri"/>
      <family val="2"/>
      <scheme val="minor"/>
    </font>
    <font>
      <sz val="11"/>
      <color rgb="FF444444"/>
      <name val="Calibri"/>
      <family val="2"/>
      <charset val="1"/>
    </font>
    <font>
      <sz val="10"/>
      <color rgb="FF333333"/>
      <name val="Arial"/>
      <charset val="1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164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164" fontId="2" fillId="0" borderId="8" xfId="0" applyNumberFormat="1" applyFont="1" applyBorder="1"/>
    <xf numFmtId="1" fontId="2" fillId="0" borderId="8" xfId="0" applyNumberFormat="1" applyFont="1" applyBorder="1"/>
    <xf numFmtId="0" fontId="2" fillId="0" borderId="8" xfId="0" applyFont="1" applyBorder="1"/>
    <xf numFmtId="0" fontId="2" fillId="0" borderId="3" xfId="0" applyFont="1" applyBorder="1"/>
    <xf numFmtId="0" fontId="0" fillId="0" borderId="2" xfId="0" applyBorder="1" applyAlignment="1">
      <alignment horizontal="center" vertical="center" wrapText="1"/>
    </xf>
    <xf numFmtId="164" fontId="0" fillId="0" borderId="5" xfId="0" applyNumberForma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164" fontId="0" fillId="0" borderId="9" xfId="0" applyNumberFormat="1" applyBorder="1" applyAlignment="1">
      <alignment horizontal="center"/>
    </xf>
    <xf numFmtId="1" fontId="0" fillId="0" borderId="9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wrapText="1"/>
    </xf>
    <xf numFmtId="165" fontId="3" fillId="0" borderId="0" xfId="0" applyNumberFormat="1" applyFont="1"/>
    <xf numFmtId="6" fontId="0" fillId="0" borderId="0" xfId="0" applyNumberFormat="1"/>
  </cellXfs>
  <cellStyles count="1">
    <cellStyle name="Normal" xfId="0" builtinId="0"/>
  </cellStyles>
  <dxfs count="10">
    <dxf>
      <alignment horizontal="center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alignment horizontal="center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numFmt numFmtId="164" formatCode="&quot;$&quot;#,##0.00"/>
      <alignment horizontal="center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numFmt numFmtId="1" formatCode="0"/>
      <alignment horizontal="center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numFmt numFmtId="164" formatCode="&quot;$&quot;#,##0.00"/>
      <alignment horizontal="center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C90FD08-8F6B-4E9F-86D2-6DF09BBB5C46}" name="Table1" displayName="Table1" ref="A1:F8" totalsRowShown="0" dataDxfId="9" headerRowBorderDxfId="7" tableBorderDxfId="8" totalsRowBorderDxfId="6">
  <autoFilter ref="A1:F8" xr:uid="{DC90FD08-8F6B-4E9F-86D2-6DF09BBB5C46}"/>
  <tableColumns count="6">
    <tableColumn id="1" xr3:uid="{401A8F47-C6F8-4B1F-954A-996622FC4111}" name="Item" dataDxfId="5"/>
    <tableColumn id="2" xr3:uid="{54E3C8F0-5A05-4B0B-AF59-78DCD60EDE52}" name="Unit" dataDxfId="4"/>
    <tableColumn id="3" xr3:uid="{E0688B53-DC15-47AC-B5C8-948C4FD1B0B8}" name="Quantity" dataDxfId="3"/>
    <tableColumn id="4" xr3:uid="{912ED950-9153-4A5D-B983-6195F57C6D0C}" name="Total" dataDxfId="2"/>
    <tableColumn id="5" xr3:uid="{4484F807-D3FC-4A7E-A554-B54ED5DC6C09}" name="Manufacturer" dataDxfId="1"/>
    <tableColumn id="6" xr3:uid="{94DC04C1-6734-4ADD-A43E-7083BF81AE16}" name="Description" dataDxfId="0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CF3E99D-F808-4021-B7B4-B52C0846857B}" name="Table2" displayName="Table2" ref="A1:F17" totalsRowShown="0">
  <autoFilter ref="A1:F17" xr:uid="{7CF3E99D-F808-4021-B7B4-B52C0846857B}"/>
  <tableColumns count="6">
    <tableColumn id="1" xr3:uid="{416B4C54-5034-4126-948B-AF952CB5FF24}" name="Item"/>
    <tableColumn id="2" xr3:uid="{35104B59-63D5-4DD4-838F-6A328EEE02E8}" name="Unit"/>
    <tableColumn id="3" xr3:uid="{158369E2-3953-489B-A8B9-C98339222B43}" name="Quantity"/>
    <tableColumn id="4" xr3:uid="{FCDA768A-3A0D-4822-9164-C976BD7A720B}" name="Total"/>
    <tableColumn id="5" xr3:uid="{42D9A303-7DFC-4F9B-97CB-6D2084F9E056}" name="Manufacturer"/>
    <tableColumn id="6" xr3:uid="{A974F05B-CC19-45EB-BC15-806845B36FE6}" name="Description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workbookViewId="0">
      <selection activeCell="H5" sqref="H5"/>
    </sheetView>
  </sheetViews>
  <sheetFormatPr defaultRowHeight="15"/>
  <cols>
    <col min="1" max="1" width="15.42578125" style="3" customWidth="1"/>
    <col min="2" max="2" width="9.85546875" style="1" bestFit="1" customWidth="1"/>
    <col min="3" max="3" width="10.28515625" style="2" customWidth="1"/>
    <col min="4" max="4" width="9.85546875" style="1" bestFit="1" customWidth="1"/>
    <col min="5" max="5" width="16" bestFit="1" customWidth="1"/>
    <col min="6" max="6" width="14.5703125" bestFit="1" customWidth="1"/>
  </cols>
  <sheetData>
    <row r="1" spans="1:6">
      <c r="A1" s="6" t="s">
        <v>0</v>
      </c>
      <c r="B1" s="7" t="s">
        <v>1</v>
      </c>
      <c r="C1" s="8" t="s">
        <v>2</v>
      </c>
      <c r="D1" s="7" t="s">
        <v>3</v>
      </c>
      <c r="E1" s="9" t="s">
        <v>4</v>
      </c>
      <c r="F1" s="10" t="s">
        <v>5</v>
      </c>
    </row>
    <row r="2" spans="1:6">
      <c r="A2" s="4" t="s">
        <v>6</v>
      </c>
      <c r="B2" s="12">
        <v>154</v>
      </c>
      <c r="C2" s="13">
        <v>1</v>
      </c>
      <c r="D2" s="12">
        <f>C2*B2</f>
        <v>154</v>
      </c>
      <c r="E2" s="14"/>
      <c r="F2" s="15" t="s">
        <v>7</v>
      </c>
    </row>
    <row r="3" spans="1:6" ht="30.75">
      <c r="A3" s="5" t="s">
        <v>8</v>
      </c>
      <c r="B3" s="12">
        <v>59</v>
      </c>
      <c r="C3" s="13">
        <v>1</v>
      </c>
      <c r="D3" s="12">
        <f t="shared" ref="D3:D19" si="0">C3*B3</f>
        <v>59</v>
      </c>
      <c r="E3" s="14"/>
      <c r="F3" s="15" t="s">
        <v>9</v>
      </c>
    </row>
    <row r="4" spans="1:6" ht="30.75">
      <c r="A4" s="4" t="s">
        <v>10</v>
      </c>
      <c r="B4" s="12">
        <v>4000</v>
      </c>
      <c r="C4" s="13">
        <v>1</v>
      </c>
      <c r="D4" s="12">
        <f t="shared" si="0"/>
        <v>4000</v>
      </c>
      <c r="E4" s="14"/>
      <c r="F4" s="15" t="s">
        <v>11</v>
      </c>
    </row>
    <row r="5" spans="1:6" ht="30.75">
      <c r="A5" s="4" t="s">
        <v>12</v>
      </c>
      <c r="B5" s="12"/>
      <c r="C5" s="13">
        <v>1</v>
      </c>
      <c r="D5" s="12">
        <f t="shared" si="0"/>
        <v>0</v>
      </c>
      <c r="E5" s="14"/>
      <c r="F5" s="15" t="s">
        <v>13</v>
      </c>
    </row>
    <row r="6" spans="1:6">
      <c r="A6" s="4" t="s">
        <v>14</v>
      </c>
      <c r="B6" s="12">
        <v>89</v>
      </c>
      <c r="C6" s="13">
        <v>1</v>
      </c>
      <c r="D6" s="12">
        <f t="shared" si="0"/>
        <v>89</v>
      </c>
      <c r="E6" s="14"/>
      <c r="F6" s="15" t="s">
        <v>15</v>
      </c>
    </row>
    <row r="7" spans="1:6" ht="30.75">
      <c r="A7" s="5" t="s">
        <v>16</v>
      </c>
      <c r="B7" s="12"/>
      <c r="C7" s="13">
        <v>1</v>
      </c>
      <c r="D7" s="12"/>
      <c r="E7" s="14"/>
      <c r="F7" s="15"/>
    </row>
    <row r="8" spans="1:6">
      <c r="A8" s="11" t="s">
        <v>17</v>
      </c>
      <c r="B8" s="16"/>
      <c r="C8" s="17">
        <v>1</v>
      </c>
      <c r="D8" s="16"/>
      <c r="E8" s="18"/>
      <c r="F8" s="19"/>
    </row>
    <row r="9" spans="1:6">
      <c r="B9" s="20"/>
      <c r="C9" s="21"/>
      <c r="D9" s="20"/>
      <c r="E9" s="22"/>
      <c r="F9" s="22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C97AC-A626-4C55-9152-39A854EE8745}">
  <dimension ref="A1:F17"/>
  <sheetViews>
    <sheetView tabSelected="1" workbookViewId="0">
      <selection activeCell="J11" sqref="J11"/>
    </sheetView>
  </sheetViews>
  <sheetFormatPr defaultRowHeight="15"/>
  <cols>
    <col min="1" max="1" width="23.28515625" bestFit="1" customWidth="1"/>
    <col min="2" max="2" width="10.85546875" bestFit="1" customWidth="1"/>
    <col min="3" max="3" width="11.28515625" bestFit="1" customWidth="1"/>
    <col min="4" max="4" width="10.85546875" bestFit="1" customWidth="1"/>
    <col min="5" max="5" width="24.7109375" bestFit="1" customWidth="1"/>
    <col min="6" max="6" width="33.42578125" bestFit="1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t="s">
        <v>18</v>
      </c>
      <c r="B2" s="23">
        <v>21.99</v>
      </c>
      <c r="C2">
        <v>1</v>
      </c>
      <c r="D2" s="23">
        <v>21.99</v>
      </c>
      <c r="E2" t="s">
        <v>19</v>
      </c>
      <c r="F2" t="s">
        <v>7</v>
      </c>
    </row>
    <row r="3" spans="1:6">
      <c r="A3" t="s">
        <v>8</v>
      </c>
      <c r="B3" s="23">
        <v>259</v>
      </c>
      <c r="C3">
        <v>1</v>
      </c>
      <c r="D3" s="23">
        <v>259</v>
      </c>
      <c r="E3" t="s">
        <v>20</v>
      </c>
      <c r="F3" t="s">
        <v>9</v>
      </c>
    </row>
    <row r="4" spans="1:6">
      <c r="A4" t="s">
        <v>10</v>
      </c>
      <c r="B4" s="23">
        <v>4000</v>
      </c>
      <c r="C4">
        <v>1</v>
      </c>
      <c r="D4" s="23">
        <v>4000</v>
      </c>
      <c r="E4" s="24" t="s">
        <v>21</v>
      </c>
      <c r="F4" t="s">
        <v>11</v>
      </c>
    </row>
    <row r="5" spans="1:6">
      <c r="A5" t="s">
        <v>22</v>
      </c>
      <c r="B5" s="23">
        <v>759</v>
      </c>
      <c r="C5">
        <v>1</v>
      </c>
      <c r="D5" s="23">
        <v>759</v>
      </c>
      <c r="E5" t="s">
        <v>23</v>
      </c>
      <c r="F5" t="s">
        <v>13</v>
      </c>
    </row>
    <row r="6" spans="1:6">
      <c r="A6" t="s">
        <v>24</v>
      </c>
      <c r="B6" s="23">
        <v>89</v>
      </c>
      <c r="C6">
        <v>1</v>
      </c>
      <c r="D6" s="23">
        <v>89</v>
      </c>
      <c r="E6" t="s">
        <v>25</v>
      </c>
      <c r="F6" t="s">
        <v>15</v>
      </c>
    </row>
    <row r="7" spans="1:6">
      <c r="A7" t="s">
        <v>26</v>
      </c>
      <c r="B7" s="23"/>
      <c r="C7">
        <v>1</v>
      </c>
      <c r="D7" s="23"/>
    </row>
    <row r="8" spans="1:6">
      <c r="A8" t="s">
        <v>17</v>
      </c>
      <c r="B8" s="23"/>
      <c r="C8">
        <v>1</v>
      </c>
      <c r="D8" s="23"/>
    </row>
    <row r="9" spans="1:6">
      <c r="A9" t="s">
        <v>27</v>
      </c>
      <c r="B9" s="23">
        <v>26.47</v>
      </c>
      <c r="C9">
        <v>1</v>
      </c>
      <c r="D9" s="23">
        <v>26.47</v>
      </c>
      <c r="E9" t="s">
        <v>28</v>
      </c>
      <c r="F9" t="s">
        <v>29</v>
      </c>
    </row>
    <row r="10" spans="1:6">
      <c r="A10" t="s">
        <v>30</v>
      </c>
      <c r="B10" s="23">
        <v>26.47</v>
      </c>
      <c r="C10">
        <v>1</v>
      </c>
      <c r="D10" s="23">
        <v>26.47</v>
      </c>
      <c r="E10" t="s">
        <v>28</v>
      </c>
      <c r="F10" t="s">
        <v>29</v>
      </c>
    </row>
    <row r="11" spans="1:6">
      <c r="A11" t="s">
        <v>31</v>
      </c>
      <c r="B11" s="23">
        <v>28.6</v>
      </c>
      <c r="C11">
        <v>1</v>
      </c>
      <c r="D11" s="23">
        <v>28.6</v>
      </c>
      <c r="E11" t="s">
        <v>28</v>
      </c>
      <c r="F11" t="s">
        <v>29</v>
      </c>
    </row>
    <row r="12" spans="1:6">
      <c r="A12" s="25" t="s">
        <v>32</v>
      </c>
      <c r="B12" s="23">
        <v>37.57</v>
      </c>
      <c r="C12">
        <v>1</v>
      </c>
      <c r="D12" s="23">
        <v>37.57</v>
      </c>
      <c r="E12" t="s">
        <v>33</v>
      </c>
      <c r="F12" t="s">
        <v>29</v>
      </c>
    </row>
    <row r="13" spans="1:6">
      <c r="A13" s="26" t="s">
        <v>34</v>
      </c>
      <c r="B13" s="23">
        <v>63.77</v>
      </c>
      <c r="C13">
        <v>1</v>
      </c>
      <c r="D13" s="27">
        <v>63.77</v>
      </c>
      <c r="E13" t="s">
        <v>35</v>
      </c>
      <c r="F13" t="s">
        <v>29</v>
      </c>
    </row>
    <row r="14" spans="1:6">
      <c r="A14" t="s">
        <v>36</v>
      </c>
      <c r="B14" s="23">
        <v>68</v>
      </c>
      <c r="C14">
        <v>1</v>
      </c>
      <c r="D14" s="23">
        <v>68</v>
      </c>
      <c r="E14" t="s">
        <v>23</v>
      </c>
      <c r="F14" t="s">
        <v>37</v>
      </c>
    </row>
    <row r="15" spans="1:6">
      <c r="A15" t="s">
        <v>38</v>
      </c>
      <c r="B15" s="1">
        <v>20</v>
      </c>
      <c r="C15">
        <v>6</v>
      </c>
      <c r="D15" s="1">
        <v>120</v>
      </c>
      <c r="E15" t="s">
        <v>39</v>
      </c>
      <c r="F15" t="s">
        <v>40</v>
      </c>
    </row>
    <row r="16" spans="1:6">
      <c r="A16" t="s">
        <v>41</v>
      </c>
      <c r="B16" s="28">
        <v>30</v>
      </c>
      <c r="C16">
        <v>1</v>
      </c>
      <c r="D16" s="1">
        <v>30</v>
      </c>
      <c r="F16" t="s">
        <v>42</v>
      </c>
    </row>
    <row r="17" spans="1:6">
      <c r="A17" t="s">
        <v>3</v>
      </c>
      <c r="B17" s="23"/>
      <c r="C17" s="23"/>
      <c r="D17" s="23">
        <f>SUM(D2:D16)</f>
        <v>5529.8700000000008</v>
      </c>
      <c r="E17" s="23"/>
      <c r="F17" s="23"/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0facdfd-8a7c-44e5-86a0-756ad517bdcd" xsi:nil="true"/>
    <lcf76f155ced4ddcb4097134ff3c332f xmlns="41131974-f1ef-422a-8b29-84da6b73dfca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C9F4D60A2CD4C469B5D3FCAE2445860" ma:contentTypeVersion="11" ma:contentTypeDescription="Create a new document." ma:contentTypeScope="" ma:versionID="e9b5c456d844b866d076205733ed7684">
  <xsd:schema xmlns:xsd="http://www.w3.org/2001/XMLSchema" xmlns:xs="http://www.w3.org/2001/XMLSchema" xmlns:p="http://schemas.microsoft.com/office/2006/metadata/properties" xmlns:ns2="41131974-f1ef-422a-8b29-84da6b73dfca" xmlns:ns3="10facdfd-8a7c-44e5-86a0-756ad517bdcd" targetNamespace="http://schemas.microsoft.com/office/2006/metadata/properties" ma:root="true" ma:fieldsID="b217f62cc07f281e012afc16ff918721" ns2:_="" ns3:_="">
    <xsd:import namespace="41131974-f1ef-422a-8b29-84da6b73dfca"/>
    <xsd:import namespace="10facdfd-8a7c-44e5-86a0-756ad517bdc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131974-f1ef-422a-8b29-84da6b73dfc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87373dcc-d629-4f14-9a28-796bffe9265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8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0facdfd-8a7c-44e5-86a0-756ad517bdcd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60d8f9f0-e3b2-4224-ba35-05acb846f91d}" ma:internalName="TaxCatchAll" ma:showField="CatchAllData" ma:web="10facdfd-8a7c-44e5-86a0-756ad517bdc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2CF4B08-A530-477A-B88E-A905EBAA6D2B}"/>
</file>

<file path=customXml/itemProps2.xml><?xml version="1.0" encoding="utf-8"?>
<ds:datastoreItem xmlns:ds="http://schemas.openxmlformats.org/officeDocument/2006/customXml" ds:itemID="{B406FFA5-35BF-49E0-A425-0C0C9B38B21B}"/>
</file>

<file path=customXml/itemProps3.xml><?xml version="1.0" encoding="utf-8"?>
<ds:datastoreItem xmlns:ds="http://schemas.openxmlformats.org/officeDocument/2006/customXml" ds:itemID="{647679C3-E89F-4062-94C8-20928068244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Makya Geist-Delgado</cp:lastModifiedBy>
  <cp:revision/>
  <dcterms:created xsi:type="dcterms:W3CDTF">2022-08-26T16:03:17Z</dcterms:created>
  <dcterms:modified xsi:type="dcterms:W3CDTF">2022-12-09T05:14:32Z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0x0101009C9F4D60A2CD4C469B5D3FCAE2445860</vt:lpwstr>
  </property>
  <property fmtid="{D5CDD505-2E9C-101B-9397-08002B2CF9AE}" pid="3" name="MediaServiceImageTags">
    <vt:lpwstr/>
  </property>
</Properties>
</file>