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stanpwdennis/OneDrive - University of Glasgow/MOVE/samples/"/>
    </mc:Choice>
  </mc:AlternateContent>
  <xr:revisionPtr revIDLastSave="0" documentId="13_ncr:1_{E13B76CA-B2EC-EA40-8164-23A15813AE18}" xr6:coauthVersionLast="47" xr6:coauthVersionMax="47" xr10:uidLastSave="{00000000-0000-0000-0000-000000000000}"/>
  <bookViews>
    <workbookView xWindow="-32520" yWindow="2620" windowWidth="28040" windowHeight="17440" xr2:uid="{F8EB6A07-A874-4C4E-B424-FFD0A11F691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G3" i="1" s="1"/>
  <c r="F4" i="1"/>
  <c r="I4" i="1" s="1"/>
  <c r="F2" i="1"/>
  <c r="H2" i="1" s="1"/>
  <c r="I2" i="1" l="1"/>
  <c r="H4" i="1"/>
  <c r="G2" i="1"/>
  <c r="G4" i="1"/>
  <c r="I3" i="1"/>
  <c r="H3" i="1"/>
</calcChain>
</file>

<file path=xl/sharedStrings.xml><?xml version="1.0" encoding="utf-8"?>
<sst xmlns="http://schemas.openxmlformats.org/spreadsheetml/2006/main" count="13" uniqueCount="13">
  <si>
    <t>Flowcell</t>
  </si>
  <si>
    <t>SP</t>
  </si>
  <si>
    <t>S1</t>
  </si>
  <si>
    <t>S4</t>
  </si>
  <si>
    <t>Reads (2x150)</t>
  </si>
  <si>
    <t>10X</t>
  </si>
  <si>
    <t>20X</t>
  </si>
  <si>
    <t>30X</t>
  </si>
  <si>
    <t>Instrument</t>
  </si>
  <si>
    <t>Genome_length (MBp)</t>
  </si>
  <si>
    <t>Bases (GBp)</t>
  </si>
  <si>
    <t>1X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</si>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</sst>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19BDF-00BC-9747-BCE4-CE9453B1B976}">
  <dimension ref="A1:J4"/>
  <sheetViews>
    <sheetView tabSelected="1" workbookViewId="0">
      <selection activeCell="E4" sqref="E4"/>
    </sheetView>
  </sheetViews>
  <sheetFormatPr baseColWidth="10" defaultRowHeight="16" x14ac:dyDescent="0.2"/>
  <cols>
    <col min="3" max="3" width="11.33203125" bestFit="1" customWidth="1"/>
    <col min="4" max="4" width="12.83203125" bestFit="1" customWidth="1"/>
    <col min="5" max="5" width="20.1640625" bestFit="1" customWidth="1"/>
    <col min="6" max="6" width="12.1640625" bestFit="1" customWidth="1"/>
  </cols>
  <sheetData>
    <row r="1" spans="1:10" x14ac:dyDescent="0.2">
      <c r="A1" t="s">
        <v>8</v>
      </c>
      <c r="B1" t="s">
        <v>0</v>
      </c>
      <c r="C1" t="s">
        <v>10</v>
      </c>
      <c r="D1" t="s">
        <v>4</v>
      </c>
      <c r="E1" t="s">
        <v>9</v>
      </c>
      <c r="F1" t="s">
        <v>11</v>
      </c>
      <c r="G1" t="s">
        <v>5</v>
      </c>
      <c r="H1" t="s">
        <v>6</v>
      </c>
      <c r="I1" t="s">
        <v>7</v>
      </c>
      <c r="J1" t="s">
        <v>12</v>
      </c>
    </row>
    <row r="2" spans="1:10" x14ac:dyDescent="0.2">
      <c r="B2" t="s">
        <v>1</v>
      </c>
      <c r="C2">
        <v>97.5</v>
      </c>
      <c r="D2">
        <v>325</v>
      </c>
      <c r="E2">
        <v>265</v>
      </c>
      <c r="F2">
        <f>C2*1000000000/(E2*1000000)</f>
        <v>367.92452830188677</v>
      </c>
      <c r="G2">
        <f>F2/10</f>
        <v>36.79245283018868</v>
      </c>
      <c r="H2">
        <f>F2/20</f>
        <v>18.39622641509434</v>
      </c>
      <c r="I2">
        <f>F2/30</f>
        <v>12.264150943396226</v>
      </c>
      <c r="J2">
        <v>2294.35</v>
      </c>
    </row>
    <row r="3" spans="1:10" x14ac:dyDescent="0.2">
      <c r="B3" t="s">
        <v>2</v>
      </c>
      <c r="C3">
        <v>195</v>
      </c>
      <c r="D3">
        <v>650</v>
      </c>
      <c r="E3">
        <v>265</v>
      </c>
      <c r="F3">
        <f t="shared" ref="F3:F4" si="0">C3*1000000000/(E3*1000000)</f>
        <v>735.84905660377353</v>
      </c>
      <c r="G3">
        <f t="shared" ref="G3:G4" si="1">F3/10</f>
        <v>73.584905660377359</v>
      </c>
      <c r="H3">
        <f t="shared" ref="H3:H4" si="2">F3/20</f>
        <v>36.79245283018868</v>
      </c>
      <c r="I3">
        <f t="shared" ref="I3:I4" si="3">F3/30</f>
        <v>24.528301886792452</v>
      </c>
      <c r="J3">
        <v>3506.05</v>
      </c>
    </row>
    <row r="4" spans="1:10" x14ac:dyDescent="0.2">
      <c r="B4" t="s">
        <v>3</v>
      </c>
      <c r="C4">
        <v>600</v>
      </c>
      <c r="D4">
        <v>2000</v>
      </c>
      <c r="E4">
        <v>265</v>
      </c>
      <c r="F4">
        <f t="shared" si="0"/>
        <v>2264.1509433962265</v>
      </c>
      <c r="G4">
        <f t="shared" si="1"/>
        <v>226.41509433962264</v>
      </c>
      <c r="H4">
        <f t="shared" si="2"/>
        <v>113.20754716981132</v>
      </c>
      <c r="I4">
        <f t="shared" si="3"/>
        <v>75.471698113207552</v>
      </c>
      <c r="J4">
        <v>5776.72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Dennis</dc:creator>
  <cp:lastModifiedBy>Tristan Dennis</cp:lastModifiedBy>
  <dcterms:created xsi:type="dcterms:W3CDTF">2021-10-15T13:30:24Z</dcterms:created>
  <dcterms:modified xsi:type="dcterms:W3CDTF">2021-10-15T14:25:40Z</dcterms:modified>
</cp:coreProperties>
</file>