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lay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<sst xmlns="http://schemas.openxmlformats.org/spreadsheetml/2006/main" uniqueCount="33">
  <si>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TCM size
/MByte</t>
  </si>
  <si>
    <t>layer</t>
  </si>
  <si>
    <t>kernel_h</t>
  </si>
  <si>
    <t>kernel_w</t>
  </si>
  <si>
    <t>stride_h</t>
  </si>
  <si>
    <t>stride_w</t>
  </si>
  <si>
    <t>pad_h</t>
  </si>
  <si>
    <t>pad_w</t>
  </si>
  <si>
    <t>group</t>
  </si>
  <si>
    <t>block</t>
  </si>
  <si>
    <t>ifm_c</t>
  </si>
  <si>
    <t>ifm_h</t>
  </si>
  <si>
    <t>ifm_w</t>
  </si>
  <si>
    <t>ofm_c</t>
  </si>
  <si>
    <t>ofm_h</t>
  </si>
  <si>
    <t>ofm_w</t>
  </si>
  <si>
    <t>Gmac
(theory)</t>
  </si>
  <si>
    <t>cycle
(profiler)</t>
  </si>
  <si>
    <t>fps
(profiler)</t>
  </si>
  <si>
    <t>fps
(onboard)</t>
  </si>
  <si>
    <t>mac_ratio
(onboard)</t>
  </si>
  <si>
    <t>note</t>
  </si>
  <si>
    <t>conv</t>
  </si>
  <si>
    <t>baseline</t>
  </si>
  <si>
    <t>增大通道数，利用率摸高</t>
  </si>
  <si>
    <t>串联block，利用率摸高</t>
  </si>
  <si>
    <t>增大分辨率，利用率摸高</t>
  </si>
  <si>
    <t>通道数对mac利用率的影响</t>
  </si>
  <si>
    <t>pad对利用率的影响</t>
  </si>
  <si>
    <t>stride对利用率的影响</t>
  </si>
  <si>
    <t>kernel对利用率的影响</t>
  </si>
  <si>
    <t>dwconv</t>
  </si>
  <si>
    <t>depthwise对利用率的影响</t>
  </si>
</sst>
</file>

<file path=xl/styles.xml><?xml version="1.0" encoding="utf-8"?>
<styleSheet xmlns="http://schemas.openxmlformats.org/spreadsheetml/2006/main">
  <numFmts count="1">
    <numFmt formatCode="0.000_ " numFmtId="164"/>
  </numFmts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0" numFmtId="0" pivotButton="0" quotePrefix="0" xfId="0">
      <alignment horizontal="center" vertical="top"/>
    </xf>
    <xf applyAlignment="1" borderId="0" fillId="2" fontId="0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center" vertical="top"/>
    </xf>
    <xf applyAlignment="1" borderId="1" fillId="2" fontId="0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0" fillId="2" fontId="2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1">
    <cellStyle builtinId="0" name="常规" xfId="0"/>
  </cellStyles>
  <dxfs count="23"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formatCode="0.000_ " numFmtId="176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b val="1"/>
      </font>
      <fill>
        <patternFill patternType="solid">
          <fgColor indexed="64"/>
          <bgColor theme="7" tint="0.7999816888943144"/>
        </patternFill>
      </fill>
      <alignment horizontal="center" vertical="bottom"/>
    </dxf>
    <dxf>
      <fill>
        <patternFill patternType="solid">
          <fgColor indexed="64"/>
          <bgColor theme="7" tint="0.7999816888943144"/>
        </patternFill>
      </fill>
      <alignment horizontal="center" vertical="top" wrapText="1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ataDxfId="0" displayName="表1" headerRowCount="1" headerRowDxfId="22" id="1" name="表1" ref="A4:U16" totalsRowShown="0">
  <autoFilter ref="A4:U16"/>
  <tableColumns count="21">
    <tableColumn dataDxfId="21" id="1" name="layer"/>
    <tableColumn dataDxfId="20" id="2" name="kernel_h"/>
    <tableColumn dataDxfId="19" id="3" name="kernel_w"/>
    <tableColumn dataDxfId="18" id="4" name="stride_h"/>
    <tableColumn dataDxfId="17" id="5" name="stride_w"/>
    <tableColumn dataDxfId="16" id="6" name="pad_h"/>
    <tableColumn dataDxfId="15" id="7" name="pad_w"/>
    <tableColumn dataDxfId="14" id="8" name="group"/>
    <tableColumn dataDxfId="13" id="9" name="block"/>
    <tableColumn dataDxfId="12" id="10" name="ifm_c"/>
    <tableColumn dataDxfId="11" id="11" name="ifm_h"/>
    <tableColumn dataDxfId="10" id="12" name="ifm_w"/>
    <tableColumn dataDxfId="9" id="13" name="ofm_c"/>
    <tableColumn dataDxfId="8" id="14" name="ofm_h">
      <calculatedColumnFormula>_xlfn.FLOOR.MATH((K5+2*F5-B5)/D5)+1</calculatedColumnFormula>
    </tableColumn>
    <tableColumn dataDxfId="7" id="15" name="ofm_w">
      <calculatedColumnFormula>_xlfn.FLOOR.MATH((L5+2*G5-C5)/E5)+1</calculatedColumnFormula>
    </tableColumn>
    <tableColumn dataDxfId="6" id="16" name="Gmac_x000a_(theory)"/>
    <tableColumn dataDxfId="5" id="17" name="cycle_x000a_(profiler)"/>
    <tableColumn dataDxfId="4" id="18" name="fps_x000a_(profiler)"/>
    <tableColumn dataDxfId="3" id="19" name="fps_x000a_(onboard)"/>
    <tableColumn dataDxfId="2" id="20" name="mac_ratio_x000a_(onboard)"/>
    <tableColumn dataDxfId="1" id="21" name="note"/>
  </tableColumns>
  <tableStyleInfo name="TableStyleLight18" showColumnStripes="0" showFirstColumn="0" showLastColumn="0" showRow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6"/>
  <sheetViews>
    <sheetView tabSelected="1" workbookViewId="0" zoomScale="70" zoomScaleNormal="70">
      <selection activeCell="Q21" sqref="Q21"/>
    </sheetView>
  </sheetViews>
  <sheetFormatPr baseColWidth="8" defaultRowHeight="14" outlineLevelCol="0"/>
  <cols>
    <col customWidth="1" max="1" min="1" style="1" width="10.58203125"/>
    <col customWidth="1" max="2" min="2" style="1" width="8.9140625"/>
    <col customWidth="1" max="3" min="3" style="1" width="9.25"/>
    <col customWidth="1" max="4" min="4" style="1" width="8.58203125"/>
    <col customWidth="1" max="5" min="5" style="1" width="8.9140625"/>
    <col customWidth="1" max="6" min="6" style="1" width="7.4140625"/>
    <col customWidth="1" max="7" min="7" style="1" width="7.75"/>
    <col customWidth="1" max="8" min="8" style="1" width="7.4140625"/>
    <col customWidth="1" max="12" min="9" style="1" width="7.08203125"/>
    <col customWidth="1" max="13" min="13" style="1" width="7.25"/>
    <col customWidth="1" max="14" min="14" style="1" width="7.4140625"/>
    <col customWidth="1" max="15" min="15" style="1" width="7.75"/>
    <col customWidth="1" max="20" min="16" style="1" width="12.58203125"/>
    <col customWidth="1" max="21" min="21" style="1" width="36.25"/>
    <col customWidth="1" max="22" min="22" style="1" width="8.6640625"/>
    <col customWidth="1" max="16384" min="23" style="1" width="8.6640625"/>
  </cols>
  <sheetData>
    <row customHeight="1" ht="25.5" r="1" spans="1:21">
      <c r="A1" s="5" t="s">
        <v>0</v>
      </c>
      <c r="B1" s="6" t="n">
        <v>8</v>
      </c>
    </row>
    <row customFormat="1" customHeight="1" ht="32" r="4" s="4" spans="1:21">
      <c r="A4" s="3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2" t="s">
        <v>21</v>
      </c>
    </row>
    <row r="5" spans="1:21">
      <c r="A5" s="7" t="s">
        <v>22</v>
      </c>
      <c r="B5" s="1" t="n">
        <v>3</v>
      </c>
      <c r="C5" s="1" t="n">
        <v>3</v>
      </c>
      <c r="D5" s="1" t="n">
        <v>1</v>
      </c>
      <c r="E5" s="1" t="n">
        <v>1</v>
      </c>
      <c r="F5" s="1" t="n">
        <v>0</v>
      </c>
      <c r="G5" s="1" t="n">
        <v>0</v>
      </c>
      <c r="H5" s="1" t="n">
        <v>1</v>
      </c>
      <c r="I5" s="1" t="n">
        <v>1</v>
      </c>
      <c r="J5" s="1" t="n">
        <v>32</v>
      </c>
      <c r="K5" s="1" t="n">
        <v>149</v>
      </c>
      <c r="L5" s="1" t="n">
        <v>149</v>
      </c>
      <c r="M5" s="1" t="n">
        <v>32</v>
      </c>
      <c r="N5" s="1">
        <f>_xlfn.FLOOR.MATH((K5+2*F5-B5)/D5)+1</f>
        <v/>
      </c>
      <c r="O5" s="1">
        <f>_xlfn.FLOOR.MATH((L5+2*G5-C5)/E5)+1</f>
        <v/>
      </c>
      <c r="P5" s="9" t="n">
        <v>0.199148544</v>
      </c>
      <c r="U5" s="1" t="s">
        <v>23</v>
      </c>
    </row>
    <row r="6" spans="1:21">
      <c r="A6" s="7" t="s">
        <v>22</v>
      </c>
      <c r="B6" s="1" t="n">
        <v>3</v>
      </c>
      <c r="C6" s="1" t="n">
        <v>3</v>
      </c>
      <c r="D6" s="1" t="n">
        <v>1</v>
      </c>
      <c r="E6" s="1" t="n">
        <v>1</v>
      </c>
      <c r="F6" s="1" t="n">
        <v>0</v>
      </c>
      <c r="G6" s="1" t="n">
        <v>0</v>
      </c>
      <c r="H6" s="1" t="n">
        <v>1</v>
      </c>
      <c r="I6" s="1" t="n">
        <v>1</v>
      </c>
      <c r="J6" s="1" t="n">
        <v>64</v>
      </c>
      <c r="K6" s="1" t="n">
        <v>128</v>
      </c>
      <c r="L6" s="1" t="n">
        <v>128</v>
      </c>
      <c r="M6" s="1" t="n">
        <v>64</v>
      </c>
      <c r="N6" s="1">
        <f>_xlfn.FLOOR.MATH((K6+2*F6-B6)/D6)+1</f>
        <v/>
      </c>
      <c r="O6" s="1">
        <f>_xlfn.FLOOR.MATH((L6+2*G6-C6)/E6)+1</f>
        <v/>
      </c>
      <c r="P6" s="9" t="n">
        <v>0.585252864</v>
      </c>
      <c r="U6" s="1" t="s">
        <v>23</v>
      </c>
    </row>
    <row r="7" spans="1:21">
      <c r="A7" s="7" t="s">
        <v>22</v>
      </c>
      <c r="B7" s="1" t="n">
        <v>3</v>
      </c>
      <c r="C7" s="1" t="n">
        <v>3</v>
      </c>
      <c r="D7" s="1" t="n">
        <v>1</v>
      </c>
      <c r="E7" s="1" t="n">
        <v>1</v>
      </c>
      <c r="F7" s="1" t="n">
        <v>0</v>
      </c>
      <c r="G7" s="1" t="n">
        <v>0</v>
      </c>
      <c r="H7" s="1" t="n">
        <v>1</v>
      </c>
      <c r="I7" s="1" t="n">
        <v>1</v>
      </c>
      <c r="J7" s="1" t="n">
        <v>128</v>
      </c>
      <c r="K7" s="1" t="n">
        <v>128</v>
      </c>
      <c r="L7" s="1" t="n">
        <v>128</v>
      </c>
      <c r="M7" s="1" t="n">
        <v>128</v>
      </c>
      <c r="N7" s="1">
        <f>_xlfn.FLOOR.MATH((K7+2*F7-B7)/D7)+1</f>
        <v/>
      </c>
      <c r="O7" s="1">
        <f>_xlfn.FLOOR.MATH((L7+2*G7-C7)/E7)+1</f>
        <v/>
      </c>
      <c r="P7" s="9" t="n">
        <v>2.341011456</v>
      </c>
      <c r="U7" s="1" t="s">
        <v>24</v>
      </c>
    </row>
    <row r="8" spans="1:21">
      <c r="A8" s="7" t="s">
        <v>22</v>
      </c>
      <c r="B8" s="1" t="n">
        <v>3</v>
      </c>
      <c r="C8" s="1" t="n">
        <v>3</v>
      </c>
      <c r="D8" s="1" t="n">
        <v>1</v>
      </c>
      <c r="E8" s="1" t="n">
        <v>1</v>
      </c>
      <c r="F8" s="1" t="n">
        <v>0</v>
      </c>
      <c r="G8" s="1" t="n">
        <v>0</v>
      </c>
      <c r="H8" s="1" t="n">
        <v>1</v>
      </c>
      <c r="I8" s="1" t="n">
        <v>4</v>
      </c>
      <c r="J8" s="1" t="n">
        <v>64</v>
      </c>
      <c r="K8" s="1" t="n">
        <v>128</v>
      </c>
      <c r="L8" s="1" t="n">
        <v>128</v>
      </c>
      <c r="M8" s="1" t="n">
        <v>64</v>
      </c>
      <c r="N8" s="1">
        <f>_xlfn.FLOOR.MATH((K8+2*F8-B8)/D8)+1</f>
        <v/>
      </c>
      <c r="O8" s="1">
        <f>_xlfn.FLOOR.MATH((L8+2*G8-C8)/E8)+1</f>
        <v/>
      </c>
      <c r="P8" s="9" t="n">
        <v>2.231599104</v>
      </c>
      <c r="U8" s="1" t="s">
        <v>25</v>
      </c>
    </row>
    <row customHeight="1" ht="13.5" r="9" spans="1:21">
      <c r="A9" s="7" t="s">
        <v>22</v>
      </c>
      <c r="B9" s="1" t="n">
        <v>3</v>
      </c>
      <c r="C9" s="1" t="n">
        <v>3</v>
      </c>
      <c r="D9" s="1" t="n">
        <v>1</v>
      </c>
      <c r="E9" s="1" t="n">
        <v>1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64</v>
      </c>
      <c r="K9" s="1" t="n">
        <v>192</v>
      </c>
      <c r="L9" s="1" t="n">
        <v>192</v>
      </c>
      <c r="M9" s="1" t="n">
        <v>64</v>
      </c>
      <c r="N9" s="1">
        <f>_xlfn.FLOOR.MATH((K9+2*F9-B9)/D9)+1</f>
        <v/>
      </c>
      <c r="O9" s="1">
        <f>_xlfn.FLOOR.MATH((L9+2*G9-C9)/E9)+1</f>
        <v/>
      </c>
      <c r="P9" s="9" t="n">
        <v>1.3307904</v>
      </c>
      <c r="U9" s="1" t="s">
        <v>26</v>
      </c>
    </row>
    <row r="10" spans="1:21">
      <c r="A10" s="7" t="s">
        <v>22</v>
      </c>
      <c r="B10" s="1" t="n">
        <v>3</v>
      </c>
      <c r="C10" s="1" t="n">
        <v>3</v>
      </c>
      <c r="D10" s="1" t="n">
        <v>1</v>
      </c>
      <c r="E10" s="1" t="n">
        <v>1</v>
      </c>
      <c r="F10" s="1" t="n">
        <v>0</v>
      </c>
      <c r="G10" s="1" t="n">
        <v>0</v>
      </c>
      <c r="H10" s="1" t="n">
        <v>1</v>
      </c>
      <c r="I10" s="1" t="n">
        <v>1</v>
      </c>
      <c r="J10" s="1" t="n">
        <v>32</v>
      </c>
      <c r="K10" s="1" t="n">
        <v>256</v>
      </c>
      <c r="L10" s="1" t="n">
        <v>256</v>
      </c>
      <c r="M10" s="1" t="n">
        <v>64</v>
      </c>
      <c r="N10" s="1">
        <f>_xlfn.FLOOR.MATH((K10+2*F10-B10)/D10)+1</f>
        <v/>
      </c>
      <c r="O10" s="1">
        <f>_xlfn.FLOOR.MATH((L10+2*G10-C10)/E10)+1</f>
        <v/>
      </c>
      <c r="P10" s="9" t="n">
        <v>1.189158912</v>
      </c>
      <c r="U10" s="1" t="s">
        <v>27</v>
      </c>
    </row>
    <row r="11" spans="1:21">
      <c r="A11" s="7" t="s">
        <v>22</v>
      </c>
      <c r="B11" s="1" t="n">
        <v>3</v>
      </c>
      <c r="C11" s="1" t="n">
        <v>3</v>
      </c>
      <c r="D11" s="1" t="n">
        <v>1</v>
      </c>
      <c r="E11" s="1" t="n">
        <v>1</v>
      </c>
      <c r="F11" s="1" t="n">
        <v>0</v>
      </c>
      <c r="G11" s="1" t="n">
        <v>0</v>
      </c>
      <c r="H11" s="1" t="n">
        <v>1</v>
      </c>
      <c r="I11" s="1" t="n">
        <v>1</v>
      </c>
      <c r="J11" s="1" t="n">
        <v>16</v>
      </c>
      <c r="K11" s="1" t="n">
        <v>256</v>
      </c>
      <c r="L11" s="1" t="n">
        <v>256</v>
      </c>
      <c r="M11" s="1" t="n">
        <v>64</v>
      </c>
      <c r="N11" s="1">
        <f>_xlfn.FLOOR.MATH((K11+2*F11-B11)/D11)+1</f>
        <v/>
      </c>
      <c r="O11" s="1">
        <f>_xlfn.FLOOR.MATH((L11+2*G11-C11)/E11)+1</f>
        <v/>
      </c>
      <c r="P11" s="9" t="n">
        <v>0.594579456</v>
      </c>
      <c r="U11" s="1" t="s">
        <v>27</v>
      </c>
    </row>
    <row r="12" spans="1:21">
      <c r="A12" s="7" t="s">
        <v>22</v>
      </c>
      <c r="B12" s="1" t="n">
        <v>3</v>
      </c>
      <c r="C12" s="1" t="n">
        <v>3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64</v>
      </c>
      <c r="K12" s="1" t="n">
        <v>192</v>
      </c>
      <c r="L12" s="1" t="n">
        <v>192</v>
      </c>
      <c r="M12" s="1" t="n">
        <v>64</v>
      </c>
      <c r="N12" s="1">
        <f>_xlfn.FLOOR.MATH((K12+2*F12-B12)/D12)+1</f>
        <v/>
      </c>
      <c r="O12" s="1">
        <f>_xlfn.FLOOR.MATH((L12+2*G12-C12)/E12)+1</f>
        <v/>
      </c>
      <c r="P12" s="9" t="n">
        <v>1.358954496</v>
      </c>
      <c r="U12" s="1" t="s">
        <v>28</v>
      </c>
    </row>
    <row r="13" spans="1:21">
      <c r="A13" s="7" t="s">
        <v>22</v>
      </c>
      <c r="B13" s="1" t="n">
        <v>3</v>
      </c>
      <c r="C13" s="1" t="n">
        <v>3</v>
      </c>
      <c r="D13" s="1" t="n">
        <v>2</v>
      </c>
      <c r="E13" s="1" t="n">
        <v>2</v>
      </c>
      <c r="F13" s="1" t="n">
        <v>0</v>
      </c>
      <c r="G13" s="1" t="n">
        <v>0</v>
      </c>
      <c r="H13" s="1" t="n">
        <v>1</v>
      </c>
      <c r="I13" s="1" t="n">
        <v>1</v>
      </c>
      <c r="J13" s="1" t="n">
        <v>64</v>
      </c>
      <c r="K13" s="1" t="n">
        <v>192</v>
      </c>
      <c r="L13" s="1" t="n">
        <v>192</v>
      </c>
      <c r="M13" s="1" t="n">
        <v>64</v>
      </c>
      <c r="N13" s="1">
        <f>_xlfn.FLOOR.MATH((K13+2*F13-B13)/D13)+1</f>
        <v/>
      </c>
      <c r="O13" s="1">
        <f>_xlfn.FLOOR.MATH((L13+2*G13-C13)/E13)+1</f>
        <v/>
      </c>
      <c r="P13" s="9" t="n">
        <v>0.3326976</v>
      </c>
      <c r="U13" s="1" t="s">
        <v>29</v>
      </c>
    </row>
    <row r="14" spans="1:21">
      <c r="A14" s="7" t="s">
        <v>22</v>
      </c>
      <c r="B14" s="1" t="n">
        <v>5</v>
      </c>
      <c r="C14" s="1" t="n">
        <v>5</v>
      </c>
      <c r="D14" s="1" t="n">
        <v>1</v>
      </c>
      <c r="E14" s="1" t="n">
        <v>1</v>
      </c>
      <c r="F14" s="1" t="n">
        <v>0</v>
      </c>
      <c r="G14" s="1" t="n">
        <v>0</v>
      </c>
      <c r="H14" s="1" t="n">
        <v>1</v>
      </c>
      <c r="I14" s="1" t="n">
        <v>1</v>
      </c>
      <c r="J14" s="1" t="n">
        <v>64</v>
      </c>
      <c r="K14" s="1" t="n">
        <v>128</v>
      </c>
      <c r="L14" s="1" t="n">
        <v>128</v>
      </c>
      <c r="M14" s="1" t="n">
        <v>64</v>
      </c>
      <c r="N14" s="1">
        <f>_xlfn.FLOOR.MATH((K14+2*F14-B14)/D14)+1</f>
        <v/>
      </c>
      <c r="O14" s="1">
        <f>_xlfn.FLOOR.MATH((L14+2*G14-C14)/E14)+1</f>
        <v/>
      </c>
      <c r="P14" s="9" t="n">
        <v>1.5745024</v>
      </c>
      <c r="U14" s="1" t="s">
        <v>30</v>
      </c>
    </row>
    <row r="15" spans="1:21">
      <c r="A15" s="7" t="s">
        <v>22</v>
      </c>
      <c r="B15" s="1" t="n">
        <v>7</v>
      </c>
      <c r="C15" s="1" t="n">
        <v>7</v>
      </c>
      <c r="D15" s="1" t="n">
        <v>1</v>
      </c>
      <c r="E15" s="1" t="n">
        <v>1</v>
      </c>
      <c r="F15" s="1" t="n">
        <v>0</v>
      </c>
      <c r="G15" s="1" t="n">
        <v>0</v>
      </c>
      <c r="H15" s="1" t="n">
        <v>1</v>
      </c>
      <c r="I15" s="1" t="n">
        <v>1</v>
      </c>
      <c r="J15" s="1" t="n">
        <v>64</v>
      </c>
      <c r="K15" s="1" t="n">
        <v>128</v>
      </c>
      <c r="L15" s="1" t="n">
        <v>128</v>
      </c>
      <c r="M15" s="1" t="n">
        <v>64</v>
      </c>
      <c r="N15" s="1">
        <f>_xlfn.FLOOR.MATH((K15+2*F15-B15)/D15)+1</f>
        <v/>
      </c>
      <c r="O15" s="1">
        <f>_xlfn.FLOOR.MATH((L15+2*G15-C15)/E15)+1</f>
        <v/>
      </c>
      <c r="P15" s="9" t="n">
        <v>2.987278336</v>
      </c>
      <c r="U15" s="1" t="s">
        <v>30</v>
      </c>
    </row>
    <row r="16" spans="1:21">
      <c r="A16" s="7" t="s">
        <v>31</v>
      </c>
      <c r="B16" s="1" t="n">
        <v>3</v>
      </c>
      <c r="C16" s="1" t="n">
        <v>3</v>
      </c>
      <c r="D16" s="1" t="n">
        <v>1</v>
      </c>
      <c r="E16" s="1" t="n">
        <v>1</v>
      </c>
      <c r="F16" s="1" t="n">
        <v>0</v>
      </c>
      <c r="G16" s="1" t="n">
        <v>0</v>
      </c>
      <c r="H16" s="1" t="n">
        <v>64</v>
      </c>
      <c r="I16" s="1" t="n">
        <v>1</v>
      </c>
      <c r="J16" s="1" t="n">
        <v>64</v>
      </c>
      <c r="K16" s="1" t="n">
        <v>192</v>
      </c>
      <c r="L16" s="1" t="n">
        <v>192</v>
      </c>
      <c r="M16" s="1" t="n">
        <v>64</v>
      </c>
      <c r="N16" s="1">
        <f>_xlfn.FLOOR.MATH((K16+2*F16-B16)/D16)+1</f>
        <v/>
      </c>
      <c r="O16" s="1">
        <f>_xlfn.FLOOR.MATH((L16+2*G16-C16)/E16)+1</f>
        <v/>
      </c>
      <c r="P16" s="9" t="n">
        <v>0.0207936</v>
      </c>
      <c r="U16" s="1" t="s">
        <v>32</v>
      </c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2023-04-19T09:49:13Z</dcterms:modified>
  <cp:lastModifiedBy>Lyn Lin</cp:lastModifiedBy>
</cp:coreProperties>
</file>