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740789\Documents\sfdr_report_generator\excel_books\"/>
    </mc:Choice>
  </mc:AlternateContent>
  <xr:revisionPtr revIDLastSave="0" documentId="13_ncr:1_{D90398EF-F9D9-4E64-85F7-C96C75AD5712}" xr6:coauthVersionLast="47" xr6:coauthVersionMax="47" xr10:uidLastSave="{00000000-0000-0000-0000-000000000000}"/>
  <bookViews>
    <workbookView xWindow="-3075" yWindow="-21720" windowWidth="38640" windowHeight="21840" xr2:uid="{1B159470-F773-48C5-9E2D-13C769AF5DFC}"/>
  </bookViews>
  <sheets>
    <sheet name="art8_spshare10_hold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2" i="1"/>
  <c r="AR3" i="1"/>
  <c r="AR4" i="1"/>
  <c r="AR2" i="1"/>
</calcChain>
</file>

<file path=xl/sharedStrings.xml><?xml version="1.0" encoding="utf-8"?>
<sst xmlns="http://schemas.openxmlformats.org/spreadsheetml/2006/main" count="78" uniqueCount="75">
  <si>
    <t>{{PRODUCT_NAME}}</t>
  </si>
  <si>
    <t>{{LEI_CODE}}</t>
  </si>
  <si>
    <t>{{SFDR_LAST_REP_INV_SUST_INV}}</t>
  </si>
  <si>
    <t>{{SFDR_LAST_REP_INV_WITH_ENV_SOC}}</t>
  </si>
  <si>
    <t>{{SFDR_LAST_REP_INV_SUST_ENV}}</t>
  </si>
  <si>
    <t>{{SFDR_LAST_REP_SUST_INV_SOC}}</t>
  </si>
  <si>
    <t>{{SHR_TRANS_ACTIVIT_TO}}</t>
  </si>
  <si>
    <t xml:space="preserve"> {{SHR_ENABL_ACTIVIT_TO}}</t>
  </si>
  <si>
    <t>SANTANDER SOSTENIBLE ACCIONES, FI</t>
  </si>
  <si>
    <t>56,37</t>
  </si>
  <si>
    <t>A+</t>
  </si>
  <si>
    <t>A-</t>
  </si>
  <si>
    <t>90,32</t>
  </si>
  <si>
    <t>24,93</t>
  </si>
  <si>
    <t>31,44</t>
  </si>
  <si>
    <t>0,02</t>
  </si>
  <si>
    <t>2,79</t>
  </si>
  <si>
    <t>9,68</t>
  </si>
  <si>
    <t>SANTANDER PERFIL CRECIMIENTO PENSIONESFP</t>
  </si>
  <si>
    <t>959800KWMQA3W306TP03. ISIN: ES0113607008(Clase A); ES0113607016(Clase C); ES0113607032(Clase Car)</t>
  </si>
  <si>
    <t>12,90</t>
  </si>
  <si>
    <t>90,44</t>
  </si>
  <si>
    <t>A</t>
  </si>
  <si>
    <t>0,05</t>
  </si>
  <si>
    <t>0,95</t>
  </si>
  <si>
    <t>9,56</t>
  </si>
  <si>
    <t>7,08</t>
  </si>
  <si>
    <t>5,81</t>
  </si>
  <si>
    <t>95980020140005140983. Planes de pensiones adscritos al Fondo de Pensiones: PP MI PLAN SANTANDER CRECIMIENTO</t>
  </si>
  <si>
    <t>MI CARTERA RV USA ADVISED BY</t>
  </si>
  <si>
    <t>95980020140005148452. ISIN: ES0162370003</t>
  </si>
  <si>
    <t>51,19</t>
  </si>
  <si>
    <t>94,24</t>
  </si>
  <si>
    <t>31,70</t>
  </si>
  <si>
    <t>19,49</t>
  </si>
  <si>
    <t>0,04</t>
  </si>
  <si>
    <t>1,55</t>
  </si>
  <si>
    <t>5,76</t>
  </si>
  <si>
    <t>{{ESG_RATING_23}}</t>
  </si>
  <si>
    <t>{{ESG_RATING_24}}</t>
  </si>
  <si>
    <t xml:space="preserve"> {{OTHERS}}</t>
  </si>
  <si>
    <t>Security Description</t>
  </si>
  <si>
    <t>total_turnover_aligned</t>
  </si>
  <si>
    <t>total_turnover_gas</t>
  </si>
  <si>
    <t>total_turnover_nuclear</t>
  </si>
  <si>
    <t>total_turnover_nogasnonuclear</t>
  </si>
  <si>
    <t>total_turnover_rest</t>
  </si>
  <si>
    <t>FIG05240</t>
  </si>
  <si>
    <t>total_capex_aligned</t>
  </si>
  <si>
    <t>total_capex_gas</t>
  </si>
  <si>
    <t>total_capex_nuclear</t>
  </si>
  <si>
    <t>total_capex_nogasnonuclear</t>
  </si>
  <si>
    <t>total_capex_rest</t>
  </si>
  <si>
    <t>total_opex_aligned</t>
  </si>
  <si>
    <t>total_opex_gas</t>
  </si>
  <si>
    <t>total_opex_nuclear</t>
  </si>
  <si>
    <t>total_opex_nogasnonuclear</t>
  </si>
  <si>
    <t>total_opex_rest</t>
  </si>
  <si>
    <t>total_turnover_aligned_sbexcluded</t>
  </si>
  <si>
    <t>total_turnover_gas_sbexcluded</t>
  </si>
  <si>
    <t>total_turnover_nuclear_sbexcluded</t>
  </si>
  <si>
    <t>total_turnover_nogasnonuclear_sbexcluded</t>
  </si>
  <si>
    <t>total_turnover_rest_sbexcluded</t>
  </si>
  <si>
    <t>total_capex_rest_sbexcluded</t>
  </si>
  <si>
    <t>total_capex_nogasnonuclear_sbexcluded</t>
  </si>
  <si>
    <t>total_capex_nuclear_sbexcluded</t>
  </si>
  <si>
    <t>total_capex_aligned_sbexcluded</t>
  </si>
  <si>
    <t>total_capex_gas_sbexcluded</t>
  </si>
  <si>
    <t>total_opex_aligned_sbexcluded</t>
  </si>
  <si>
    <t>total_opex_gas_sbexcluded</t>
  </si>
  <si>
    <t>total_opex_nuclear_sbexcluded</t>
  </si>
  <si>
    <t>total_opex_nogasnonuclear_sbexcluded</t>
  </si>
  <si>
    <t>total_opex_rest_sbexcluded</t>
  </si>
  <si>
    <t>FIG05241</t>
  </si>
  <si>
    <t>FIG05242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</si>
</sst>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</font>
    <font>
      <sz val="10"/>
      <name val="Arial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ACB"/>
      </patternFill>
    </fill>
    <fill>
      <patternFill patternType="solid">
        <fgColor rgb="FFA5CBAB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9C17-7886-4FAC-8A2A-DD65BB55176D}">
  <dimension ref="A1:AS4"/>
  <sheetViews>
    <sheetView tabSelected="1" topLeftCell="J1" zoomScale="116" zoomScaleNormal="130" workbookViewId="0">
      <selection activeCell="X18" sqref="X18"/>
    </sheetView>
  </sheetViews>
  <sheetFormatPr defaultRowHeight="14.5" x14ac:dyDescent="0.35"/>
  <cols>
    <col min="1" max="1" width="42.1796875" customWidth="1"/>
    <col min="2" max="2" width="14.6328125" customWidth="1"/>
    <col min="3" max="3" width="31.54296875" customWidth="1"/>
    <col min="4" max="5" width="37" customWidth="1"/>
    <col min="6" max="6" width="35.36328125" customWidth="1"/>
    <col min="7" max="7" width="31" customWidth="1"/>
    <col min="8" max="8" width="32" customWidth="1"/>
    <col min="9" max="10" width="25.81640625" customWidth="1"/>
    <col min="11" max="11" width="29.36328125" customWidth="1"/>
    <col min="12" max="14" width="40.26953125" hidden="1" customWidth="1"/>
    <col min="15" max="15" width="20" customWidth="1"/>
    <col min="16" max="16" width="20" hidden="1" customWidth="1"/>
    <col min="17" max="17" width="20" customWidth="1"/>
    <col min="18" max="18" width="20" hidden="1" customWidth="1"/>
    <col min="19" max="19" width="20" customWidth="1"/>
    <col min="20" max="20" width="20" hidden="1" customWidth="1"/>
    <col min="21" max="21" width="20" customWidth="1"/>
    <col min="22" max="22" width="20" hidden="1" customWidth="1"/>
    <col min="23" max="25" width="20" customWidth="1"/>
    <col min="26" max="26" width="20" hidden="1" customWidth="1"/>
    <col min="27" max="29" width="20" customWidth="1"/>
    <col min="30" max="30" width="20" hidden="1" customWidth="1"/>
    <col min="31" max="31" width="20" customWidth="1"/>
    <col min="32" max="32" width="31" hidden="1" customWidth="1"/>
    <col min="33" max="39" width="31.1796875" hidden="1" customWidth="1"/>
    <col min="40" max="40" width="35.54296875" hidden="1" customWidth="1"/>
    <col min="41" max="42" width="31.1796875" hidden="1" customWidth="1"/>
  </cols>
  <sheetData>
    <row r="1" spans="1:45" ht="17" customHeight="1" x14ac:dyDescent="0.35">
      <c r="A1" s="1" t="s">
        <v>0</v>
      </c>
      <c r="B1" s="1" t="s">
        <v>1</v>
      </c>
      <c r="C1" s="1" t="s">
        <v>2</v>
      </c>
      <c r="D1" s="1" t="s">
        <v>38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40</v>
      </c>
      <c r="L1" s="2" t="s">
        <v>41</v>
      </c>
      <c r="M1" s="2" t="s">
        <v>58</v>
      </c>
      <c r="N1" s="2" t="s">
        <v>42</v>
      </c>
      <c r="O1" s="2" t="s">
        <v>43</v>
      </c>
      <c r="P1" s="2" t="s">
        <v>59</v>
      </c>
      <c r="Q1" s="2" t="s">
        <v>44</v>
      </c>
      <c r="R1" s="2" t="s">
        <v>60</v>
      </c>
      <c r="S1" s="2" t="s">
        <v>45</v>
      </c>
      <c r="T1" s="2" t="s">
        <v>61</v>
      </c>
      <c r="U1" s="2" t="s">
        <v>46</v>
      </c>
      <c r="V1" s="2" t="s">
        <v>62</v>
      </c>
      <c r="W1" s="2" t="s">
        <v>48</v>
      </c>
      <c r="X1" s="2" t="s">
        <v>66</v>
      </c>
      <c r="Y1" s="2" t="s">
        <v>49</v>
      </c>
      <c r="Z1" s="2" t="s">
        <v>67</v>
      </c>
      <c r="AA1" s="2" t="s">
        <v>50</v>
      </c>
      <c r="AB1" s="2" t="s">
        <v>65</v>
      </c>
      <c r="AC1" s="2" t="s">
        <v>51</v>
      </c>
      <c r="AD1" s="2" t="s">
        <v>64</v>
      </c>
      <c r="AE1" s="2" t="s">
        <v>52</v>
      </c>
      <c r="AF1" s="2" t="s">
        <v>63</v>
      </c>
      <c r="AG1" s="2" t="s">
        <v>53</v>
      </c>
      <c r="AH1" s="2" t="s">
        <v>68</v>
      </c>
      <c r="AI1" s="2" t="s">
        <v>54</v>
      </c>
      <c r="AJ1" s="2" t="s">
        <v>69</v>
      </c>
      <c r="AK1" s="2" t="s">
        <v>55</v>
      </c>
      <c r="AL1" s="2" t="s">
        <v>70</v>
      </c>
      <c r="AM1" s="2" t="s">
        <v>56</v>
      </c>
      <c r="AN1" s="2" t="s">
        <v>71</v>
      </c>
      <c r="AO1" s="2" t="s">
        <v>57</v>
      </c>
      <c r="AP1" s="2" t="s">
        <v>72</v>
      </c>
    </row>
    <row r="2" spans="1:45" x14ac:dyDescent="0.35">
      <c r="A2" t="s">
        <v>8</v>
      </c>
      <c r="B2" t="s">
        <v>19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s="3" t="s">
        <v>47</v>
      </c>
      <c r="M2" s="4">
        <v>12.947391425129837</v>
      </c>
      <c r="N2" s="4">
        <v>6.2392023967425745</v>
      </c>
      <c r="O2" s="4">
        <v>6.3768266720228559E-4</v>
      </c>
      <c r="P2" s="4">
        <v>1.3810039305225002E-3</v>
      </c>
      <c r="Q2" s="4">
        <v>5.5679216756598735E-3</v>
      </c>
      <c r="R2" s="4">
        <v>1.2058226002383259E-2</v>
      </c>
      <c r="S2" s="4">
        <v>6.2329967923997112</v>
      </c>
      <c r="T2" s="4">
        <v>12.933952195196932</v>
      </c>
      <c r="U2" s="4">
        <v>93.76079760325743</v>
      </c>
      <c r="V2" s="4">
        <v>87.052608574870163</v>
      </c>
      <c r="W2" s="4">
        <v>8.3335808462373091</v>
      </c>
      <c r="X2" s="4">
        <v>17.287010163102899</v>
      </c>
      <c r="Y2" s="4">
        <v>5.7018250682419917E-3</v>
      </c>
      <c r="Z2" s="4">
        <v>3.1055411770953734E-3</v>
      </c>
      <c r="AA2" s="4">
        <v>2.272836178794166E-3</v>
      </c>
      <c r="AB2" s="4">
        <v>4.9221907035977104E-3</v>
      </c>
      <c r="AC2" s="4">
        <v>8.3256061849902725</v>
      </c>
      <c r="AD2" s="4">
        <v>17.278982431222204</v>
      </c>
      <c r="AE2" s="4">
        <v>91.666419153762689</v>
      </c>
      <c r="AF2" s="4">
        <v>82.712989836897094</v>
      </c>
      <c r="AG2" s="4">
        <v>6.2726957508903416</v>
      </c>
      <c r="AH2" s="4">
        <v>12.895939289232246</v>
      </c>
      <c r="AI2" s="4">
        <v>2.0304323731814067E-4</v>
      </c>
      <c r="AJ2" s="4">
        <v>4.3972264454447772E-4</v>
      </c>
      <c r="AK2" s="4">
        <v>3.496150742571735E-3</v>
      </c>
      <c r="AL2" s="4">
        <v>7.5714742857502255E-3</v>
      </c>
      <c r="AM2" s="4">
        <v>6.2689965569104515</v>
      </c>
      <c r="AN2" s="4">
        <v>12.887928092301951</v>
      </c>
      <c r="AO2" s="4">
        <v>93.727304249109665</v>
      </c>
      <c r="AP2" s="4">
        <v>87.104060710767754</v>
      </c>
      <c r="AR2" s="5">
        <f>SUM(O2,Q2,S2,U2)</f>
        <v>100</v>
      </c>
      <c r="AS2" s="5">
        <f>SUM(P2,R2,T2,V2)</f>
        <v>100</v>
      </c>
    </row>
    <row r="3" spans="1:45" ht="16.5" customHeight="1" x14ac:dyDescent="0.35">
      <c r="A3" t="s">
        <v>18</v>
      </c>
      <c r="B3" t="s">
        <v>28</v>
      </c>
      <c r="C3" t="s">
        <v>20</v>
      </c>
      <c r="D3" t="s">
        <v>10</v>
      </c>
      <c r="E3" t="s">
        <v>22</v>
      </c>
      <c r="F3" t="s">
        <v>21</v>
      </c>
      <c r="G3" t="s">
        <v>27</v>
      </c>
      <c r="H3" t="s">
        <v>26</v>
      </c>
      <c r="I3" t="s">
        <v>23</v>
      </c>
      <c r="J3" t="s">
        <v>24</v>
      </c>
      <c r="K3" t="s">
        <v>25</v>
      </c>
      <c r="L3" s="3" t="s">
        <v>73</v>
      </c>
      <c r="M3" s="4">
        <v>15</v>
      </c>
      <c r="N3" s="4">
        <v>7.8</v>
      </c>
      <c r="O3" s="4">
        <v>10</v>
      </c>
      <c r="P3" s="4">
        <v>10</v>
      </c>
      <c r="Q3" s="4">
        <v>15</v>
      </c>
      <c r="R3" s="4">
        <v>1.2058226002383259E-2</v>
      </c>
      <c r="S3" s="4">
        <v>23</v>
      </c>
      <c r="T3" s="4">
        <v>12.933952195196932</v>
      </c>
      <c r="U3" s="4">
        <v>52</v>
      </c>
      <c r="V3" s="4">
        <v>87.052608574870163</v>
      </c>
      <c r="W3" s="4">
        <v>8.3335808462373091</v>
      </c>
      <c r="X3" s="4">
        <v>17.287010163102899</v>
      </c>
      <c r="Y3" s="4">
        <v>5.7018250682419917E-3</v>
      </c>
      <c r="Z3" s="4">
        <v>3.1055411770953734E-3</v>
      </c>
      <c r="AA3" s="4">
        <v>2.272836178794166E-3</v>
      </c>
      <c r="AB3" s="4">
        <v>4.9221907035977104E-3</v>
      </c>
      <c r="AC3" s="4">
        <v>8.3256061849902725</v>
      </c>
      <c r="AD3" s="4">
        <v>17.278982431222204</v>
      </c>
      <c r="AE3" s="4">
        <v>91.666419153762689</v>
      </c>
      <c r="AF3" s="4">
        <v>82.712989836897094</v>
      </c>
      <c r="AG3" s="4">
        <v>6.2726957508903416</v>
      </c>
      <c r="AH3" s="4">
        <v>12.895939289232246</v>
      </c>
      <c r="AI3" s="4">
        <v>2.0304323731814067E-4</v>
      </c>
      <c r="AJ3" s="4">
        <v>4.3972264454447772E-4</v>
      </c>
      <c r="AK3" s="4">
        <v>3.496150742571735E-3</v>
      </c>
      <c r="AL3" s="4">
        <v>7.5714742857502255E-3</v>
      </c>
      <c r="AM3" s="4">
        <v>6.2689965569104515</v>
      </c>
      <c r="AN3" s="4">
        <v>12.887928092301951</v>
      </c>
      <c r="AO3" s="4">
        <v>93.727304249109665</v>
      </c>
      <c r="AP3" s="4">
        <v>87.104060710767754</v>
      </c>
      <c r="AR3" s="5">
        <f>SUM(O3,Q3,S3,U3)</f>
        <v>100</v>
      </c>
      <c r="AS3" s="5">
        <f>SUM(P3,R3,T3,V3)</f>
        <v>109.99861899606948</v>
      </c>
    </row>
    <row r="4" spans="1:45" x14ac:dyDescent="0.35">
      <c r="A4" t="s">
        <v>29</v>
      </c>
      <c r="B4" t="s">
        <v>30</v>
      </c>
      <c r="C4" t="s">
        <v>31</v>
      </c>
      <c r="D4" t="s">
        <v>22</v>
      </c>
      <c r="E4" t="s">
        <v>22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s="3" t="s">
        <v>74</v>
      </c>
      <c r="M4" s="4">
        <v>12.947391425129837</v>
      </c>
      <c r="N4" s="4">
        <v>6.2392023967425745</v>
      </c>
      <c r="O4" s="4">
        <v>15</v>
      </c>
      <c r="P4" s="4">
        <v>1.3810039305225002E-3</v>
      </c>
      <c r="Q4" s="4">
        <v>20</v>
      </c>
      <c r="R4" s="4">
        <v>1.2058226002383259E-2</v>
      </c>
      <c r="S4" s="4">
        <v>35</v>
      </c>
      <c r="T4" s="4">
        <v>12.933952195196932</v>
      </c>
      <c r="U4" s="4">
        <v>30</v>
      </c>
      <c r="V4" s="4">
        <v>87.052608574870163</v>
      </c>
      <c r="W4" s="4">
        <v>8.3335808462373091</v>
      </c>
      <c r="X4" s="4">
        <v>17.287010163102899</v>
      </c>
      <c r="Y4" s="4">
        <v>5.7018250682419917E-3</v>
      </c>
      <c r="Z4" s="4">
        <v>3.1055411770953734E-3</v>
      </c>
      <c r="AA4" s="4">
        <v>2.272836178794166E-3</v>
      </c>
      <c r="AB4" s="4">
        <v>4.9221907035977104E-3</v>
      </c>
      <c r="AC4" s="4">
        <v>8.3256061849902725</v>
      </c>
      <c r="AD4" s="4">
        <v>17.278982431222204</v>
      </c>
      <c r="AE4" s="4">
        <v>91.666419153762689</v>
      </c>
      <c r="AF4" s="4">
        <v>82.712989836897094</v>
      </c>
      <c r="AG4" s="4">
        <v>6.2726957508903416</v>
      </c>
      <c r="AH4" s="4">
        <v>12.895939289232246</v>
      </c>
      <c r="AI4" s="4">
        <v>2.0304323731814067E-4</v>
      </c>
      <c r="AJ4" s="4">
        <v>4.3972264454447772E-4</v>
      </c>
      <c r="AK4" s="4">
        <v>3.496150742571735E-3</v>
      </c>
      <c r="AL4" s="4">
        <v>7.5714742857502255E-3</v>
      </c>
      <c r="AM4" s="4">
        <v>6.2689965569104515</v>
      </c>
      <c r="AN4" s="4">
        <v>12.887928092301951</v>
      </c>
      <c r="AO4" s="4">
        <v>93.727304249109665</v>
      </c>
      <c r="AP4" s="4">
        <v>87.104060710767754</v>
      </c>
      <c r="AR4" s="5">
        <f t="shared" ref="AR3:AR4" si="0">SUM(O4,Q4,S4,U4)</f>
        <v>100</v>
      </c>
      <c r="AS4" s="5">
        <f t="shared" ref="AS3:AS4" si="1">SUM(P4,R4,T4,V4)</f>
        <v>100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art8_spshare10_holders</vt:lpstr>
    </vt:vector>
  </TitlesOfParts>
  <Company>Produban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Soler Avendaño Tristán</dc:creator>
  <cp:lastModifiedBy>Soler Avendaño Tristán</cp:lastModifiedBy>
  <dcterms:created xsi:type="dcterms:W3CDTF">2024-10-01T13:41:50Z</dcterms:created>
  <dcterms:modified xsi:type="dcterms:W3CDTF">2024-10-18T15:38:25Z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2024-10-01T14:16:19Z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fdf06c56-0e6e-4580-b6c8-da3b474e4cb6</vt:lpwstr>
  </property>
  <property fmtid="{D5CDD505-2E9C-101B-9397-08002B2CF9AE}" pid="8" name="MSIP_Label_0c2abd79-57a9-4473-8700-c843f76a1e37_ContentBits">
    <vt:lpwstr>0</vt:lpwstr>
  </property>
</Properties>
</file>