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1\Documents\"/>
    </mc:Choice>
  </mc:AlternateContent>
  <bookViews>
    <workbookView xWindow="0" yWindow="0" windowWidth="20400" windowHeight="9630" activeTab="1"/>
  </bookViews>
  <sheets>
    <sheet name="APUS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K21" i="2" l="1"/>
  <c r="K20" i="2"/>
  <c r="G20" i="2"/>
  <c r="H20" i="2"/>
  <c r="I16" i="2"/>
  <c r="G16" i="2"/>
  <c r="G14" i="2"/>
  <c r="G13" i="2"/>
  <c r="G12" i="2"/>
  <c r="E16" i="2"/>
  <c r="H23" i="1"/>
  <c r="H24" i="1" s="1"/>
  <c r="H19" i="1"/>
  <c r="H20" i="1" s="1"/>
  <c r="F15" i="1"/>
  <c r="H15" i="1" s="1"/>
  <c r="H16" i="1" s="1"/>
  <c r="F11" i="1"/>
  <c r="H11" i="1" s="1"/>
  <c r="H12" i="1" s="1"/>
  <c r="H25" i="1" s="1"/>
  <c r="I18" i="2" l="1"/>
  <c r="H26" i="1"/>
  <c r="H28" i="1" s="1"/>
  <c r="H29" i="1" s="1"/>
  <c r="H27" i="1"/>
</calcChain>
</file>

<file path=xl/sharedStrings.xml><?xml version="1.0" encoding="utf-8"?>
<sst xmlns="http://schemas.openxmlformats.org/spreadsheetml/2006/main" count="57" uniqueCount="47">
  <si>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</si>
  <si>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</si>
  <si>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</si>
  <si>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</si>
  <si>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</si>
  <si>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</si>
  <si>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</si>
  <si>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</si>
  <si>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</si>
  <si>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</si>
  <si>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</si>
  <si>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</si>
  <si>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</si>
  <si>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</si>
  <si>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</si>
  <si>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</si>
  <si>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</si>
  <si>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</si>
  <si>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</si>
  <si>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</si>
  <si>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</si>
  <si>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</si>
  <si>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</si>
  <si>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Cadenero Categoria D2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</si>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</sst>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0"/>
      <name val="Calibri"/>
    </font>
    <font>
      <sz val="10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2" xfId="0" applyFont="1" applyFill="1" applyBorder="1" applyAlignment="1">
      <alignment horizontal="center" vertical="justify"/>
    </xf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2" xfId="0" applyNumberFormat="1" applyFont="1" applyBorder="1"/>
    <xf numFmtId="2" fontId="2" fillId="0" borderId="0" xfId="0" applyNumberFormat="1" applyFont="1"/>
    <xf numFmtId="10" fontId="2" fillId="0" borderId="2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justify" wrapText="1"/>
    </xf>
    <xf numFmtId="0" fontId="1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justify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G23" sqref="G23"/>
    </sheetView>
  </sheetViews>
  <sheetFormatPr baseColWidth="10" defaultColWidth="9.140625" defaultRowHeight="15" x14ac:dyDescent="0.25"/>
  <cols>
    <col min="2" max="2" width="28.28515625" bestFit="1" customWidth="1"/>
    <col min="4" max="4" width="9.42578125" bestFit="1" customWidth="1"/>
    <col min="5" max="5" width="11.28515625" bestFit="1" customWidth="1"/>
    <col min="6" max="6" width="11.7109375" bestFit="1" customWidth="1"/>
    <col min="7" max="7" width="12.5703125" bestFit="1" customWidth="1"/>
    <col min="8" max="8" width="9.85546875" bestFit="1" customWidth="1"/>
  </cols>
  <sheetData>
    <row r="1" spans="2:8" x14ac:dyDescent="0.25">
      <c r="B1" s="9" t="s">
        <v>0</v>
      </c>
      <c r="C1" s="10"/>
      <c r="D1" s="10"/>
      <c r="E1" s="10"/>
      <c r="F1" s="10"/>
      <c r="G1" s="10"/>
      <c r="H1" s="10"/>
    </row>
    <row r="2" spans="2:8" x14ac:dyDescent="0.25">
      <c r="B2" s="4" t="s">
        <v>1</v>
      </c>
      <c r="C2" s="11" t="s">
        <v>2</v>
      </c>
      <c r="D2" s="10"/>
      <c r="E2" s="10"/>
      <c r="F2" s="10"/>
      <c r="G2" s="10"/>
      <c r="H2" s="10"/>
    </row>
    <row r="3" spans="2:8" x14ac:dyDescent="0.25">
      <c r="B3" s="4" t="s">
        <v>3</v>
      </c>
      <c r="C3" s="11" t="s">
        <v>4</v>
      </c>
      <c r="D3" s="10"/>
      <c r="E3" s="10"/>
      <c r="F3" s="10"/>
      <c r="G3" s="10"/>
      <c r="H3" s="10"/>
    </row>
    <row r="4" spans="2:8" x14ac:dyDescent="0.25">
      <c r="B4" s="4" t="s">
        <v>5</v>
      </c>
      <c r="C4" s="7">
        <v>1</v>
      </c>
      <c r="G4" s="4" t="s">
        <v>6</v>
      </c>
      <c r="H4" s="3" t="s">
        <v>7</v>
      </c>
    </row>
    <row r="5" spans="2:8" x14ac:dyDescent="0.25">
      <c r="B5" s="4" t="s">
        <v>8</v>
      </c>
      <c r="C5" s="3" t="s">
        <v>8</v>
      </c>
    </row>
    <row r="6" spans="2:8" x14ac:dyDescent="0.25">
      <c r="C6" s="12" t="s">
        <v>9</v>
      </c>
      <c r="D6" s="10"/>
      <c r="E6" s="10"/>
      <c r="F6" s="10"/>
      <c r="G6" s="10"/>
      <c r="H6" s="10"/>
    </row>
    <row r="7" spans="2:8" x14ac:dyDescent="0.25">
      <c r="B7" s="4" t="s">
        <v>10</v>
      </c>
      <c r="C7" s="10"/>
      <c r="D7" s="12"/>
      <c r="E7" s="10"/>
      <c r="F7" s="10"/>
      <c r="G7" s="10"/>
      <c r="H7" s="10"/>
    </row>
    <row r="8" spans="2:8" x14ac:dyDescent="0.25">
      <c r="B8" s="7" t="s">
        <v>11</v>
      </c>
      <c r="C8">
        <v>33.020000000000003</v>
      </c>
    </row>
    <row r="9" spans="2:8" x14ac:dyDescent="0.25">
      <c r="B9" s="13" t="s">
        <v>12</v>
      </c>
      <c r="C9" s="13"/>
      <c r="D9" s="13"/>
      <c r="E9" s="13"/>
      <c r="F9" s="13"/>
      <c r="G9" s="13"/>
      <c r="H9" s="13"/>
    </row>
    <row r="10" spans="2:8" ht="25.5" x14ac:dyDescent="0.25">
      <c r="B10" s="14" t="s">
        <v>13</v>
      </c>
      <c r="C10" s="14"/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</row>
    <row r="11" spans="2:8" x14ac:dyDescent="0.25">
      <c r="B11" s="15" t="s">
        <v>19</v>
      </c>
      <c r="C11" s="15"/>
      <c r="D11" s="6">
        <v>2</v>
      </c>
      <c r="E11" s="6">
        <v>1.1299999999999999</v>
      </c>
      <c r="F11" s="6">
        <f>SUM(D11*E11)</f>
        <v>2.2599999999999998</v>
      </c>
      <c r="G11" s="6">
        <v>2.2999999999999998</v>
      </c>
      <c r="H11" s="6">
        <f>SUM(F11*G11)</f>
        <v>5.1979999999999995</v>
      </c>
    </row>
    <row r="12" spans="2:8" x14ac:dyDescent="0.25">
      <c r="B12" s="13" t="s">
        <v>20</v>
      </c>
      <c r="C12" s="10"/>
      <c r="D12" s="10"/>
      <c r="E12" s="10"/>
      <c r="F12" s="10"/>
      <c r="G12" s="10"/>
      <c r="H12" s="6">
        <f>SUM(H11:H11)</f>
        <v>5.1979999999999995</v>
      </c>
    </row>
    <row r="13" spans="2:8" x14ac:dyDescent="0.25">
      <c r="B13" s="13" t="s">
        <v>21</v>
      </c>
      <c r="C13" s="13"/>
      <c r="D13" s="13"/>
      <c r="E13" s="13"/>
      <c r="F13" s="13"/>
      <c r="G13" s="13"/>
      <c r="H13" s="13"/>
    </row>
    <row r="14" spans="2:8" ht="25.5" x14ac:dyDescent="0.25">
      <c r="B14" s="14" t="s">
        <v>13</v>
      </c>
      <c r="C14" s="14"/>
      <c r="D14" s="1" t="s">
        <v>14</v>
      </c>
      <c r="E14" s="1" t="s">
        <v>22</v>
      </c>
      <c r="F14" s="1" t="s">
        <v>16</v>
      </c>
      <c r="G14" s="1" t="s">
        <v>17</v>
      </c>
      <c r="H14" s="1" t="s">
        <v>18</v>
      </c>
    </row>
    <row r="15" spans="2:8" x14ac:dyDescent="0.25">
      <c r="B15" s="15" t="s">
        <v>23</v>
      </c>
      <c r="C15" s="10"/>
      <c r="D15" s="6">
        <v>2</v>
      </c>
      <c r="E15" s="6">
        <v>3.55</v>
      </c>
      <c r="F15" s="6">
        <f>SUM(D15*E15)</f>
        <v>7.1</v>
      </c>
      <c r="G15" s="6">
        <v>2.2999999999999998</v>
      </c>
      <c r="H15" s="6">
        <f>SUM(F15*G15)</f>
        <v>16.329999999999998</v>
      </c>
    </row>
    <row r="16" spans="2:8" x14ac:dyDescent="0.25">
      <c r="B16" s="13" t="s">
        <v>24</v>
      </c>
      <c r="C16" s="13"/>
      <c r="D16" s="13"/>
      <c r="E16" s="13"/>
      <c r="F16" s="13"/>
      <c r="G16" s="13"/>
      <c r="H16" s="6">
        <f>SUM(H15:H15)</f>
        <v>16.329999999999998</v>
      </c>
    </row>
    <row r="17" spans="2:8" x14ac:dyDescent="0.25">
      <c r="B17" s="13" t="s">
        <v>25</v>
      </c>
      <c r="C17" s="13"/>
      <c r="D17" s="13"/>
      <c r="E17" s="13"/>
      <c r="F17" s="13"/>
      <c r="G17" s="13"/>
      <c r="H17" s="13"/>
    </row>
    <row r="18" spans="2:8" ht="25.5" x14ac:dyDescent="0.25">
      <c r="B18" s="14" t="s">
        <v>13</v>
      </c>
      <c r="C18" s="14"/>
      <c r="D18" s="14"/>
      <c r="E18" s="1" t="s">
        <v>26</v>
      </c>
      <c r="F18" s="1" t="s">
        <v>14</v>
      </c>
      <c r="G18" s="1" t="s">
        <v>27</v>
      </c>
      <c r="H18" s="1" t="s">
        <v>28</v>
      </c>
    </row>
    <row r="19" spans="2:8" x14ac:dyDescent="0.25">
      <c r="B19" s="15" t="s">
        <v>29</v>
      </c>
      <c r="C19" s="10"/>
      <c r="D19" s="10"/>
      <c r="E19" s="2" t="s">
        <v>30</v>
      </c>
      <c r="F19" s="6">
        <v>2</v>
      </c>
      <c r="G19" s="6">
        <v>3.48</v>
      </c>
      <c r="H19" s="6">
        <f>SUM(F19*G19)</f>
        <v>6.96</v>
      </c>
    </row>
    <row r="20" spans="2:8" x14ac:dyDescent="0.25">
      <c r="B20" s="13" t="s">
        <v>31</v>
      </c>
      <c r="C20" s="13"/>
      <c r="D20" s="13"/>
      <c r="E20" s="13"/>
      <c r="F20" s="13"/>
      <c r="G20" s="13"/>
      <c r="H20" s="6">
        <f>SUM(H19:H19)</f>
        <v>6.96</v>
      </c>
    </row>
    <row r="21" spans="2:8" x14ac:dyDescent="0.25">
      <c r="B21" s="13" t="s">
        <v>32</v>
      </c>
      <c r="C21" s="13"/>
      <c r="D21" s="13"/>
      <c r="E21" s="13"/>
      <c r="F21" s="13"/>
      <c r="G21" s="13"/>
      <c r="H21" s="13"/>
    </row>
    <row r="22" spans="2:8" ht="25.5" x14ac:dyDescent="0.25">
      <c r="B22" s="14" t="s">
        <v>13</v>
      </c>
      <c r="C22" s="14"/>
      <c r="D22" s="1" t="s">
        <v>26</v>
      </c>
      <c r="E22" s="1" t="s">
        <v>33</v>
      </c>
      <c r="F22" s="1" t="s">
        <v>34</v>
      </c>
      <c r="G22" s="1" t="s">
        <v>35</v>
      </c>
      <c r="H22" s="1" t="s">
        <v>36</v>
      </c>
    </row>
    <row r="23" spans="2:8" x14ac:dyDescent="0.25">
      <c r="B23" s="15" t="s">
        <v>37</v>
      </c>
      <c r="C23" s="10"/>
      <c r="D23" s="2" t="s">
        <v>38</v>
      </c>
      <c r="E23" s="6">
        <v>25</v>
      </c>
      <c r="F23" s="6">
        <v>0.2</v>
      </c>
      <c r="H23" s="6">
        <f>SUM(E23*F23*G23)</f>
        <v>0</v>
      </c>
    </row>
    <row r="24" spans="2:8" x14ac:dyDescent="0.25">
      <c r="B24" s="13" t="s">
        <v>39</v>
      </c>
      <c r="C24" s="13"/>
      <c r="D24" s="13"/>
      <c r="E24" s="13"/>
      <c r="F24" s="13"/>
      <c r="G24" s="13"/>
      <c r="H24" s="6">
        <f>SUM(H23:H23)</f>
        <v>0</v>
      </c>
    </row>
    <row r="25" spans="2:8" x14ac:dyDescent="0.25">
      <c r="E25" s="13" t="s">
        <v>40</v>
      </c>
      <c r="F25" s="13"/>
      <c r="G25" s="13"/>
      <c r="H25" s="6">
        <f>SUM(H12+H16+H20+H24)</f>
        <v>28.488</v>
      </c>
    </row>
    <row r="26" spans="2:8" x14ac:dyDescent="0.25">
      <c r="B26" s="3" t="s">
        <v>41</v>
      </c>
      <c r="E26" s="13" t="s">
        <v>42</v>
      </c>
      <c r="F26" s="13"/>
      <c r="G26" s="8">
        <v>0.01</v>
      </c>
      <c r="H26" s="6">
        <f>SUM(H25*G26)</f>
        <v>0.28488000000000002</v>
      </c>
    </row>
    <row r="27" spans="2:8" x14ac:dyDescent="0.25">
      <c r="E27" s="13" t="s">
        <v>43</v>
      </c>
      <c r="F27" s="13"/>
      <c r="G27" s="8">
        <v>0.11</v>
      </c>
      <c r="H27" s="6">
        <f>SUM(H25*G27)</f>
        <v>3.13368</v>
      </c>
    </row>
    <row r="28" spans="2:8" x14ac:dyDescent="0.25">
      <c r="E28" s="13" t="s">
        <v>44</v>
      </c>
      <c r="F28" s="13"/>
      <c r="G28" s="13"/>
      <c r="H28" s="6">
        <f>SUM(H25:H27)</f>
        <v>31.906559999999999</v>
      </c>
    </row>
    <row r="29" spans="2:8" x14ac:dyDescent="0.25">
      <c r="B29" s="5" t="s">
        <v>45</v>
      </c>
      <c r="E29" s="13" t="s">
        <v>46</v>
      </c>
      <c r="F29" s="13"/>
      <c r="G29" s="13"/>
      <c r="H29" s="6">
        <f>SUM(H28)</f>
        <v>31.906559999999999</v>
      </c>
    </row>
  </sheetData>
  <mergeCells count="25">
    <mergeCell ref="E25:G25"/>
    <mergeCell ref="E26:F26"/>
    <mergeCell ref="E27:F27"/>
    <mergeCell ref="E28:G28"/>
    <mergeCell ref="E29:G29"/>
    <mergeCell ref="B20:G20"/>
    <mergeCell ref="B21:H21"/>
    <mergeCell ref="B22:C22"/>
    <mergeCell ref="B23:C23"/>
    <mergeCell ref="B24:G24"/>
    <mergeCell ref="B15:C15"/>
    <mergeCell ref="B16:G16"/>
    <mergeCell ref="B17:H17"/>
    <mergeCell ref="B18:D18"/>
    <mergeCell ref="B19:D19"/>
    <mergeCell ref="B10:C10"/>
    <mergeCell ref="B11:C11"/>
    <mergeCell ref="B12:G12"/>
    <mergeCell ref="B13:H13"/>
    <mergeCell ref="B14:C14"/>
    <mergeCell ref="B1:H1"/>
    <mergeCell ref="C2:H2"/>
    <mergeCell ref="C3:H3"/>
    <mergeCell ref="C6:H7"/>
    <mergeCell ref="B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K21"/>
  <sheetViews>
    <sheetView tabSelected="1" workbookViewId="0">
      <selection activeCell="K22" sqref="K22"/>
    </sheetView>
  </sheetViews>
  <sheetFormatPr baseColWidth="10" defaultRowHeight="15" x14ac:dyDescent="0.25"/>
  <sheetData>
    <row r="8" spans="5:9" x14ac:dyDescent="0.25">
      <c r="E8">
        <v>1</v>
      </c>
    </row>
    <row r="9" spans="5:9" x14ac:dyDescent="0.25">
      <c r="E9">
        <v>6.88</v>
      </c>
    </row>
    <row r="10" spans="5:9" x14ac:dyDescent="0.25">
      <c r="E10">
        <v>6.25</v>
      </c>
    </row>
    <row r="11" spans="5:9" x14ac:dyDescent="0.25">
      <c r="E11">
        <v>0.35</v>
      </c>
    </row>
    <row r="12" spans="5:9" x14ac:dyDescent="0.25">
      <c r="E12">
        <v>3.51</v>
      </c>
      <c r="G12">
        <f>450/26</f>
        <v>17.307692307692307</v>
      </c>
    </row>
    <row r="13" spans="5:9" x14ac:dyDescent="0.25">
      <c r="E13">
        <v>3.55</v>
      </c>
      <c r="G13">
        <f>550/26</f>
        <v>21.153846153846153</v>
      </c>
    </row>
    <row r="14" spans="5:9" x14ac:dyDescent="0.25">
      <c r="E14">
        <v>3.93</v>
      </c>
      <c r="G14">
        <f>620/26</f>
        <v>23.846153846153847</v>
      </c>
    </row>
    <row r="16" spans="5:9" x14ac:dyDescent="0.25">
      <c r="E16">
        <f>SUM(E8:E14)</f>
        <v>25.47</v>
      </c>
      <c r="G16">
        <f>SUM(G12:G14)</f>
        <v>62.307692307692307</v>
      </c>
      <c r="H16">
        <v>18</v>
      </c>
      <c r="I16">
        <f>+G16/H16</f>
        <v>3.4615384615384617</v>
      </c>
    </row>
    <row r="17" spans="7:11" x14ac:dyDescent="0.25">
      <c r="I17">
        <v>10</v>
      </c>
    </row>
    <row r="18" spans="7:11" x14ac:dyDescent="0.25">
      <c r="I18">
        <f>+I17+I16</f>
        <v>13.461538461538462</v>
      </c>
    </row>
    <row r="19" spans="7:11" x14ac:dyDescent="0.25">
      <c r="K19">
        <v>24.88</v>
      </c>
    </row>
    <row r="20" spans="7:11" x14ac:dyDescent="0.25">
      <c r="G20">
        <f>+I18/E16</f>
        <v>0.52852526350759566</v>
      </c>
      <c r="H20">
        <f>+G20*1.5</f>
        <v>0.79278789526139348</v>
      </c>
      <c r="K20">
        <f>+K19*0.2</f>
        <v>4.976</v>
      </c>
    </row>
    <row r="21" spans="7:11" x14ac:dyDescent="0.25">
      <c r="K21">
        <f>+K20+K19</f>
        <v>29.855999999999998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APUS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personal1</cp:lastModifiedBy>
  <dcterms:created xsi:type="dcterms:W3CDTF">2019-01-22T20:27:55Z</dcterms:created>
  <dcterms:modified xsi:type="dcterms:W3CDTF">2019-01-22T21:31:40Z</dcterms:modified>
</cp:coreProperties>
</file>