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ya/Google Drive/Weiss Lab/multispot/multispot_maya/Protocols/hybridizations/"/>
    </mc:Choice>
  </mc:AlternateContent>
  <bookViews>
    <workbookView xWindow="620" yWindow="10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K3" i="1"/>
  <c r="K4" i="1"/>
  <c r="K5" i="1"/>
  <c r="K6" i="1"/>
  <c r="K7" i="1"/>
  <c r="K8" i="1"/>
  <c r="J3" i="1"/>
  <c r="J4" i="1"/>
  <c r="J5" i="1"/>
  <c r="J6" i="1"/>
  <c r="J7" i="1"/>
  <c r="J8" i="1"/>
  <c r="I3" i="1"/>
  <c r="I4" i="1"/>
  <c r="I5" i="1"/>
  <c r="I6" i="1"/>
  <c r="I7" i="1"/>
  <c r="I8" i="1"/>
  <c r="H3" i="1"/>
  <c r="H4" i="1"/>
  <c r="H5" i="1"/>
  <c r="H6" i="1"/>
  <c r="H7" i="1"/>
  <c r="H8" i="1"/>
  <c r="D3" i="1"/>
  <c r="D4" i="1"/>
  <c r="D5" i="1"/>
  <c r="D6" i="1"/>
  <c r="D7" i="1"/>
  <c r="D8" i="1"/>
  <c r="D2" i="1"/>
  <c r="I2" i="1"/>
  <c r="J2" i="1"/>
  <c r="L2" i="1"/>
  <c r="H2" i="1"/>
  <c r="K2" i="1"/>
</calcChain>
</file>

<file path=xl/sharedStrings.xml><?xml version="1.0" encoding="utf-8"?>
<sst xmlns="http://schemas.openxmlformats.org/spreadsheetml/2006/main" count="14" uniqueCount="14">
  <si>
    <t>[stock donor] (uM)</t>
  </si>
  <si>
    <t>[stock acceptor] (uM)</t>
  </si>
  <si>
    <t>vol 10x TMK buffer (uL)</t>
  </si>
  <si>
    <t>vol stock D (uL)</t>
  </si>
  <si>
    <t>vol stock A (uL)</t>
  </si>
  <si>
    <t>final vol (uL)</t>
  </si>
  <si>
    <t>[hybridized donor] (uM)</t>
  </si>
  <si>
    <t>[hyb acceptor] (uM)</t>
  </si>
  <si>
    <t>dilution factor</t>
  </si>
  <si>
    <t>[final donor] (pM)</t>
  </si>
  <si>
    <t>[final acceptor] (pM)</t>
  </si>
  <si>
    <t>[single molecule]</t>
  </si>
  <si>
    <t>~100 pM</t>
  </si>
  <si>
    <t>vol DI water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</si>
</sst>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B12" sqref="B12"/>
    </sheetView>
  </sheetViews>
  <sheetFormatPr baseColWidth="10" defaultRowHeight="16" x14ac:dyDescent="0.2"/>
  <cols>
    <col min="1" max="1" width="14.1640625" customWidth="1"/>
    <col min="2" max="2" width="14.33203125" customWidth="1"/>
    <col min="3" max="3" width="16.83203125" customWidth="1"/>
    <col min="4" max="4" width="10.83203125" customWidth="1"/>
    <col min="5" max="6" width="9.6640625" customWidth="1"/>
    <col min="7" max="7" width="7.33203125" customWidth="1"/>
    <col min="8" max="8" width="16.1640625" customWidth="1"/>
    <col min="9" max="9" width="12.6640625" customWidth="1"/>
    <col min="10" max="10" width="13.6640625" customWidth="1"/>
    <col min="11" max="11" width="10.83203125" customWidth="1"/>
    <col min="12" max="12" width="14.1640625" customWidth="1"/>
  </cols>
  <sheetData>
    <row r="1" spans="1:12" s="3" customFormat="1" ht="35" customHeight="1" x14ac:dyDescent="0.2">
      <c r="A1" s="3" t="s">
        <v>0</v>
      </c>
      <c r="B1" s="3" t="s">
        <v>1</v>
      </c>
      <c r="C1" s="3" t="s">
        <v>2</v>
      </c>
      <c r="D1" s="3" t="s">
        <v>13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2">
      <c r="A2">
        <v>15</v>
      </c>
      <c r="B2">
        <v>10</v>
      </c>
      <c r="C2">
        <v>1</v>
      </c>
      <c r="D2">
        <f>G2-(C2+E2+F2)</f>
        <v>7</v>
      </c>
      <c r="E2">
        <v>1</v>
      </c>
      <c r="F2">
        <v>1</v>
      </c>
      <c r="G2">
        <v>10</v>
      </c>
      <c r="H2">
        <f t="shared" ref="H2:H8" si="0">A2*E2/G2</f>
        <v>1.5</v>
      </c>
      <c r="I2">
        <f t="shared" ref="I2:I8" si="1">B2*F2/G2</f>
        <v>1</v>
      </c>
      <c r="J2">
        <f t="shared" ref="J2:J8" si="2">10^4</f>
        <v>10000</v>
      </c>
      <c r="K2">
        <f t="shared" ref="K2:K8" si="3">H2/J2*10^6</f>
        <v>150</v>
      </c>
      <c r="L2">
        <f t="shared" ref="L2:L8" si="4">I2/J2*10^6</f>
        <v>100</v>
      </c>
    </row>
    <row r="3" spans="1:12" x14ac:dyDescent="0.2">
      <c r="A3">
        <v>15</v>
      </c>
      <c r="B3">
        <v>10</v>
      </c>
      <c r="C3">
        <v>1</v>
      </c>
      <c r="D3">
        <f t="shared" ref="D3:D8" si="5">G3-(C3+E3+F3)</f>
        <v>6</v>
      </c>
      <c r="E3">
        <v>1</v>
      </c>
      <c r="F3">
        <v>2</v>
      </c>
      <c r="G3">
        <v>10</v>
      </c>
      <c r="H3">
        <f t="shared" si="0"/>
        <v>1.5</v>
      </c>
      <c r="I3">
        <f t="shared" si="1"/>
        <v>2</v>
      </c>
      <c r="J3">
        <f t="shared" si="2"/>
        <v>10000</v>
      </c>
      <c r="K3">
        <f t="shared" si="3"/>
        <v>150</v>
      </c>
      <c r="L3">
        <f t="shared" si="4"/>
        <v>200</v>
      </c>
    </row>
    <row r="4" spans="1:12" x14ac:dyDescent="0.2">
      <c r="A4">
        <v>15</v>
      </c>
      <c r="B4">
        <v>10</v>
      </c>
      <c r="C4">
        <v>1</v>
      </c>
      <c r="D4">
        <f t="shared" si="5"/>
        <v>6</v>
      </c>
      <c r="E4">
        <v>2</v>
      </c>
      <c r="F4">
        <v>1</v>
      </c>
      <c r="G4">
        <v>10</v>
      </c>
      <c r="H4">
        <f t="shared" si="0"/>
        <v>3</v>
      </c>
      <c r="I4">
        <f t="shared" si="1"/>
        <v>1</v>
      </c>
      <c r="J4">
        <f t="shared" si="2"/>
        <v>10000</v>
      </c>
      <c r="K4">
        <f t="shared" si="3"/>
        <v>300</v>
      </c>
      <c r="L4">
        <f t="shared" si="4"/>
        <v>100</v>
      </c>
    </row>
    <row r="5" spans="1:12" x14ac:dyDescent="0.2">
      <c r="A5">
        <v>15</v>
      </c>
      <c r="B5">
        <v>10</v>
      </c>
      <c r="C5">
        <v>1</v>
      </c>
      <c r="D5">
        <f t="shared" si="5"/>
        <v>5</v>
      </c>
      <c r="E5">
        <v>1</v>
      </c>
      <c r="F5">
        <v>3</v>
      </c>
      <c r="G5">
        <v>10</v>
      </c>
      <c r="H5">
        <f t="shared" si="0"/>
        <v>1.5</v>
      </c>
      <c r="I5">
        <f t="shared" si="1"/>
        <v>3</v>
      </c>
      <c r="J5">
        <f t="shared" si="2"/>
        <v>10000</v>
      </c>
      <c r="K5">
        <f t="shared" si="3"/>
        <v>150</v>
      </c>
      <c r="L5">
        <f t="shared" si="4"/>
        <v>300</v>
      </c>
    </row>
    <row r="6" spans="1:12" x14ac:dyDescent="0.2">
      <c r="A6">
        <v>15</v>
      </c>
      <c r="B6">
        <v>10</v>
      </c>
      <c r="C6">
        <v>1</v>
      </c>
      <c r="D6">
        <f t="shared" si="5"/>
        <v>5</v>
      </c>
      <c r="E6">
        <v>3</v>
      </c>
      <c r="F6">
        <v>1</v>
      </c>
      <c r="G6">
        <v>10</v>
      </c>
      <c r="H6">
        <f t="shared" si="0"/>
        <v>4.5</v>
      </c>
      <c r="I6">
        <f t="shared" si="1"/>
        <v>1</v>
      </c>
      <c r="J6">
        <f t="shared" si="2"/>
        <v>10000</v>
      </c>
      <c r="K6">
        <f t="shared" si="3"/>
        <v>450</v>
      </c>
      <c r="L6">
        <f t="shared" si="4"/>
        <v>100</v>
      </c>
    </row>
    <row r="7" spans="1:12" x14ac:dyDescent="0.2">
      <c r="A7">
        <v>15</v>
      </c>
      <c r="B7">
        <v>10</v>
      </c>
      <c r="C7">
        <v>1</v>
      </c>
      <c r="D7">
        <f t="shared" si="5"/>
        <v>4</v>
      </c>
      <c r="E7">
        <v>1</v>
      </c>
      <c r="F7">
        <v>4</v>
      </c>
      <c r="G7">
        <v>10</v>
      </c>
      <c r="H7">
        <f t="shared" si="0"/>
        <v>1.5</v>
      </c>
      <c r="I7">
        <f t="shared" si="1"/>
        <v>4</v>
      </c>
      <c r="J7">
        <f t="shared" si="2"/>
        <v>10000</v>
      </c>
      <c r="K7">
        <f t="shared" si="3"/>
        <v>150</v>
      </c>
      <c r="L7">
        <f t="shared" si="4"/>
        <v>400</v>
      </c>
    </row>
    <row r="8" spans="1:12" x14ac:dyDescent="0.2">
      <c r="A8">
        <v>15</v>
      </c>
      <c r="B8">
        <v>10</v>
      </c>
      <c r="C8">
        <v>1</v>
      </c>
      <c r="D8">
        <f t="shared" si="5"/>
        <v>4</v>
      </c>
      <c r="E8">
        <v>4</v>
      </c>
      <c r="F8">
        <v>1</v>
      </c>
      <c r="G8">
        <v>10</v>
      </c>
      <c r="H8">
        <f t="shared" si="0"/>
        <v>6</v>
      </c>
      <c r="I8">
        <f t="shared" si="1"/>
        <v>1</v>
      </c>
      <c r="J8">
        <f t="shared" si="2"/>
        <v>10000</v>
      </c>
      <c r="K8">
        <f t="shared" si="3"/>
        <v>600</v>
      </c>
      <c r="L8">
        <f t="shared" si="4"/>
        <v>100</v>
      </c>
    </row>
    <row r="11" spans="1:12" x14ac:dyDescent="0.2">
      <c r="A11" s="2" t="s">
        <v>11</v>
      </c>
      <c r="B1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2017-04-14T00:49:30Z</dcterms:created>
  <dcterms:modified xsi:type="dcterms:W3CDTF">2017-04-14T20:02:54Z</dcterms:modified>
</cp:coreProperties>
</file>