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155" windowHeight="6465"/>
  </bookViews>
  <sheets>
    <sheet name="master sheet" sheetId="4" r:id="rId1"/>
    <sheet name="col 2 table" sheetId="6" r:id="rId2"/>
    <sheet name="table 2 col" sheetId="7" r:id="rId3"/>
  </sheets>
  <definedNames>
    <definedName name="_xlnm._FilterDatabase" localSheetId="1" hidden="1">'col 2 table'!$A$1:$A$400</definedName>
    <definedName name="_xlnm._FilterDatabase" localSheetId="2" hidden="1">'table 2 col'!$A$1:$D$100</definedName>
    <definedName name="G_" localSheetId="0">'master sheet'!$U$3</definedName>
    <definedName name="G_">#REF!</definedName>
    <definedName name="GravAccel" localSheetId="0">'master sheet'!$U$3</definedName>
    <definedName name="GravAccel">#REF!</definedName>
    <definedName name="H_1" localSheetId="0">'master sheet'!$U$4</definedName>
    <definedName name="H_1">#REF!</definedName>
    <definedName name="LineDuration" localSheetId="0">'master sheet'!$U$5</definedName>
    <definedName name="LineDuration">#REF!</definedName>
  </definedNames>
  <calcPr calcId="145621"/>
</workbook>
</file>

<file path=xl/calcChain.xml><?xml version="1.0" encoding="utf-8"?>
<calcChain xmlns="http://schemas.openxmlformats.org/spreadsheetml/2006/main">
  <c r="AI401" i="4" l="1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W2" i="4"/>
  <c r="X2" i="4" s="1"/>
  <c r="Y2" i="4" s="1"/>
  <c r="Z2" i="4"/>
  <c r="AE2" i="4"/>
  <c r="AH2" i="4"/>
  <c r="W3" i="4"/>
  <c r="X3" i="4" s="1"/>
  <c r="Y3" i="4" s="1"/>
  <c r="Z3" i="4"/>
  <c r="AE3" i="4"/>
  <c r="AH3" i="4"/>
  <c r="W4" i="4"/>
  <c r="X4" i="4" s="1"/>
  <c r="Y4" i="4" s="1"/>
  <c r="Z4" i="4"/>
  <c r="AE4" i="4"/>
  <c r="AH4" i="4"/>
  <c r="W5" i="4"/>
  <c r="X5" i="4" s="1"/>
  <c r="Y5" i="4" s="1"/>
  <c r="Z5" i="4"/>
  <c r="AE5" i="4"/>
  <c r="AH5" i="4"/>
  <c r="W6" i="4"/>
  <c r="X6" i="4" s="1"/>
  <c r="Y6" i="4" s="1"/>
  <c r="Z6" i="4"/>
  <c r="AE6" i="4"/>
  <c r="AH6" i="4"/>
  <c r="W7" i="4"/>
  <c r="X7" i="4" s="1"/>
  <c r="Y7" i="4" s="1"/>
  <c r="Z7" i="4"/>
  <c r="AE7" i="4"/>
  <c r="AH7" i="4"/>
  <c r="W8" i="4"/>
  <c r="X8" i="4" s="1"/>
  <c r="Y8" i="4" s="1"/>
  <c r="Z8" i="4"/>
  <c r="AE8" i="4"/>
  <c r="AH8" i="4"/>
  <c r="W9" i="4"/>
  <c r="X9" i="4" s="1"/>
  <c r="Y9" i="4" s="1"/>
  <c r="Z9" i="4"/>
  <c r="AE9" i="4"/>
  <c r="AH9" i="4"/>
  <c r="W10" i="4"/>
  <c r="X10" i="4" s="1"/>
  <c r="Y10" i="4" s="1"/>
  <c r="Z10" i="4"/>
  <c r="AE10" i="4"/>
  <c r="AH10" i="4"/>
  <c r="W11" i="4"/>
  <c r="X11" i="4" s="1"/>
  <c r="Y11" i="4" s="1"/>
  <c r="Z11" i="4"/>
  <c r="AE11" i="4"/>
  <c r="AH11" i="4"/>
  <c r="W12" i="4"/>
  <c r="X12" i="4" s="1"/>
  <c r="Y12" i="4" s="1"/>
  <c r="Z12" i="4"/>
  <c r="AE12" i="4"/>
  <c r="AH12" i="4"/>
  <c r="W13" i="4"/>
  <c r="X13" i="4" s="1"/>
  <c r="Y13" i="4" s="1"/>
  <c r="Z13" i="4"/>
  <c r="AE13" i="4"/>
  <c r="AH13" i="4"/>
  <c r="W14" i="4"/>
  <c r="X14" i="4" s="1"/>
  <c r="Y14" i="4" s="1"/>
  <c r="Z14" i="4"/>
  <c r="AE14" i="4"/>
  <c r="AH14" i="4"/>
  <c r="W15" i="4"/>
  <c r="X15" i="4" s="1"/>
  <c r="Y15" i="4" s="1"/>
  <c r="Z15" i="4"/>
  <c r="AE15" i="4"/>
  <c r="AH15" i="4"/>
  <c r="W16" i="4"/>
  <c r="X16" i="4" s="1"/>
  <c r="Y16" i="4" s="1"/>
  <c r="Z16" i="4"/>
  <c r="AE16" i="4"/>
  <c r="AH16" i="4"/>
  <c r="W17" i="4"/>
  <c r="X17" i="4" s="1"/>
  <c r="Y17" i="4" s="1"/>
  <c r="Z17" i="4"/>
  <c r="AE17" i="4"/>
  <c r="AH17" i="4"/>
  <c r="W18" i="4"/>
  <c r="X18" i="4" s="1"/>
  <c r="Y18" i="4" s="1"/>
  <c r="Z18" i="4"/>
  <c r="AE18" i="4"/>
  <c r="AH18" i="4"/>
  <c r="W19" i="4"/>
  <c r="X19" i="4" s="1"/>
  <c r="Y19" i="4" s="1"/>
  <c r="Z19" i="4"/>
  <c r="AE19" i="4"/>
  <c r="AH19" i="4"/>
  <c r="W20" i="4"/>
  <c r="X20" i="4" s="1"/>
  <c r="Y20" i="4" s="1"/>
  <c r="Z20" i="4"/>
  <c r="AE20" i="4"/>
  <c r="AH20" i="4"/>
  <c r="W21" i="4"/>
  <c r="X21" i="4" s="1"/>
  <c r="Y21" i="4" s="1"/>
  <c r="Z21" i="4"/>
  <c r="AE21" i="4"/>
  <c r="AH21" i="4"/>
  <c r="W22" i="4"/>
  <c r="X22" i="4" s="1"/>
  <c r="Y22" i="4" s="1"/>
  <c r="Z22" i="4"/>
  <c r="AE22" i="4"/>
  <c r="AH22" i="4"/>
  <c r="W23" i="4"/>
  <c r="X23" i="4" s="1"/>
  <c r="Y23" i="4" s="1"/>
  <c r="Z23" i="4"/>
  <c r="AE23" i="4"/>
  <c r="AH23" i="4"/>
  <c r="W24" i="4"/>
  <c r="X24" i="4" s="1"/>
  <c r="Y24" i="4" s="1"/>
  <c r="Z24" i="4"/>
  <c r="AE24" i="4"/>
  <c r="AH24" i="4"/>
  <c r="W25" i="4"/>
  <c r="X25" i="4" s="1"/>
  <c r="Y25" i="4" s="1"/>
  <c r="Z25" i="4"/>
  <c r="AE25" i="4"/>
  <c r="AH25" i="4"/>
  <c r="W26" i="4"/>
  <c r="X26" i="4"/>
  <c r="Y26" i="4" s="1"/>
  <c r="Z26" i="4"/>
  <c r="AE26" i="4"/>
  <c r="AH26" i="4"/>
  <c r="W27" i="4"/>
  <c r="X27" i="4" s="1"/>
  <c r="Y27" i="4" s="1"/>
  <c r="Z27" i="4"/>
  <c r="AE27" i="4"/>
  <c r="AH27" i="4"/>
  <c r="W28" i="4"/>
  <c r="X28" i="4" s="1"/>
  <c r="Y28" i="4" s="1"/>
  <c r="Z28" i="4"/>
  <c r="AE28" i="4"/>
  <c r="AH28" i="4"/>
  <c r="W29" i="4"/>
  <c r="X29" i="4" s="1"/>
  <c r="Y29" i="4" s="1"/>
  <c r="Z29" i="4"/>
  <c r="AE29" i="4"/>
  <c r="AH29" i="4"/>
  <c r="W30" i="4"/>
  <c r="X30" i="4" s="1"/>
  <c r="Y30" i="4" s="1"/>
  <c r="Z30" i="4"/>
  <c r="AE30" i="4"/>
  <c r="AH30" i="4"/>
  <c r="W31" i="4"/>
  <c r="X31" i="4" s="1"/>
  <c r="Y31" i="4" s="1"/>
  <c r="Z31" i="4"/>
  <c r="AE31" i="4"/>
  <c r="AH31" i="4"/>
  <c r="W32" i="4"/>
  <c r="X32" i="4" s="1"/>
  <c r="Y32" i="4" s="1"/>
  <c r="Z32" i="4"/>
  <c r="AE32" i="4"/>
  <c r="AH32" i="4"/>
  <c r="W33" i="4"/>
  <c r="X33" i="4" s="1"/>
  <c r="Y33" i="4" s="1"/>
  <c r="Z33" i="4"/>
  <c r="AE33" i="4"/>
  <c r="AH33" i="4"/>
  <c r="W34" i="4"/>
  <c r="X34" i="4" s="1"/>
  <c r="Y34" i="4" s="1"/>
  <c r="Z34" i="4"/>
  <c r="AE34" i="4"/>
  <c r="AH34" i="4"/>
  <c r="W35" i="4"/>
  <c r="X35" i="4" s="1"/>
  <c r="Y35" i="4" s="1"/>
  <c r="Z35" i="4"/>
  <c r="AE35" i="4"/>
  <c r="AH35" i="4"/>
  <c r="W36" i="4"/>
  <c r="X36" i="4" s="1"/>
  <c r="Y36" i="4" s="1"/>
  <c r="Z36" i="4"/>
  <c r="AE36" i="4"/>
  <c r="AH36" i="4"/>
  <c r="W37" i="4"/>
  <c r="X37" i="4" s="1"/>
  <c r="Y37" i="4" s="1"/>
  <c r="Z37" i="4"/>
  <c r="AE37" i="4"/>
  <c r="AH37" i="4"/>
  <c r="W38" i="4"/>
  <c r="X38" i="4" s="1"/>
  <c r="Y38" i="4" s="1"/>
  <c r="Z38" i="4"/>
  <c r="AE38" i="4"/>
  <c r="AH38" i="4"/>
  <c r="W39" i="4"/>
  <c r="X39" i="4" s="1"/>
  <c r="Y39" i="4" s="1"/>
  <c r="Z39" i="4"/>
  <c r="AE39" i="4"/>
  <c r="AH39" i="4"/>
  <c r="W40" i="4"/>
  <c r="X40" i="4" s="1"/>
  <c r="Y40" i="4" s="1"/>
  <c r="Z40" i="4"/>
  <c r="AE40" i="4"/>
  <c r="AH40" i="4"/>
  <c r="W41" i="4"/>
  <c r="X41" i="4" s="1"/>
  <c r="Y41" i="4" s="1"/>
  <c r="Z41" i="4"/>
  <c r="AE41" i="4"/>
  <c r="AH41" i="4"/>
  <c r="W42" i="4"/>
  <c r="X42" i="4"/>
  <c r="Y42" i="4" s="1"/>
  <c r="Z42" i="4"/>
  <c r="AE42" i="4"/>
  <c r="AH42" i="4"/>
  <c r="W43" i="4"/>
  <c r="X43" i="4" s="1"/>
  <c r="Y43" i="4" s="1"/>
  <c r="Z43" i="4"/>
  <c r="AE43" i="4"/>
  <c r="AH43" i="4"/>
  <c r="W44" i="4"/>
  <c r="X44" i="4" s="1"/>
  <c r="Y44" i="4" s="1"/>
  <c r="Z44" i="4"/>
  <c r="AE44" i="4"/>
  <c r="AH44" i="4"/>
  <c r="W45" i="4"/>
  <c r="X45" i="4" s="1"/>
  <c r="Y45" i="4" s="1"/>
  <c r="Z45" i="4"/>
  <c r="AE45" i="4"/>
  <c r="AH45" i="4"/>
  <c r="W46" i="4"/>
  <c r="X46" i="4" s="1"/>
  <c r="Y46" i="4" s="1"/>
  <c r="Z46" i="4"/>
  <c r="AE46" i="4"/>
  <c r="AH46" i="4"/>
  <c r="W47" i="4"/>
  <c r="X47" i="4" s="1"/>
  <c r="Y47" i="4" s="1"/>
  <c r="Z47" i="4"/>
  <c r="AE47" i="4"/>
  <c r="AH47" i="4"/>
  <c r="W48" i="4"/>
  <c r="X48" i="4" s="1"/>
  <c r="Y48" i="4" s="1"/>
  <c r="Z48" i="4"/>
  <c r="AE48" i="4"/>
  <c r="AH48" i="4"/>
  <c r="W49" i="4"/>
  <c r="X49" i="4" s="1"/>
  <c r="Y49" i="4" s="1"/>
  <c r="Z49" i="4"/>
  <c r="AE49" i="4"/>
  <c r="AH49" i="4"/>
  <c r="W50" i="4"/>
  <c r="X50" i="4" s="1"/>
  <c r="Y50" i="4" s="1"/>
  <c r="Z50" i="4"/>
  <c r="AE50" i="4"/>
  <c r="AH50" i="4"/>
  <c r="W51" i="4"/>
  <c r="X51" i="4" s="1"/>
  <c r="Y51" i="4" s="1"/>
  <c r="Z51" i="4"/>
  <c r="AE51" i="4"/>
  <c r="AH51" i="4"/>
  <c r="W52" i="4"/>
  <c r="X52" i="4" s="1"/>
  <c r="Y52" i="4" s="1"/>
  <c r="Z52" i="4"/>
  <c r="AE52" i="4"/>
  <c r="AH52" i="4"/>
  <c r="W53" i="4"/>
  <c r="X53" i="4" s="1"/>
  <c r="Y53" i="4" s="1"/>
  <c r="Z53" i="4"/>
  <c r="AE53" i="4"/>
  <c r="AH53" i="4"/>
  <c r="W54" i="4"/>
  <c r="X54" i="4" s="1"/>
  <c r="Y54" i="4" s="1"/>
  <c r="Z54" i="4"/>
  <c r="AE54" i="4"/>
  <c r="AH54" i="4"/>
  <c r="W55" i="4"/>
  <c r="X55" i="4" s="1"/>
  <c r="Y55" i="4" s="1"/>
  <c r="Z55" i="4"/>
  <c r="AE55" i="4"/>
  <c r="AH55" i="4"/>
  <c r="W56" i="4"/>
  <c r="X56" i="4" s="1"/>
  <c r="Y56" i="4" s="1"/>
  <c r="Z56" i="4"/>
  <c r="AE56" i="4"/>
  <c r="AH56" i="4"/>
  <c r="W57" i="4"/>
  <c r="X57" i="4" s="1"/>
  <c r="Y57" i="4" s="1"/>
  <c r="Z57" i="4"/>
  <c r="AE57" i="4"/>
  <c r="AH57" i="4"/>
  <c r="W58" i="4"/>
  <c r="X58" i="4" s="1"/>
  <c r="Y58" i="4" s="1"/>
  <c r="Z58" i="4"/>
  <c r="AE58" i="4"/>
  <c r="AH58" i="4"/>
  <c r="W59" i="4"/>
  <c r="X59" i="4" s="1"/>
  <c r="Y59" i="4" s="1"/>
  <c r="Z59" i="4"/>
  <c r="AE59" i="4"/>
  <c r="AH59" i="4"/>
  <c r="W60" i="4"/>
  <c r="X60" i="4" s="1"/>
  <c r="Y60" i="4" s="1"/>
  <c r="Z60" i="4"/>
  <c r="AE60" i="4"/>
  <c r="AH60" i="4"/>
  <c r="W61" i="4"/>
  <c r="X61" i="4" s="1"/>
  <c r="Y61" i="4" s="1"/>
  <c r="Z61" i="4"/>
  <c r="AE61" i="4"/>
  <c r="AH61" i="4"/>
  <c r="W62" i="4"/>
  <c r="X62" i="4" s="1"/>
  <c r="Y62" i="4" s="1"/>
  <c r="Z62" i="4"/>
  <c r="AE62" i="4"/>
  <c r="AH62" i="4"/>
  <c r="W63" i="4"/>
  <c r="X63" i="4" s="1"/>
  <c r="Y63" i="4" s="1"/>
  <c r="Z63" i="4"/>
  <c r="AE63" i="4"/>
  <c r="AH63" i="4"/>
  <c r="W64" i="4"/>
  <c r="X64" i="4" s="1"/>
  <c r="Y64" i="4" s="1"/>
  <c r="Z64" i="4"/>
  <c r="AE64" i="4"/>
  <c r="AH64" i="4"/>
  <c r="W65" i="4"/>
  <c r="X65" i="4" s="1"/>
  <c r="Y65" i="4" s="1"/>
  <c r="Z65" i="4"/>
  <c r="AE65" i="4"/>
  <c r="AH65" i="4"/>
  <c r="W66" i="4"/>
  <c r="X66" i="4" s="1"/>
  <c r="Y66" i="4" s="1"/>
  <c r="Z66" i="4"/>
  <c r="AE66" i="4"/>
  <c r="AH66" i="4"/>
  <c r="W67" i="4"/>
  <c r="X67" i="4" s="1"/>
  <c r="Y67" i="4" s="1"/>
  <c r="Z67" i="4"/>
  <c r="AE67" i="4"/>
  <c r="AH67" i="4"/>
  <c r="W68" i="4"/>
  <c r="X68" i="4" s="1"/>
  <c r="Y68" i="4" s="1"/>
  <c r="Z68" i="4"/>
  <c r="AE68" i="4"/>
  <c r="AH68" i="4"/>
  <c r="W69" i="4"/>
  <c r="X69" i="4" s="1"/>
  <c r="Y69" i="4" s="1"/>
  <c r="Z69" i="4"/>
  <c r="AE69" i="4"/>
  <c r="AH69" i="4"/>
  <c r="W70" i="4"/>
  <c r="X70" i="4" s="1"/>
  <c r="Y70" i="4" s="1"/>
  <c r="Z70" i="4"/>
  <c r="AE70" i="4"/>
  <c r="AH70" i="4"/>
  <c r="W71" i="4"/>
  <c r="X71" i="4" s="1"/>
  <c r="Y71" i="4" s="1"/>
  <c r="Z71" i="4"/>
  <c r="AE71" i="4"/>
  <c r="AH71" i="4"/>
  <c r="W72" i="4"/>
  <c r="X72" i="4" s="1"/>
  <c r="Y72" i="4" s="1"/>
  <c r="Z72" i="4"/>
  <c r="AE72" i="4"/>
  <c r="AH72" i="4"/>
  <c r="W73" i="4"/>
  <c r="X73" i="4" s="1"/>
  <c r="Y73" i="4" s="1"/>
  <c r="Z73" i="4"/>
  <c r="AE73" i="4"/>
  <c r="AH73" i="4"/>
  <c r="W74" i="4"/>
  <c r="X74" i="4" s="1"/>
  <c r="Y74" i="4" s="1"/>
  <c r="Z74" i="4"/>
  <c r="AE74" i="4"/>
  <c r="AH74" i="4"/>
  <c r="W75" i="4"/>
  <c r="X75" i="4" s="1"/>
  <c r="Y75" i="4" s="1"/>
  <c r="Z75" i="4"/>
  <c r="AE75" i="4"/>
  <c r="AH75" i="4"/>
  <c r="W76" i="4"/>
  <c r="X76" i="4" s="1"/>
  <c r="Y76" i="4" s="1"/>
  <c r="Z76" i="4"/>
  <c r="AE76" i="4"/>
  <c r="AH76" i="4"/>
  <c r="W77" i="4"/>
  <c r="X77" i="4" s="1"/>
  <c r="Y77" i="4" s="1"/>
  <c r="Z77" i="4"/>
  <c r="AE77" i="4"/>
  <c r="AH77" i="4"/>
  <c r="W78" i="4"/>
  <c r="X78" i="4" s="1"/>
  <c r="Y78" i="4" s="1"/>
  <c r="Z78" i="4"/>
  <c r="AE78" i="4"/>
  <c r="AH78" i="4"/>
  <c r="W79" i="4"/>
  <c r="X79" i="4" s="1"/>
  <c r="Y79" i="4" s="1"/>
  <c r="Z79" i="4"/>
  <c r="AE79" i="4"/>
  <c r="AH79" i="4"/>
  <c r="W80" i="4"/>
  <c r="X80" i="4" s="1"/>
  <c r="Y80" i="4" s="1"/>
  <c r="Z80" i="4"/>
  <c r="AE80" i="4"/>
  <c r="AH80" i="4"/>
  <c r="W81" i="4"/>
  <c r="X81" i="4" s="1"/>
  <c r="Y81" i="4" s="1"/>
  <c r="Z81" i="4"/>
  <c r="AE81" i="4"/>
  <c r="AH81" i="4"/>
  <c r="W82" i="4"/>
  <c r="X82" i="4" s="1"/>
  <c r="Y82" i="4" s="1"/>
  <c r="Z82" i="4"/>
  <c r="AE82" i="4"/>
  <c r="AH82" i="4"/>
  <c r="W83" i="4"/>
  <c r="X83" i="4" s="1"/>
  <c r="Y83" i="4" s="1"/>
  <c r="Z83" i="4"/>
  <c r="AE83" i="4"/>
  <c r="AH83" i="4"/>
  <c r="W84" i="4"/>
  <c r="X84" i="4" s="1"/>
  <c r="Y84" i="4" s="1"/>
  <c r="Z84" i="4"/>
  <c r="AE84" i="4"/>
  <c r="AH84" i="4"/>
  <c r="W85" i="4"/>
  <c r="X85" i="4" s="1"/>
  <c r="Y85" i="4" s="1"/>
  <c r="Z85" i="4"/>
  <c r="AE85" i="4"/>
  <c r="AH85" i="4"/>
  <c r="W86" i="4"/>
  <c r="X86" i="4" s="1"/>
  <c r="Y86" i="4" s="1"/>
  <c r="Z86" i="4"/>
  <c r="AE86" i="4"/>
  <c r="AH86" i="4"/>
  <c r="W87" i="4"/>
  <c r="X87" i="4" s="1"/>
  <c r="Y87" i="4" s="1"/>
  <c r="Z87" i="4"/>
  <c r="AE87" i="4"/>
  <c r="AH87" i="4"/>
  <c r="W88" i="4"/>
  <c r="X88" i="4" s="1"/>
  <c r="Y88" i="4" s="1"/>
  <c r="Z88" i="4"/>
  <c r="AE88" i="4"/>
  <c r="AH88" i="4"/>
  <c r="W89" i="4"/>
  <c r="X89" i="4" s="1"/>
  <c r="Y89" i="4" s="1"/>
  <c r="Z89" i="4"/>
  <c r="AE89" i="4"/>
  <c r="AH89" i="4"/>
  <c r="W90" i="4"/>
  <c r="X90" i="4" s="1"/>
  <c r="Y90" i="4" s="1"/>
  <c r="Z90" i="4"/>
  <c r="AE90" i="4"/>
  <c r="AH90" i="4"/>
  <c r="W91" i="4"/>
  <c r="X91" i="4" s="1"/>
  <c r="Y91" i="4" s="1"/>
  <c r="Z91" i="4"/>
  <c r="AE91" i="4"/>
  <c r="AH91" i="4"/>
  <c r="W92" i="4"/>
  <c r="X92" i="4" s="1"/>
  <c r="Y92" i="4" s="1"/>
  <c r="Z92" i="4"/>
  <c r="AE92" i="4"/>
  <c r="AH92" i="4"/>
  <c r="W93" i="4"/>
  <c r="X93" i="4" s="1"/>
  <c r="Y93" i="4" s="1"/>
  <c r="Z93" i="4"/>
  <c r="AE93" i="4"/>
  <c r="AH93" i="4"/>
  <c r="W94" i="4"/>
  <c r="X94" i="4" s="1"/>
  <c r="Y94" i="4" s="1"/>
  <c r="Z94" i="4"/>
  <c r="AE94" i="4"/>
  <c r="AH94" i="4"/>
  <c r="W95" i="4"/>
  <c r="X95" i="4" s="1"/>
  <c r="Y95" i="4" s="1"/>
  <c r="Z95" i="4"/>
  <c r="AE95" i="4"/>
  <c r="AH95" i="4"/>
  <c r="W96" i="4"/>
  <c r="X96" i="4" s="1"/>
  <c r="Y96" i="4" s="1"/>
  <c r="Z96" i="4"/>
  <c r="AE96" i="4"/>
  <c r="AH96" i="4"/>
  <c r="W97" i="4"/>
  <c r="X97" i="4" s="1"/>
  <c r="Y97" i="4" s="1"/>
  <c r="Z97" i="4"/>
  <c r="AE97" i="4"/>
  <c r="AH97" i="4"/>
  <c r="W98" i="4"/>
  <c r="X98" i="4" s="1"/>
  <c r="Y98" i="4" s="1"/>
  <c r="Z98" i="4"/>
  <c r="AE98" i="4"/>
  <c r="AH98" i="4"/>
  <c r="W99" i="4"/>
  <c r="X99" i="4" s="1"/>
  <c r="Y99" i="4" s="1"/>
  <c r="Z99" i="4"/>
  <c r="AE99" i="4"/>
  <c r="AH99" i="4"/>
  <c r="W100" i="4"/>
  <c r="X100" i="4" s="1"/>
  <c r="Y100" i="4" s="1"/>
  <c r="Z100" i="4"/>
  <c r="AE100" i="4"/>
  <c r="AH100" i="4"/>
  <c r="W101" i="4"/>
  <c r="X101" i="4" s="1"/>
  <c r="Y101" i="4" s="1"/>
  <c r="Z101" i="4"/>
  <c r="AE101" i="4"/>
  <c r="AH101" i="4"/>
  <c r="W102" i="4"/>
  <c r="X102" i="4" s="1"/>
  <c r="Y102" i="4" s="1"/>
  <c r="Z102" i="4"/>
  <c r="AE102" i="4"/>
  <c r="AH102" i="4"/>
  <c r="W103" i="4"/>
  <c r="X103" i="4" s="1"/>
  <c r="Y103" i="4" s="1"/>
  <c r="Z103" i="4"/>
  <c r="AE103" i="4"/>
  <c r="AH103" i="4"/>
  <c r="W104" i="4"/>
  <c r="X104" i="4" s="1"/>
  <c r="Y104" i="4" s="1"/>
  <c r="Z104" i="4"/>
  <c r="AE104" i="4"/>
  <c r="AH104" i="4"/>
  <c r="W105" i="4"/>
  <c r="X105" i="4" s="1"/>
  <c r="Y105" i="4" s="1"/>
  <c r="Z105" i="4"/>
  <c r="AE105" i="4"/>
  <c r="AH105" i="4"/>
  <c r="W106" i="4"/>
  <c r="X106" i="4" s="1"/>
  <c r="Y106" i="4" s="1"/>
  <c r="Z106" i="4"/>
  <c r="AE106" i="4"/>
  <c r="AH106" i="4"/>
  <c r="W107" i="4"/>
  <c r="X107" i="4" s="1"/>
  <c r="Y107" i="4" s="1"/>
  <c r="Z107" i="4"/>
  <c r="AE107" i="4"/>
  <c r="AH107" i="4"/>
  <c r="W108" i="4"/>
  <c r="X108" i="4" s="1"/>
  <c r="Y108" i="4" s="1"/>
  <c r="Z108" i="4"/>
  <c r="AE108" i="4"/>
  <c r="AH108" i="4"/>
  <c r="W109" i="4"/>
  <c r="X109" i="4" s="1"/>
  <c r="Y109" i="4" s="1"/>
  <c r="Z109" i="4"/>
  <c r="AE109" i="4"/>
  <c r="AH109" i="4"/>
  <c r="W110" i="4"/>
  <c r="X110" i="4" s="1"/>
  <c r="Y110" i="4" s="1"/>
  <c r="Z110" i="4"/>
  <c r="AE110" i="4"/>
  <c r="AH110" i="4"/>
  <c r="W111" i="4"/>
  <c r="X111" i="4" s="1"/>
  <c r="Y111" i="4" s="1"/>
  <c r="Z111" i="4"/>
  <c r="AE111" i="4"/>
  <c r="AH111" i="4"/>
  <c r="W112" i="4"/>
  <c r="X112" i="4" s="1"/>
  <c r="Y112" i="4" s="1"/>
  <c r="Z112" i="4"/>
  <c r="AE112" i="4"/>
  <c r="AH112" i="4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0" i="7"/>
  <c r="F399" i="7"/>
  <c r="F398" i="7"/>
  <c r="F396" i="7"/>
  <c r="F395" i="7"/>
  <c r="F394" i="7"/>
  <c r="F392" i="7"/>
  <c r="F391" i="7"/>
  <c r="F390" i="7"/>
  <c r="F388" i="7"/>
  <c r="F387" i="7"/>
  <c r="F386" i="7"/>
  <c r="F384" i="7"/>
  <c r="F383" i="7"/>
  <c r="F382" i="7"/>
  <c r="F380" i="7"/>
  <c r="F379" i="7"/>
  <c r="F378" i="7"/>
  <c r="F376" i="7"/>
  <c r="F375" i="7"/>
  <c r="F374" i="7"/>
  <c r="F372" i="7"/>
  <c r="F371" i="7"/>
  <c r="F370" i="7"/>
  <c r="F368" i="7"/>
  <c r="F367" i="7"/>
  <c r="F366" i="7"/>
  <c r="F364" i="7"/>
  <c r="F363" i="7"/>
  <c r="F362" i="7"/>
  <c r="F360" i="7"/>
  <c r="F359" i="7"/>
  <c r="F358" i="7"/>
  <c r="F356" i="7"/>
  <c r="F355" i="7"/>
  <c r="F354" i="7"/>
  <c r="F352" i="7"/>
  <c r="F351" i="7"/>
  <c r="F350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2" i="7"/>
  <c r="F331" i="7"/>
  <c r="F330" i="7"/>
  <c r="F328" i="7"/>
  <c r="F327" i="7"/>
  <c r="F326" i="7"/>
  <c r="F324" i="7"/>
  <c r="F323" i="7"/>
  <c r="F322" i="7"/>
  <c r="F320" i="7"/>
  <c r="F319" i="7"/>
  <c r="F318" i="7"/>
  <c r="F316" i="7"/>
  <c r="F315" i="7"/>
  <c r="F314" i="7"/>
  <c r="F312" i="7"/>
  <c r="F311" i="7"/>
  <c r="F310" i="7"/>
  <c r="F308" i="7"/>
  <c r="F307" i="7"/>
  <c r="F306" i="7"/>
  <c r="F304" i="7"/>
  <c r="F303" i="7"/>
  <c r="F302" i="7"/>
  <c r="F300" i="7"/>
  <c r="F299" i="7"/>
  <c r="F298" i="7"/>
  <c r="F296" i="7"/>
  <c r="F295" i="7"/>
  <c r="F294" i="7"/>
  <c r="F292" i="7"/>
  <c r="F291" i="7"/>
  <c r="F290" i="7"/>
  <c r="F288" i="7"/>
  <c r="F287" i="7"/>
  <c r="F286" i="7"/>
  <c r="F284" i="7"/>
  <c r="F283" i="7"/>
  <c r="F282" i="7"/>
  <c r="F280" i="7"/>
  <c r="F279" i="7"/>
  <c r="F278" i="7"/>
  <c r="F276" i="7"/>
  <c r="F275" i="7"/>
  <c r="F274" i="7"/>
  <c r="F272" i="7"/>
  <c r="F271" i="7"/>
  <c r="F270" i="7"/>
  <c r="F268" i="7"/>
  <c r="F267" i="7"/>
  <c r="F266" i="7"/>
  <c r="F264" i="7"/>
  <c r="F263" i="7"/>
  <c r="F262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4" i="7"/>
  <c r="F243" i="7"/>
  <c r="F242" i="7"/>
  <c r="F240" i="7"/>
  <c r="F239" i="7"/>
  <c r="F238" i="7"/>
  <c r="F236" i="7"/>
  <c r="F235" i="7"/>
  <c r="F234" i="7"/>
  <c r="F232" i="7"/>
  <c r="F231" i="7"/>
  <c r="F230" i="7"/>
  <c r="F228" i="7"/>
  <c r="F227" i="7"/>
  <c r="F226" i="7"/>
  <c r="F224" i="7"/>
  <c r="F223" i="7"/>
  <c r="F222" i="7"/>
  <c r="F220" i="7"/>
  <c r="F219" i="7"/>
  <c r="F218" i="7"/>
  <c r="F216" i="7"/>
  <c r="F215" i="7"/>
  <c r="F214" i="7"/>
  <c r="F212" i="7"/>
  <c r="F211" i="7"/>
  <c r="F210" i="7"/>
  <c r="F208" i="7"/>
  <c r="F207" i="7"/>
  <c r="F206" i="7"/>
  <c r="F204" i="7"/>
  <c r="F203" i="7"/>
  <c r="F202" i="7"/>
  <c r="F200" i="7"/>
  <c r="F199" i="7"/>
  <c r="F198" i="7"/>
  <c r="F196" i="7"/>
  <c r="F195" i="7"/>
  <c r="F194" i="7"/>
  <c r="F192" i="7"/>
  <c r="F191" i="7"/>
  <c r="F190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8" i="7"/>
  <c r="F167" i="7"/>
  <c r="F166" i="7"/>
  <c r="F164" i="7"/>
  <c r="F163" i="7"/>
  <c r="F162" i="7"/>
  <c r="F160" i="7"/>
  <c r="F159" i="7"/>
  <c r="F158" i="7"/>
  <c r="F156" i="7"/>
  <c r="F155" i="7"/>
  <c r="F154" i="7"/>
  <c r="F152" i="7"/>
  <c r="F151" i="7"/>
  <c r="F150" i="7"/>
  <c r="F148" i="7"/>
  <c r="F147" i="7"/>
  <c r="F146" i="7"/>
  <c r="F144" i="7"/>
  <c r="F143" i="7"/>
  <c r="F142" i="7"/>
  <c r="F140" i="7"/>
  <c r="F139" i="7"/>
  <c r="F138" i="7"/>
  <c r="F136" i="7"/>
  <c r="F135" i="7"/>
  <c r="F134" i="7"/>
  <c r="F132" i="7"/>
  <c r="F131" i="7"/>
  <c r="F130" i="7"/>
  <c r="F128" i="7"/>
  <c r="F127" i="7"/>
  <c r="F126" i="7"/>
  <c r="F124" i="7"/>
  <c r="F123" i="7"/>
  <c r="F122" i="7"/>
  <c r="F120" i="7"/>
  <c r="F119" i="7"/>
  <c r="F118" i="7"/>
  <c r="F116" i="7"/>
  <c r="F115" i="7"/>
  <c r="F114" i="7"/>
  <c r="F112" i="7"/>
  <c r="F111" i="7"/>
  <c r="F110" i="7"/>
  <c r="F108" i="7"/>
  <c r="F107" i="7"/>
  <c r="F106" i="7"/>
  <c r="F104" i="7"/>
  <c r="F103" i="7"/>
  <c r="F102" i="7"/>
  <c r="F100" i="7"/>
  <c r="F99" i="7"/>
  <c r="F98" i="7"/>
  <c r="F96" i="7"/>
  <c r="F95" i="7"/>
  <c r="F94" i="7"/>
  <c r="F92" i="7"/>
  <c r="F91" i="7"/>
  <c r="F90" i="7"/>
  <c r="F88" i="7"/>
  <c r="F87" i="7"/>
  <c r="F86" i="7"/>
  <c r="F84" i="7"/>
  <c r="F83" i="7"/>
  <c r="F82" i="7"/>
  <c r="F80" i="7"/>
  <c r="F79" i="7"/>
  <c r="F78" i="7"/>
  <c r="F76" i="7"/>
  <c r="F75" i="7"/>
  <c r="F74" i="7"/>
  <c r="F72" i="7"/>
  <c r="F71" i="7"/>
  <c r="F70" i="7"/>
  <c r="F68" i="7"/>
  <c r="F67" i="7"/>
  <c r="F66" i="7"/>
  <c r="F64" i="7"/>
  <c r="F63" i="7"/>
  <c r="F62" i="7"/>
  <c r="F60" i="7"/>
  <c r="F59" i="7"/>
  <c r="F58" i="7"/>
  <c r="F56" i="7"/>
  <c r="F55" i="7"/>
  <c r="F54" i="7"/>
  <c r="F52" i="7"/>
  <c r="F51" i="7"/>
  <c r="F50" i="7"/>
  <c r="F48" i="7"/>
  <c r="F47" i="7"/>
  <c r="F46" i="7"/>
  <c r="F44" i="7"/>
  <c r="F43" i="7"/>
  <c r="F42" i="7"/>
  <c r="F40" i="7"/>
  <c r="F39" i="7"/>
  <c r="F38" i="7"/>
  <c r="F36" i="7"/>
  <c r="F35" i="7"/>
  <c r="F34" i="7"/>
  <c r="F32" i="7"/>
  <c r="F31" i="7"/>
  <c r="F30" i="7"/>
  <c r="F28" i="7"/>
  <c r="F27" i="7"/>
  <c r="F26" i="7"/>
  <c r="F24" i="7"/>
  <c r="F23" i="7"/>
  <c r="F22" i="7"/>
  <c r="F20" i="7"/>
  <c r="F19" i="7"/>
  <c r="F18" i="7"/>
  <c r="F16" i="7"/>
  <c r="F15" i="7"/>
  <c r="F14" i="7"/>
  <c r="F12" i="7"/>
  <c r="F11" i="7"/>
  <c r="F10" i="7"/>
  <c r="F9" i="7"/>
  <c r="F8" i="7"/>
  <c r="F7" i="7"/>
  <c r="F6" i="7"/>
  <c r="F5" i="7"/>
  <c r="F4" i="7"/>
  <c r="F3" i="7"/>
  <c r="F2" i="7"/>
  <c r="A2" i="7"/>
  <c r="A3" i="7" s="1"/>
  <c r="F1" i="7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" i="6"/>
  <c r="D1" i="6"/>
  <c r="C1" i="6"/>
  <c r="B1" i="6"/>
  <c r="AH401" i="4"/>
  <c r="AE401" i="4"/>
  <c r="Z401" i="4"/>
  <c r="W401" i="4"/>
  <c r="X401" i="4" s="1"/>
  <c r="Y401" i="4" s="1"/>
  <c r="AH400" i="4"/>
  <c r="AE400" i="4"/>
  <c r="Z400" i="4"/>
  <c r="W400" i="4"/>
  <c r="X400" i="4" s="1"/>
  <c r="Y400" i="4" s="1"/>
  <c r="AH399" i="4"/>
  <c r="AE399" i="4"/>
  <c r="Z399" i="4"/>
  <c r="W399" i="4"/>
  <c r="X399" i="4" s="1"/>
  <c r="Y399" i="4" s="1"/>
  <c r="AH398" i="4"/>
  <c r="AE398" i="4"/>
  <c r="Z398" i="4"/>
  <c r="W398" i="4"/>
  <c r="X398" i="4" s="1"/>
  <c r="Y398" i="4" s="1"/>
  <c r="AH397" i="4"/>
  <c r="AE397" i="4"/>
  <c r="Z397" i="4"/>
  <c r="W397" i="4"/>
  <c r="X397" i="4" s="1"/>
  <c r="Y397" i="4" s="1"/>
  <c r="AH396" i="4"/>
  <c r="AE396" i="4"/>
  <c r="Z396" i="4"/>
  <c r="W396" i="4"/>
  <c r="X396" i="4" s="1"/>
  <c r="Y396" i="4" s="1"/>
  <c r="AH395" i="4"/>
  <c r="AE395" i="4"/>
  <c r="Z395" i="4"/>
  <c r="W395" i="4"/>
  <c r="X395" i="4" s="1"/>
  <c r="Y395" i="4" s="1"/>
  <c r="AH394" i="4"/>
  <c r="AE394" i="4"/>
  <c r="Z394" i="4"/>
  <c r="W394" i="4"/>
  <c r="X394" i="4" s="1"/>
  <c r="Y394" i="4" s="1"/>
  <c r="AH393" i="4"/>
  <c r="AE393" i="4"/>
  <c r="Z393" i="4"/>
  <c r="W393" i="4"/>
  <c r="X393" i="4" s="1"/>
  <c r="Y393" i="4" s="1"/>
  <c r="AH392" i="4"/>
  <c r="AE392" i="4"/>
  <c r="Z392" i="4"/>
  <c r="W392" i="4"/>
  <c r="X392" i="4" s="1"/>
  <c r="Y392" i="4" s="1"/>
  <c r="AH391" i="4"/>
  <c r="AE391" i="4"/>
  <c r="Z391" i="4"/>
  <c r="W391" i="4"/>
  <c r="X391" i="4" s="1"/>
  <c r="Y391" i="4" s="1"/>
  <c r="AH390" i="4"/>
  <c r="AE390" i="4"/>
  <c r="Z390" i="4"/>
  <c r="W390" i="4"/>
  <c r="X390" i="4" s="1"/>
  <c r="Y390" i="4" s="1"/>
  <c r="AH389" i="4"/>
  <c r="AE389" i="4"/>
  <c r="Z389" i="4"/>
  <c r="W389" i="4"/>
  <c r="X389" i="4" s="1"/>
  <c r="Y389" i="4" s="1"/>
  <c r="AH388" i="4"/>
  <c r="AE388" i="4"/>
  <c r="Z388" i="4"/>
  <c r="W388" i="4"/>
  <c r="X388" i="4" s="1"/>
  <c r="Y388" i="4" s="1"/>
  <c r="AH387" i="4"/>
  <c r="AE387" i="4"/>
  <c r="Z387" i="4"/>
  <c r="W387" i="4"/>
  <c r="X387" i="4" s="1"/>
  <c r="Y387" i="4" s="1"/>
  <c r="AH386" i="4"/>
  <c r="AE386" i="4"/>
  <c r="Z386" i="4"/>
  <c r="W386" i="4"/>
  <c r="X386" i="4" s="1"/>
  <c r="Y386" i="4" s="1"/>
  <c r="AH385" i="4"/>
  <c r="AE385" i="4"/>
  <c r="Z385" i="4"/>
  <c r="W385" i="4"/>
  <c r="X385" i="4" s="1"/>
  <c r="Y385" i="4" s="1"/>
  <c r="AH384" i="4"/>
  <c r="AE384" i="4"/>
  <c r="Z384" i="4"/>
  <c r="W384" i="4"/>
  <c r="X384" i="4" s="1"/>
  <c r="Y384" i="4" s="1"/>
  <c r="AH383" i="4"/>
  <c r="AE383" i="4"/>
  <c r="Z383" i="4"/>
  <c r="W383" i="4"/>
  <c r="X383" i="4" s="1"/>
  <c r="Y383" i="4" s="1"/>
  <c r="AH382" i="4"/>
  <c r="AE382" i="4"/>
  <c r="Z382" i="4"/>
  <c r="W382" i="4"/>
  <c r="X382" i="4" s="1"/>
  <c r="Y382" i="4" s="1"/>
  <c r="AH381" i="4"/>
  <c r="AE381" i="4"/>
  <c r="Z381" i="4"/>
  <c r="W381" i="4"/>
  <c r="X381" i="4" s="1"/>
  <c r="Y381" i="4" s="1"/>
  <c r="AH380" i="4"/>
  <c r="AE380" i="4"/>
  <c r="Z380" i="4"/>
  <c r="W380" i="4"/>
  <c r="X380" i="4" s="1"/>
  <c r="Y380" i="4" s="1"/>
  <c r="AH379" i="4"/>
  <c r="AE379" i="4"/>
  <c r="Z379" i="4"/>
  <c r="W379" i="4"/>
  <c r="X379" i="4" s="1"/>
  <c r="Y379" i="4" s="1"/>
  <c r="AH378" i="4"/>
  <c r="AE378" i="4"/>
  <c r="Z378" i="4"/>
  <c r="W378" i="4"/>
  <c r="X378" i="4" s="1"/>
  <c r="Y378" i="4" s="1"/>
  <c r="AH377" i="4"/>
  <c r="AE377" i="4"/>
  <c r="Z377" i="4"/>
  <c r="W377" i="4"/>
  <c r="X377" i="4" s="1"/>
  <c r="Y377" i="4" s="1"/>
  <c r="AH376" i="4"/>
  <c r="AE376" i="4"/>
  <c r="Z376" i="4"/>
  <c r="W376" i="4"/>
  <c r="X376" i="4" s="1"/>
  <c r="Y376" i="4" s="1"/>
  <c r="AH375" i="4"/>
  <c r="AE375" i="4"/>
  <c r="Z375" i="4"/>
  <c r="W375" i="4"/>
  <c r="X375" i="4" s="1"/>
  <c r="Y375" i="4" s="1"/>
  <c r="AH374" i="4"/>
  <c r="AE374" i="4"/>
  <c r="Z374" i="4"/>
  <c r="W374" i="4"/>
  <c r="X374" i="4" s="1"/>
  <c r="Y374" i="4" s="1"/>
  <c r="AH373" i="4"/>
  <c r="AE373" i="4"/>
  <c r="Z373" i="4"/>
  <c r="W373" i="4"/>
  <c r="X373" i="4" s="1"/>
  <c r="Y373" i="4" s="1"/>
  <c r="AH372" i="4"/>
  <c r="AE372" i="4"/>
  <c r="Z372" i="4"/>
  <c r="W372" i="4"/>
  <c r="X372" i="4" s="1"/>
  <c r="Y372" i="4" s="1"/>
  <c r="AH371" i="4"/>
  <c r="AE371" i="4"/>
  <c r="Z371" i="4"/>
  <c r="W371" i="4"/>
  <c r="X371" i="4" s="1"/>
  <c r="Y371" i="4" s="1"/>
  <c r="AH370" i="4"/>
  <c r="AE370" i="4"/>
  <c r="Z370" i="4"/>
  <c r="W370" i="4"/>
  <c r="X370" i="4" s="1"/>
  <c r="Y370" i="4" s="1"/>
  <c r="AH369" i="4"/>
  <c r="AE369" i="4"/>
  <c r="Z369" i="4"/>
  <c r="W369" i="4"/>
  <c r="X369" i="4" s="1"/>
  <c r="Y369" i="4" s="1"/>
  <c r="AH368" i="4"/>
  <c r="AE368" i="4"/>
  <c r="Z368" i="4"/>
  <c r="W368" i="4"/>
  <c r="X368" i="4" s="1"/>
  <c r="Y368" i="4" s="1"/>
  <c r="AH367" i="4"/>
  <c r="AE367" i="4"/>
  <c r="Z367" i="4"/>
  <c r="W367" i="4"/>
  <c r="X367" i="4" s="1"/>
  <c r="Y367" i="4" s="1"/>
  <c r="AH366" i="4"/>
  <c r="AE366" i="4"/>
  <c r="Z366" i="4"/>
  <c r="W366" i="4"/>
  <c r="X366" i="4" s="1"/>
  <c r="Y366" i="4" s="1"/>
  <c r="AH365" i="4"/>
  <c r="AE365" i="4"/>
  <c r="Z365" i="4"/>
  <c r="W365" i="4"/>
  <c r="X365" i="4" s="1"/>
  <c r="Y365" i="4" s="1"/>
  <c r="AH364" i="4"/>
  <c r="AE364" i="4"/>
  <c r="Z364" i="4"/>
  <c r="W364" i="4"/>
  <c r="X364" i="4" s="1"/>
  <c r="Y364" i="4" s="1"/>
  <c r="AH363" i="4"/>
  <c r="AE363" i="4"/>
  <c r="Z363" i="4"/>
  <c r="W363" i="4"/>
  <c r="X363" i="4" s="1"/>
  <c r="Y363" i="4" s="1"/>
  <c r="AH362" i="4"/>
  <c r="AE362" i="4"/>
  <c r="Z362" i="4"/>
  <c r="W362" i="4"/>
  <c r="X362" i="4" s="1"/>
  <c r="Y362" i="4" s="1"/>
  <c r="AH361" i="4"/>
  <c r="AE361" i="4"/>
  <c r="Z361" i="4"/>
  <c r="W361" i="4"/>
  <c r="X361" i="4" s="1"/>
  <c r="Y361" i="4" s="1"/>
  <c r="AH360" i="4"/>
  <c r="AE360" i="4"/>
  <c r="Z360" i="4"/>
  <c r="W360" i="4"/>
  <c r="X360" i="4" s="1"/>
  <c r="Y360" i="4" s="1"/>
  <c r="AH359" i="4"/>
  <c r="AE359" i="4"/>
  <c r="Z359" i="4"/>
  <c r="W359" i="4"/>
  <c r="X359" i="4" s="1"/>
  <c r="Y359" i="4" s="1"/>
  <c r="AH358" i="4"/>
  <c r="AE358" i="4"/>
  <c r="Z358" i="4"/>
  <c r="W358" i="4"/>
  <c r="X358" i="4" s="1"/>
  <c r="Y358" i="4" s="1"/>
  <c r="AH357" i="4"/>
  <c r="AE357" i="4"/>
  <c r="Z357" i="4"/>
  <c r="W357" i="4"/>
  <c r="X357" i="4" s="1"/>
  <c r="Y357" i="4" s="1"/>
  <c r="AH356" i="4"/>
  <c r="AE356" i="4"/>
  <c r="Z356" i="4"/>
  <c r="W356" i="4"/>
  <c r="X356" i="4" s="1"/>
  <c r="Y356" i="4" s="1"/>
  <c r="AH355" i="4"/>
  <c r="AE355" i="4"/>
  <c r="Z355" i="4"/>
  <c r="W355" i="4"/>
  <c r="X355" i="4" s="1"/>
  <c r="Y355" i="4" s="1"/>
  <c r="AH354" i="4"/>
  <c r="AE354" i="4"/>
  <c r="Z354" i="4"/>
  <c r="W354" i="4"/>
  <c r="X354" i="4" s="1"/>
  <c r="Y354" i="4" s="1"/>
  <c r="AH353" i="4"/>
  <c r="AE353" i="4"/>
  <c r="Z353" i="4"/>
  <c r="W353" i="4"/>
  <c r="X353" i="4" s="1"/>
  <c r="Y353" i="4" s="1"/>
  <c r="AH352" i="4"/>
  <c r="AE352" i="4"/>
  <c r="Z352" i="4"/>
  <c r="W352" i="4"/>
  <c r="X352" i="4" s="1"/>
  <c r="Y352" i="4" s="1"/>
  <c r="AH351" i="4"/>
  <c r="AE351" i="4"/>
  <c r="Z351" i="4"/>
  <c r="W351" i="4"/>
  <c r="X351" i="4" s="1"/>
  <c r="Y351" i="4" s="1"/>
  <c r="AH350" i="4"/>
  <c r="AE350" i="4"/>
  <c r="Z350" i="4"/>
  <c r="W350" i="4"/>
  <c r="X350" i="4" s="1"/>
  <c r="Y350" i="4" s="1"/>
  <c r="AH349" i="4"/>
  <c r="AE349" i="4"/>
  <c r="Z349" i="4"/>
  <c r="W349" i="4"/>
  <c r="X349" i="4" s="1"/>
  <c r="Y349" i="4" s="1"/>
  <c r="AH348" i="4"/>
  <c r="AE348" i="4"/>
  <c r="Z348" i="4"/>
  <c r="W348" i="4"/>
  <c r="X348" i="4" s="1"/>
  <c r="Y348" i="4" s="1"/>
  <c r="AH347" i="4"/>
  <c r="AE347" i="4"/>
  <c r="Z347" i="4"/>
  <c r="W347" i="4"/>
  <c r="X347" i="4" s="1"/>
  <c r="Y347" i="4" s="1"/>
  <c r="AH346" i="4"/>
  <c r="AE346" i="4"/>
  <c r="Z346" i="4"/>
  <c r="W346" i="4"/>
  <c r="X346" i="4" s="1"/>
  <c r="Y346" i="4" s="1"/>
  <c r="AH345" i="4"/>
  <c r="AE345" i="4"/>
  <c r="Z345" i="4"/>
  <c r="W345" i="4"/>
  <c r="X345" i="4" s="1"/>
  <c r="Y345" i="4" s="1"/>
  <c r="AH344" i="4"/>
  <c r="AE344" i="4"/>
  <c r="Z344" i="4"/>
  <c r="W344" i="4"/>
  <c r="X344" i="4" s="1"/>
  <c r="Y344" i="4" s="1"/>
  <c r="AH343" i="4"/>
  <c r="AE343" i="4"/>
  <c r="Z343" i="4"/>
  <c r="W343" i="4"/>
  <c r="X343" i="4" s="1"/>
  <c r="Y343" i="4" s="1"/>
  <c r="AH342" i="4"/>
  <c r="AE342" i="4"/>
  <c r="Z342" i="4"/>
  <c r="W342" i="4"/>
  <c r="X342" i="4" s="1"/>
  <c r="Y342" i="4" s="1"/>
  <c r="AH341" i="4"/>
  <c r="AE341" i="4"/>
  <c r="Z341" i="4"/>
  <c r="W341" i="4"/>
  <c r="X341" i="4" s="1"/>
  <c r="Y341" i="4" s="1"/>
  <c r="AH340" i="4"/>
  <c r="AE340" i="4"/>
  <c r="Z340" i="4"/>
  <c r="W340" i="4"/>
  <c r="X340" i="4" s="1"/>
  <c r="Y340" i="4" s="1"/>
  <c r="AH339" i="4"/>
  <c r="AE339" i="4"/>
  <c r="Z339" i="4"/>
  <c r="W339" i="4"/>
  <c r="X339" i="4" s="1"/>
  <c r="Y339" i="4" s="1"/>
  <c r="AH338" i="4"/>
  <c r="AE338" i="4"/>
  <c r="Z338" i="4"/>
  <c r="W338" i="4"/>
  <c r="X338" i="4" s="1"/>
  <c r="Y338" i="4" s="1"/>
  <c r="AH337" i="4"/>
  <c r="AE337" i="4"/>
  <c r="Z337" i="4"/>
  <c r="W337" i="4"/>
  <c r="X337" i="4" s="1"/>
  <c r="Y337" i="4" s="1"/>
  <c r="AH336" i="4"/>
  <c r="AE336" i="4"/>
  <c r="Z336" i="4"/>
  <c r="W336" i="4"/>
  <c r="X336" i="4" s="1"/>
  <c r="Y336" i="4" s="1"/>
  <c r="AH335" i="4"/>
  <c r="AE335" i="4"/>
  <c r="Z335" i="4"/>
  <c r="W335" i="4"/>
  <c r="X335" i="4" s="1"/>
  <c r="Y335" i="4" s="1"/>
  <c r="AH334" i="4"/>
  <c r="AE334" i="4"/>
  <c r="Z334" i="4"/>
  <c r="W334" i="4"/>
  <c r="X334" i="4" s="1"/>
  <c r="Y334" i="4" s="1"/>
  <c r="AH333" i="4"/>
  <c r="AE333" i="4"/>
  <c r="Z333" i="4"/>
  <c r="W333" i="4"/>
  <c r="X333" i="4" s="1"/>
  <c r="Y333" i="4" s="1"/>
  <c r="AH332" i="4"/>
  <c r="AE332" i="4"/>
  <c r="Z332" i="4"/>
  <c r="W332" i="4"/>
  <c r="X332" i="4" s="1"/>
  <c r="Y332" i="4" s="1"/>
  <c r="AH331" i="4"/>
  <c r="AE331" i="4"/>
  <c r="Z331" i="4"/>
  <c r="W331" i="4"/>
  <c r="X331" i="4" s="1"/>
  <c r="Y331" i="4" s="1"/>
  <c r="AH330" i="4"/>
  <c r="AE330" i="4"/>
  <c r="Z330" i="4"/>
  <c r="W330" i="4"/>
  <c r="X330" i="4" s="1"/>
  <c r="Y330" i="4" s="1"/>
  <c r="AH329" i="4"/>
  <c r="AE329" i="4"/>
  <c r="Z329" i="4"/>
  <c r="W329" i="4"/>
  <c r="X329" i="4" s="1"/>
  <c r="Y329" i="4" s="1"/>
  <c r="AH328" i="4"/>
  <c r="AE328" i="4"/>
  <c r="Z328" i="4"/>
  <c r="W328" i="4"/>
  <c r="X328" i="4" s="1"/>
  <c r="Y328" i="4" s="1"/>
  <c r="AH327" i="4"/>
  <c r="AE327" i="4"/>
  <c r="Z327" i="4"/>
  <c r="W327" i="4"/>
  <c r="X327" i="4" s="1"/>
  <c r="Y327" i="4" s="1"/>
  <c r="AH326" i="4"/>
  <c r="AE326" i="4"/>
  <c r="Z326" i="4"/>
  <c r="W326" i="4"/>
  <c r="X326" i="4" s="1"/>
  <c r="Y326" i="4" s="1"/>
  <c r="AH325" i="4"/>
  <c r="AE325" i="4"/>
  <c r="Z325" i="4"/>
  <c r="W325" i="4"/>
  <c r="X325" i="4" s="1"/>
  <c r="Y325" i="4" s="1"/>
  <c r="AH324" i="4"/>
  <c r="AE324" i="4"/>
  <c r="Z324" i="4"/>
  <c r="W324" i="4"/>
  <c r="X324" i="4" s="1"/>
  <c r="Y324" i="4" s="1"/>
  <c r="AH323" i="4"/>
  <c r="AE323" i="4"/>
  <c r="Z323" i="4"/>
  <c r="W323" i="4"/>
  <c r="X323" i="4" s="1"/>
  <c r="Y323" i="4" s="1"/>
  <c r="AH322" i="4"/>
  <c r="AE322" i="4"/>
  <c r="Z322" i="4"/>
  <c r="W322" i="4"/>
  <c r="X322" i="4" s="1"/>
  <c r="Y322" i="4" s="1"/>
  <c r="AH321" i="4"/>
  <c r="AE321" i="4"/>
  <c r="Z321" i="4"/>
  <c r="W321" i="4"/>
  <c r="X321" i="4" s="1"/>
  <c r="Y321" i="4" s="1"/>
  <c r="AH320" i="4"/>
  <c r="AE320" i="4"/>
  <c r="Z320" i="4"/>
  <c r="W320" i="4"/>
  <c r="X320" i="4" s="1"/>
  <c r="Y320" i="4" s="1"/>
  <c r="AH319" i="4"/>
  <c r="AE319" i="4"/>
  <c r="Z319" i="4"/>
  <c r="W319" i="4"/>
  <c r="X319" i="4" s="1"/>
  <c r="Y319" i="4" s="1"/>
  <c r="AH318" i="4"/>
  <c r="AE318" i="4"/>
  <c r="Z318" i="4"/>
  <c r="W318" i="4"/>
  <c r="X318" i="4" s="1"/>
  <c r="Y318" i="4" s="1"/>
  <c r="AH317" i="4"/>
  <c r="AE317" i="4"/>
  <c r="Z317" i="4"/>
  <c r="W317" i="4"/>
  <c r="X317" i="4" s="1"/>
  <c r="Y317" i="4" s="1"/>
  <c r="AH316" i="4"/>
  <c r="AE316" i="4"/>
  <c r="Z316" i="4"/>
  <c r="W316" i="4"/>
  <c r="X316" i="4" s="1"/>
  <c r="Y316" i="4" s="1"/>
  <c r="AH315" i="4"/>
  <c r="AE315" i="4"/>
  <c r="Z315" i="4"/>
  <c r="W315" i="4"/>
  <c r="X315" i="4" s="1"/>
  <c r="Y315" i="4" s="1"/>
  <c r="AH314" i="4"/>
  <c r="AE314" i="4"/>
  <c r="Z314" i="4"/>
  <c r="W314" i="4"/>
  <c r="X314" i="4" s="1"/>
  <c r="Y314" i="4" s="1"/>
  <c r="AH313" i="4"/>
  <c r="AE313" i="4"/>
  <c r="Z313" i="4"/>
  <c r="W313" i="4"/>
  <c r="X313" i="4" s="1"/>
  <c r="Y313" i="4" s="1"/>
  <c r="AH312" i="4"/>
  <c r="AE312" i="4"/>
  <c r="Z312" i="4"/>
  <c r="W312" i="4"/>
  <c r="X312" i="4" s="1"/>
  <c r="Y312" i="4" s="1"/>
  <c r="AH311" i="4"/>
  <c r="AE311" i="4"/>
  <c r="Z311" i="4"/>
  <c r="W311" i="4"/>
  <c r="X311" i="4" s="1"/>
  <c r="Y311" i="4" s="1"/>
  <c r="AH310" i="4"/>
  <c r="AE310" i="4"/>
  <c r="Z310" i="4"/>
  <c r="W310" i="4"/>
  <c r="X310" i="4" s="1"/>
  <c r="Y310" i="4" s="1"/>
  <c r="AH309" i="4"/>
  <c r="AE309" i="4"/>
  <c r="Z309" i="4"/>
  <c r="W309" i="4"/>
  <c r="X309" i="4" s="1"/>
  <c r="Y309" i="4" s="1"/>
  <c r="AH308" i="4"/>
  <c r="AE308" i="4"/>
  <c r="Z308" i="4"/>
  <c r="W308" i="4"/>
  <c r="X308" i="4" s="1"/>
  <c r="Y308" i="4" s="1"/>
  <c r="AH307" i="4"/>
  <c r="AE307" i="4"/>
  <c r="Z307" i="4"/>
  <c r="W307" i="4"/>
  <c r="X307" i="4" s="1"/>
  <c r="Y307" i="4" s="1"/>
  <c r="AH306" i="4"/>
  <c r="AE306" i="4"/>
  <c r="Z306" i="4"/>
  <c r="W306" i="4"/>
  <c r="X306" i="4" s="1"/>
  <c r="Y306" i="4" s="1"/>
  <c r="AH305" i="4"/>
  <c r="AE305" i="4"/>
  <c r="Z305" i="4"/>
  <c r="W305" i="4"/>
  <c r="X305" i="4" s="1"/>
  <c r="Y305" i="4" s="1"/>
  <c r="AH304" i="4"/>
  <c r="AE304" i="4"/>
  <c r="Z304" i="4"/>
  <c r="W304" i="4"/>
  <c r="X304" i="4" s="1"/>
  <c r="Y304" i="4" s="1"/>
  <c r="AH303" i="4"/>
  <c r="AE303" i="4"/>
  <c r="Z303" i="4"/>
  <c r="W303" i="4"/>
  <c r="X303" i="4" s="1"/>
  <c r="Y303" i="4" s="1"/>
  <c r="AH302" i="4"/>
  <c r="AE302" i="4"/>
  <c r="Z302" i="4"/>
  <c r="W302" i="4"/>
  <c r="X302" i="4" s="1"/>
  <c r="Y302" i="4" s="1"/>
  <c r="AH301" i="4"/>
  <c r="AE301" i="4"/>
  <c r="Z301" i="4"/>
  <c r="W301" i="4"/>
  <c r="X301" i="4" s="1"/>
  <c r="Y301" i="4" s="1"/>
  <c r="AH300" i="4"/>
  <c r="AE300" i="4"/>
  <c r="Z300" i="4"/>
  <c r="W300" i="4"/>
  <c r="X300" i="4" s="1"/>
  <c r="Y300" i="4" s="1"/>
  <c r="AH299" i="4"/>
  <c r="AE299" i="4"/>
  <c r="Z299" i="4"/>
  <c r="W299" i="4"/>
  <c r="X299" i="4" s="1"/>
  <c r="Y299" i="4" s="1"/>
  <c r="AH298" i="4"/>
  <c r="AE298" i="4"/>
  <c r="Z298" i="4"/>
  <c r="W298" i="4"/>
  <c r="X298" i="4" s="1"/>
  <c r="Y298" i="4" s="1"/>
  <c r="AH297" i="4"/>
  <c r="AE297" i="4"/>
  <c r="Z297" i="4"/>
  <c r="W297" i="4"/>
  <c r="X297" i="4" s="1"/>
  <c r="Y297" i="4" s="1"/>
  <c r="AH296" i="4"/>
  <c r="AE296" i="4"/>
  <c r="Z296" i="4"/>
  <c r="W296" i="4"/>
  <c r="X296" i="4" s="1"/>
  <c r="Y296" i="4" s="1"/>
  <c r="AH295" i="4"/>
  <c r="AE295" i="4"/>
  <c r="Z295" i="4"/>
  <c r="W295" i="4"/>
  <c r="X295" i="4" s="1"/>
  <c r="Y295" i="4" s="1"/>
  <c r="AH294" i="4"/>
  <c r="AE294" i="4"/>
  <c r="Z294" i="4"/>
  <c r="W294" i="4"/>
  <c r="X294" i="4" s="1"/>
  <c r="Y294" i="4" s="1"/>
  <c r="AH293" i="4"/>
  <c r="AE293" i="4"/>
  <c r="Z293" i="4"/>
  <c r="W293" i="4"/>
  <c r="X293" i="4" s="1"/>
  <c r="Y293" i="4" s="1"/>
  <c r="AH292" i="4"/>
  <c r="AE292" i="4"/>
  <c r="Z292" i="4"/>
  <c r="W292" i="4"/>
  <c r="X292" i="4" s="1"/>
  <c r="Y292" i="4" s="1"/>
  <c r="AH291" i="4"/>
  <c r="AE291" i="4"/>
  <c r="Z291" i="4"/>
  <c r="W291" i="4"/>
  <c r="X291" i="4" s="1"/>
  <c r="Y291" i="4" s="1"/>
  <c r="AH290" i="4"/>
  <c r="AE290" i="4"/>
  <c r="Z290" i="4"/>
  <c r="W290" i="4"/>
  <c r="X290" i="4" s="1"/>
  <c r="Y290" i="4" s="1"/>
  <c r="AH289" i="4"/>
  <c r="AE289" i="4"/>
  <c r="Z289" i="4"/>
  <c r="W289" i="4"/>
  <c r="X289" i="4" s="1"/>
  <c r="Y289" i="4" s="1"/>
  <c r="AH288" i="4"/>
  <c r="AE288" i="4"/>
  <c r="Z288" i="4"/>
  <c r="W288" i="4"/>
  <c r="X288" i="4" s="1"/>
  <c r="Y288" i="4" s="1"/>
  <c r="AH287" i="4"/>
  <c r="AE287" i="4"/>
  <c r="Z287" i="4"/>
  <c r="W287" i="4"/>
  <c r="X287" i="4" s="1"/>
  <c r="Y287" i="4" s="1"/>
  <c r="AH286" i="4"/>
  <c r="AE286" i="4"/>
  <c r="Z286" i="4"/>
  <c r="W286" i="4"/>
  <c r="X286" i="4" s="1"/>
  <c r="Y286" i="4" s="1"/>
  <c r="AH285" i="4"/>
  <c r="AE285" i="4"/>
  <c r="Z285" i="4"/>
  <c r="W285" i="4"/>
  <c r="X285" i="4" s="1"/>
  <c r="Y285" i="4" s="1"/>
  <c r="AH284" i="4"/>
  <c r="AE284" i="4"/>
  <c r="Z284" i="4"/>
  <c r="W284" i="4"/>
  <c r="X284" i="4" s="1"/>
  <c r="Y284" i="4" s="1"/>
  <c r="AH283" i="4"/>
  <c r="AE283" i="4"/>
  <c r="Z283" i="4"/>
  <c r="W283" i="4"/>
  <c r="X283" i="4" s="1"/>
  <c r="Y283" i="4" s="1"/>
  <c r="AH282" i="4"/>
  <c r="AE282" i="4"/>
  <c r="Z282" i="4"/>
  <c r="W282" i="4"/>
  <c r="X282" i="4" s="1"/>
  <c r="Y282" i="4" s="1"/>
  <c r="AH281" i="4"/>
  <c r="AE281" i="4"/>
  <c r="Z281" i="4"/>
  <c r="W281" i="4"/>
  <c r="X281" i="4" s="1"/>
  <c r="Y281" i="4" s="1"/>
  <c r="AH280" i="4"/>
  <c r="AE280" i="4"/>
  <c r="Z280" i="4"/>
  <c r="W280" i="4"/>
  <c r="X280" i="4" s="1"/>
  <c r="Y280" i="4" s="1"/>
  <c r="AH279" i="4"/>
  <c r="AE279" i="4"/>
  <c r="Z279" i="4"/>
  <c r="W279" i="4"/>
  <c r="X279" i="4" s="1"/>
  <c r="Y279" i="4" s="1"/>
  <c r="AH278" i="4"/>
  <c r="AE278" i="4"/>
  <c r="Z278" i="4"/>
  <c r="W278" i="4"/>
  <c r="X278" i="4" s="1"/>
  <c r="Y278" i="4" s="1"/>
  <c r="AH277" i="4"/>
  <c r="AE277" i="4"/>
  <c r="Z277" i="4"/>
  <c r="W277" i="4"/>
  <c r="X277" i="4" s="1"/>
  <c r="Y277" i="4" s="1"/>
  <c r="AH276" i="4"/>
  <c r="AE276" i="4"/>
  <c r="Z276" i="4"/>
  <c r="W276" i="4"/>
  <c r="X276" i="4" s="1"/>
  <c r="Y276" i="4" s="1"/>
  <c r="AH275" i="4"/>
  <c r="AE275" i="4"/>
  <c r="Z275" i="4"/>
  <c r="W275" i="4"/>
  <c r="X275" i="4" s="1"/>
  <c r="Y275" i="4" s="1"/>
  <c r="AH274" i="4"/>
  <c r="AE274" i="4"/>
  <c r="Z274" i="4"/>
  <c r="W274" i="4"/>
  <c r="X274" i="4" s="1"/>
  <c r="Y274" i="4" s="1"/>
  <c r="AH273" i="4"/>
  <c r="AE273" i="4"/>
  <c r="Z273" i="4"/>
  <c r="W273" i="4"/>
  <c r="X273" i="4" s="1"/>
  <c r="Y273" i="4" s="1"/>
  <c r="AH272" i="4"/>
  <c r="AE272" i="4"/>
  <c r="Z272" i="4"/>
  <c r="W272" i="4"/>
  <c r="X272" i="4" s="1"/>
  <c r="Y272" i="4" s="1"/>
  <c r="AH271" i="4"/>
  <c r="AE271" i="4"/>
  <c r="Z271" i="4"/>
  <c r="W271" i="4"/>
  <c r="X271" i="4" s="1"/>
  <c r="Y271" i="4" s="1"/>
  <c r="AH270" i="4"/>
  <c r="AE270" i="4"/>
  <c r="Z270" i="4"/>
  <c r="W270" i="4"/>
  <c r="X270" i="4" s="1"/>
  <c r="Y270" i="4" s="1"/>
  <c r="AH269" i="4"/>
  <c r="AE269" i="4"/>
  <c r="Z269" i="4"/>
  <c r="W269" i="4"/>
  <c r="X269" i="4" s="1"/>
  <c r="Y269" i="4" s="1"/>
  <c r="AH268" i="4"/>
  <c r="AE268" i="4"/>
  <c r="Z268" i="4"/>
  <c r="W268" i="4"/>
  <c r="X268" i="4" s="1"/>
  <c r="Y268" i="4" s="1"/>
  <c r="AH267" i="4"/>
  <c r="AE267" i="4"/>
  <c r="Z267" i="4"/>
  <c r="W267" i="4"/>
  <c r="X267" i="4" s="1"/>
  <c r="Y267" i="4" s="1"/>
  <c r="AH266" i="4"/>
  <c r="AE266" i="4"/>
  <c r="Z266" i="4"/>
  <c r="W266" i="4"/>
  <c r="X266" i="4" s="1"/>
  <c r="Y266" i="4" s="1"/>
  <c r="AH265" i="4"/>
  <c r="AE265" i="4"/>
  <c r="Z265" i="4"/>
  <c r="W265" i="4"/>
  <c r="X265" i="4" s="1"/>
  <c r="Y265" i="4" s="1"/>
  <c r="AH264" i="4"/>
  <c r="AE264" i="4"/>
  <c r="Z264" i="4"/>
  <c r="W264" i="4"/>
  <c r="X264" i="4" s="1"/>
  <c r="Y264" i="4" s="1"/>
  <c r="AH263" i="4"/>
  <c r="AE263" i="4"/>
  <c r="Z263" i="4"/>
  <c r="W263" i="4"/>
  <c r="X263" i="4" s="1"/>
  <c r="Y263" i="4" s="1"/>
  <c r="AH262" i="4"/>
  <c r="AE262" i="4"/>
  <c r="Z262" i="4"/>
  <c r="W262" i="4"/>
  <c r="X262" i="4" s="1"/>
  <c r="Y262" i="4" s="1"/>
  <c r="AH261" i="4"/>
  <c r="AE261" i="4"/>
  <c r="Z261" i="4"/>
  <c r="W261" i="4"/>
  <c r="X261" i="4" s="1"/>
  <c r="Y261" i="4" s="1"/>
  <c r="AH260" i="4"/>
  <c r="AE260" i="4"/>
  <c r="Z260" i="4"/>
  <c r="W260" i="4"/>
  <c r="X260" i="4" s="1"/>
  <c r="Y260" i="4" s="1"/>
  <c r="AH259" i="4"/>
  <c r="AE259" i="4"/>
  <c r="Z259" i="4"/>
  <c r="W259" i="4"/>
  <c r="X259" i="4" s="1"/>
  <c r="Y259" i="4" s="1"/>
  <c r="AH258" i="4"/>
  <c r="AE258" i="4"/>
  <c r="Z258" i="4"/>
  <c r="W258" i="4"/>
  <c r="X258" i="4" s="1"/>
  <c r="Y258" i="4" s="1"/>
  <c r="AH257" i="4"/>
  <c r="AE257" i="4"/>
  <c r="Z257" i="4"/>
  <c r="W257" i="4"/>
  <c r="X257" i="4" s="1"/>
  <c r="Y257" i="4" s="1"/>
  <c r="AH256" i="4"/>
  <c r="AE256" i="4"/>
  <c r="Z256" i="4"/>
  <c r="W256" i="4"/>
  <c r="X256" i="4" s="1"/>
  <c r="Y256" i="4" s="1"/>
  <c r="AH255" i="4"/>
  <c r="AE255" i="4"/>
  <c r="Z255" i="4"/>
  <c r="W255" i="4"/>
  <c r="X255" i="4" s="1"/>
  <c r="Y255" i="4" s="1"/>
  <c r="AH254" i="4"/>
  <c r="AE254" i="4"/>
  <c r="Z254" i="4"/>
  <c r="W254" i="4"/>
  <c r="X254" i="4" s="1"/>
  <c r="Y254" i="4" s="1"/>
  <c r="AH253" i="4"/>
  <c r="AE253" i="4"/>
  <c r="Z253" i="4"/>
  <c r="W253" i="4"/>
  <c r="X253" i="4" s="1"/>
  <c r="Y253" i="4" s="1"/>
  <c r="AH252" i="4"/>
  <c r="AE252" i="4"/>
  <c r="Z252" i="4"/>
  <c r="W252" i="4"/>
  <c r="X252" i="4" s="1"/>
  <c r="Y252" i="4" s="1"/>
  <c r="AH251" i="4"/>
  <c r="AE251" i="4"/>
  <c r="Z251" i="4"/>
  <c r="W251" i="4"/>
  <c r="X251" i="4" s="1"/>
  <c r="Y251" i="4" s="1"/>
  <c r="AH250" i="4"/>
  <c r="AE250" i="4"/>
  <c r="Z250" i="4"/>
  <c r="W250" i="4"/>
  <c r="X250" i="4" s="1"/>
  <c r="Y250" i="4" s="1"/>
  <c r="AH249" i="4"/>
  <c r="AE249" i="4"/>
  <c r="Z249" i="4"/>
  <c r="W249" i="4"/>
  <c r="X249" i="4" s="1"/>
  <c r="Y249" i="4" s="1"/>
  <c r="AH248" i="4"/>
  <c r="AE248" i="4"/>
  <c r="Z248" i="4"/>
  <c r="W248" i="4"/>
  <c r="X248" i="4" s="1"/>
  <c r="Y248" i="4" s="1"/>
  <c r="AH247" i="4"/>
  <c r="AE247" i="4"/>
  <c r="Z247" i="4"/>
  <c r="W247" i="4"/>
  <c r="X247" i="4" s="1"/>
  <c r="Y247" i="4" s="1"/>
  <c r="AH246" i="4"/>
  <c r="AE246" i="4"/>
  <c r="Z246" i="4"/>
  <c r="W246" i="4"/>
  <c r="X246" i="4" s="1"/>
  <c r="Y246" i="4" s="1"/>
  <c r="AH245" i="4"/>
  <c r="AE245" i="4"/>
  <c r="Z245" i="4"/>
  <c r="W245" i="4"/>
  <c r="X245" i="4" s="1"/>
  <c r="Y245" i="4" s="1"/>
  <c r="AH244" i="4"/>
  <c r="AE244" i="4"/>
  <c r="Z244" i="4"/>
  <c r="W244" i="4"/>
  <c r="X244" i="4" s="1"/>
  <c r="Y244" i="4" s="1"/>
  <c r="AH243" i="4"/>
  <c r="AE243" i="4"/>
  <c r="Z243" i="4"/>
  <c r="W243" i="4"/>
  <c r="X243" i="4" s="1"/>
  <c r="Y243" i="4" s="1"/>
  <c r="AH242" i="4"/>
  <c r="AE242" i="4"/>
  <c r="Z242" i="4"/>
  <c r="W242" i="4"/>
  <c r="X242" i="4" s="1"/>
  <c r="Y242" i="4" s="1"/>
  <c r="AH241" i="4"/>
  <c r="AE241" i="4"/>
  <c r="Z241" i="4"/>
  <c r="W241" i="4"/>
  <c r="X241" i="4" s="1"/>
  <c r="Y241" i="4" s="1"/>
  <c r="AH240" i="4"/>
  <c r="AE240" i="4"/>
  <c r="Z240" i="4"/>
  <c r="W240" i="4"/>
  <c r="X240" i="4" s="1"/>
  <c r="Y240" i="4" s="1"/>
  <c r="AH239" i="4"/>
  <c r="AE239" i="4"/>
  <c r="Z239" i="4"/>
  <c r="W239" i="4"/>
  <c r="X239" i="4" s="1"/>
  <c r="Y239" i="4" s="1"/>
  <c r="AH238" i="4"/>
  <c r="AE238" i="4"/>
  <c r="Z238" i="4"/>
  <c r="W238" i="4"/>
  <c r="X238" i="4" s="1"/>
  <c r="Y238" i="4" s="1"/>
  <c r="AH237" i="4"/>
  <c r="AE237" i="4"/>
  <c r="Z237" i="4"/>
  <c r="W237" i="4"/>
  <c r="X237" i="4" s="1"/>
  <c r="Y237" i="4" s="1"/>
  <c r="AH236" i="4"/>
  <c r="AE236" i="4"/>
  <c r="Z236" i="4"/>
  <c r="W236" i="4"/>
  <c r="X236" i="4" s="1"/>
  <c r="Y236" i="4" s="1"/>
  <c r="AH235" i="4"/>
  <c r="AE235" i="4"/>
  <c r="Z235" i="4"/>
  <c r="W235" i="4"/>
  <c r="X235" i="4" s="1"/>
  <c r="Y235" i="4" s="1"/>
  <c r="AH234" i="4"/>
  <c r="AE234" i="4"/>
  <c r="Z234" i="4"/>
  <c r="W234" i="4"/>
  <c r="X234" i="4" s="1"/>
  <c r="Y234" i="4" s="1"/>
  <c r="AH233" i="4"/>
  <c r="AE233" i="4"/>
  <c r="Z233" i="4"/>
  <c r="W233" i="4"/>
  <c r="X233" i="4" s="1"/>
  <c r="Y233" i="4" s="1"/>
  <c r="AH232" i="4"/>
  <c r="AE232" i="4"/>
  <c r="Z232" i="4"/>
  <c r="W232" i="4"/>
  <c r="X232" i="4" s="1"/>
  <c r="Y232" i="4" s="1"/>
  <c r="AH231" i="4"/>
  <c r="AE231" i="4"/>
  <c r="Z231" i="4"/>
  <c r="W231" i="4"/>
  <c r="X231" i="4" s="1"/>
  <c r="Y231" i="4" s="1"/>
  <c r="AH230" i="4"/>
  <c r="AE230" i="4"/>
  <c r="Z230" i="4"/>
  <c r="W230" i="4"/>
  <c r="X230" i="4" s="1"/>
  <c r="Y230" i="4" s="1"/>
  <c r="AH229" i="4"/>
  <c r="AE229" i="4"/>
  <c r="Z229" i="4"/>
  <c r="W229" i="4"/>
  <c r="X229" i="4" s="1"/>
  <c r="Y229" i="4" s="1"/>
  <c r="AH228" i="4"/>
  <c r="AE228" i="4"/>
  <c r="Z228" i="4"/>
  <c r="W228" i="4"/>
  <c r="X228" i="4" s="1"/>
  <c r="Y228" i="4" s="1"/>
  <c r="AH227" i="4"/>
  <c r="AE227" i="4"/>
  <c r="Z227" i="4"/>
  <c r="W227" i="4"/>
  <c r="X227" i="4" s="1"/>
  <c r="Y227" i="4" s="1"/>
  <c r="AH226" i="4"/>
  <c r="AE226" i="4"/>
  <c r="Z226" i="4"/>
  <c r="W226" i="4"/>
  <c r="X226" i="4" s="1"/>
  <c r="Y226" i="4" s="1"/>
  <c r="AH225" i="4"/>
  <c r="AE225" i="4"/>
  <c r="Z225" i="4"/>
  <c r="W225" i="4"/>
  <c r="X225" i="4" s="1"/>
  <c r="Y225" i="4" s="1"/>
  <c r="AH224" i="4"/>
  <c r="AE224" i="4"/>
  <c r="Z224" i="4"/>
  <c r="W224" i="4"/>
  <c r="X224" i="4" s="1"/>
  <c r="Y224" i="4" s="1"/>
  <c r="AH223" i="4"/>
  <c r="AE223" i="4"/>
  <c r="Z223" i="4"/>
  <c r="W223" i="4"/>
  <c r="X223" i="4" s="1"/>
  <c r="Y223" i="4" s="1"/>
  <c r="AH222" i="4"/>
  <c r="AE222" i="4"/>
  <c r="Z222" i="4"/>
  <c r="W222" i="4"/>
  <c r="X222" i="4" s="1"/>
  <c r="Y222" i="4" s="1"/>
  <c r="AH221" i="4"/>
  <c r="AE221" i="4"/>
  <c r="Z221" i="4"/>
  <c r="W221" i="4"/>
  <c r="X221" i="4" s="1"/>
  <c r="Y221" i="4" s="1"/>
  <c r="AH220" i="4"/>
  <c r="AE220" i="4"/>
  <c r="Z220" i="4"/>
  <c r="W220" i="4"/>
  <c r="X220" i="4" s="1"/>
  <c r="Y220" i="4" s="1"/>
  <c r="AH219" i="4"/>
  <c r="AE219" i="4"/>
  <c r="Z219" i="4"/>
  <c r="W219" i="4"/>
  <c r="X219" i="4" s="1"/>
  <c r="Y219" i="4" s="1"/>
  <c r="AH218" i="4"/>
  <c r="AE218" i="4"/>
  <c r="Z218" i="4"/>
  <c r="W218" i="4"/>
  <c r="X218" i="4" s="1"/>
  <c r="Y218" i="4" s="1"/>
  <c r="AH217" i="4"/>
  <c r="AE217" i="4"/>
  <c r="Z217" i="4"/>
  <c r="W217" i="4"/>
  <c r="X217" i="4" s="1"/>
  <c r="Y217" i="4" s="1"/>
  <c r="AH216" i="4"/>
  <c r="AE216" i="4"/>
  <c r="Z216" i="4"/>
  <c r="W216" i="4"/>
  <c r="X216" i="4" s="1"/>
  <c r="Y216" i="4" s="1"/>
  <c r="AH215" i="4"/>
  <c r="AE215" i="4"/>
  <c r="Z215" i="4"/>
  <c r="W215" i="4"/>
  <c r="X215" i="4" s="1"/>
  <c r="Y215" i="4" s="1"/>
  <c r="AH214" i="4"/>
  <c r="AE214" i="4"/>
  <c r="Z214" i="4"/>
  <c r="W214" i="4"/>
  <c r="X214" i="4" s="1"/>
  <c r="Y214" i="4" s="1"/>
  <c r="AH213" i="4"/>
  <c r="AE213" i="4"/>
  <c r="Z213" i="4"/>
  <c r="W213" i="4"/>
  <c r="X213" i="4" s="1"/>
  <c r="Y213" i="4" s="1"/>
  <c r="AH212" i="4"/>
  <c r="AE212" i="4"/>
  <c r="Z212" i="4"/>
  <c r="W212" i="4"/>
  <c r="X212" i="4" s="1"/>
  <c r="Y212" i="4" s="1"/>
  <c r="AH211" i="4"/>
  <c r="AE211" i="4"/>
  <c r="Z211" i="4"/>
  <c r="W211" i="4"/>
  <c r="X211" i="4" s="1"/>
  <c r="Y211" i="4" s="1"/>
  <c r="AH210" i="4"/>
  <c r="AE210" i="4"/>
  <c r="Z210" i="4"/>
  <c r="W210" i="4"/>
  <c r="X210" i="4" s="1"/>
  <c r="Y210" i="4" s="1"/>
  <c r="AH209" i="4"/>
  <c r="AE209" i="4"/>
  <c r="Z209" i="4"/>
  <c r="W209" i="4"/>
  <c r="X209" i="4" s="1"/>
  <c r="Y209" i="4" s="1"/>
  <c r="AH208" i="4"/>
  <c r="AE208" i="4"/>
  <c r="Z208" i="4"/>
  <c r="W208" i="4"/>
  <c r="X208" i="4" s="1"/>
  <c r="Y208" i="4" s="1"/>
  <c r="AH207" i="4"/>
  <c r="AE207" i="4"/>
  <c r="Z207" i="4"/>
  <c r="W207" i="4"/>
  <c r="X207" i="4" s="1"/>
  <c r="Y207" i="4" s="1"/>
  <c r="AH206" i="4"/>
  <c r="AE206" i="4"/>
  <c r="Z206" i="4"/>
  <c r="W206" i="4"/>
  <c r="X206" i="4" s="1"/>
  <c r="Y206" i="4" s="1"/>
  <c r="AH205" i="4"/>
  <c r="AE205" i="4"/>
  <c r="Z205" i="4"/>
  <c r="W205" i="4"/>
  <c r="X205" i="4" s="1"/>
  <c r="Y205" i="4" s="1"/>
  <c r="AH204" i="4"/>
  <c r="AE204" i="4"/>
  <c r="Z204" i="4"/>
  <c r="W204" i="4"/>
  <c r="X204" i="4" s="1"/>
  <c r="Y204" i="4" s="1"/>
  <c r="AH203" i="4"/>
  <c r="AE203" i="4"/>
  <c r="Z203" i="4"/>
  <c r="W203" i="4"/>
  <c r="X203" i="4" s="1"/>
  <c r="Y203" i="4" s="1"/>
  <c r="AH202" i="4"/>
  <c r="AE202" i="4"/>
  <c r="Z202" i="4"/>
  <c r="W202" i="4"/>
  <c r="X202" i="4" s="1"/>
  <c r="Y202" i="4" s="1"/>
  <c r="AH201" i="4"/>
  <c r="AE201" i="4"/>
  <c r="Z201" i="4"/>
  <c r="W201" i="4"/>
  <c r="X201" i="4" s="1"/>
  <c r="Y201" i="4" s="1"/>
  <c r="AH200" i="4"/>
  <c r="AE200" i="4"/>
  <c r="Z200" i="4"/>
  <c r="W200" i="4"/>
  <c r="X200" i="4" s="1"/>
  <c r="Y200" i="4" s="1"/>
  <c r="AH199" i="4"/>
  <c r="AE199" i="4"/>
  <c r="Z199" i="4"/>
  <c r="W199" i="4"/>
  <c r="X199" i="4" s="1"/>
  <c r="Y199" i="4" s="1"/>
  <c r="AH198" i="4"/>
  <c r="AE198" i="4"/>
  <c r="Z198" i="4"/>
  <c r="W198" i="4"/>
  <c r="X198" i="4" s="1"/>
  <c r="Y198" i="4" s="1"/>
  <c r="AH197" i="4"/>
  <c r="AE197" i="4"/>
  <c r="Z197" i="4"/>
  <c r="W197" i="4"/>
  <c r="X197" i="4" s="1"/>
  <c r="Y197" i="4" s="1"/>
  <c r="AH196" i="4"/>
  <c r="AE196" i="4"/>
  <c r="Z196" i="4"/>
  <c r="W196" i="4"/>
  <c r="X196" i="4" s="1"/>
  <c r="Y196" i="4" s="1"/>
  <c r="AH195" i="4"/>
  <c r="AE195" i="4"/>
  <c r="Z195" i="4"/>
  <c r="W195" i="4"/>
  <c r="X195" i="4" s="1"/>
  <c r="Y195" i="4" s="1"/>
  <c r="AH194" i="4"/>
  <c r="AE194" i="4"/>
  <c r="Z194" i="4"/>
  <c r="W194" i="4"/>
  <c r="X194" i="4" s="1"/>
  <c r="Y194" i="4" s="1"/>
  <c r="AH193" i="4"/>
  <c r="AE193" i="4"/>
  <c r="Z193" i="4"/>
  <c r="W193" i="4"/>
  <c r="X193" i="4" s="1"/>
  <c r="Y193" i="4" s="1"/>
  <c r="AH192" i="4"/>
  <c r="AE192" i="4"/>
  <c r="Z192" i="4"/>
  <c r="W192" i="4"/>
  <c r="X192" i="4" s="1"/>
  <c r="Y192" i="4" s="1"/>
  <c r="AH191" i="4"/>
  <c r="AE191" i="4"/>
  <c r="Z191" i="4"/>
  <c r="W191" i="4"/>
  <c r="X191" i="4" s="1"/>
  <c r="Y191" i="4" s="1"/>
  <c r="AH190" i="4"/>
  <c r="AE190" i="4"/>
  <c r="Z190" i="4"/>
  <c r="W190" i="4"/>
  <c r="X190" i="4" s="1"/>
  <c r="Y190" i="4" s="1"/>
  <c r="AH189" i="4"/>
  <c r="AE189" i="4"/>
  <c r="Z189" i="4"/>
  <c r="W189" i="4"/>
  <c r="X189" i="4" s="1"/>
  <c r="Y189" i="4" s="1"/>
  <c r="AH188" i="4"/>
  <c r="AE188" i="4"/>
  <c r="Z188" i="4"/>
  <c r="W188" i="4"/>
  <c r="X188" i="4" s="1"/>
  <c r="Y188" i="4" s="1"/>
  <c r="AH187" i="4"/>
  <c r="AE187" i="4"/>
  <c r="Z187" i="4"/>
  <c r="W187" i="4"/>
  <c r="X187" i="4" s="1"/>
  <c r="Y187" i="4" s="1"/>
  <c r="AH186" i="4"/>
  <c r="AE186" i="4"/>
  <c r="Z186" i="4"/>
  <c r="W186" i="4"/>
  <c r="X186" i="4" s="1"/>
  <c r="Y186" i="4" s="1"/>
  <c r="AH185" i="4"/>
  <c r="AE185" i="4"/>
  <c r="Z185" i="4"/>
  <c r="W185" i="4"/>
  <c r="X185" i="4" s="1"/>
  <c r="Y185" i="4" s="1"/>
  <c r="AH184" i="4"/>
  <c r="AE184" i="4"/>
  <c r="Z184" i="4"/>
  <c r="W184" i="4"/>
  <c r="X184" i="4" s="1"/>
  <c r="Y184" i="4" s="1"/>
  <c r="AH183" i="4"/>
  <c r="AE183" i="4"/>
  <c r="Z183" i="4"/>
  <c r="W183" i="4"/>
  <c r="X183" i="4" s="1"/>
  <c r="Y183" i="4" s="1"/>
  <c r="AH182" i="4"/>
  <c r="AE182" i="4"/>
  <c r="Z182" i="4"/>
  <c r="W182" i="4"/>
  <c r="X182" i="4" s="1"/>
  <c r="Y182" i="4" s="1"/>
  <c r="AH181" i="4"/>
  <c r="AE181" i="4"/>
  <c r="Z181" i="4"/>
  <c r="W181" i="4"/>
  <c r="X181" i="4" s="1"/>
  <c r="Y181" i="4" s="1"/>
  <c r="AH180" i="4"/>
  <c r="AE180" i="4"/>
  <c r="Z180" i="4"/>
  <c r="W180" i="4"/>
  <c r="X180" i="4" s="1"/>
  <c r="Y180" i="4" s="1"/>
  <c r="AH179" i="4"/>
  <c r="AE179" i="4"/>
  <c r="Z179" i="4"/>
  <c r="W179" i="4"/>
  <c r="X179" i="4" s="1"/>
  <c r="Y179" i="4" s="1"/>
  <c r="AH178" i="4"/>
  <c r="AE178" i="4"/>
  <c r="Z178" i="4"/>
  <c r="W178" i="4"/>
  <c r="X178" i="4" s="1"/>
  <c r="Y178" i="4" s="1"/>
  <c r="AH177" i="4"/>
  <c r="AE177" i="4"/>
  <c r="Z177" i="4"/>
  <c r="W177" i="4"/>
  <c r="X177" i="4" s="1"/>
  <c r="Y177" i="4" s="1"/>
  <c r="AH176" i="4"/>
  <c r="AE176" i="4"/>
  <c r="Z176" i="4"/>
  <c r="W176" i="4"/>
  <c r="X176" i="4" s="1"/>
  <c r="Y176" i="4" s="1"/>
  <c r="AH175" i="4"/>
  <c r="AE175" i="4"/>
  <c r="Z175" i="4"/>
  <c r="W175" i="4"/>
  <c r="X175" i="4" s="1"/>
  <c r="Y175" i="4" s="1"/>
  <c r="AH174" i="4"/>
  <c r="AE174" i="4"/>
  <c r="Z174" i="4"/>
  <c r="W174" i="4"/>
  <c r="X174" i="4" s="1"/>
  <c r="Y174" i="4" s="1"/>
  <c r="AH173" i="4"/>
  <c r="AE173" i="4"/>
  <c r="Z173" i="4"/>
  <c r="W173" i="4"/>
  <c r="X173" i="4" s="1"/>
  <c r="Y173" i="4" s="1"/>
  <c r="AH172" i="4"/>
  <c r="AE172" i="4"/>
  <c r="Z172" i="4"/>
  <c r="W172" i="4"/>
  <c r="X172" i="4" s="1"/>
  <c r="Y172" i="4" s="1"/>
  <c r="AH171" i="4"/>
  <c r="AE171" i="4"/>
  <c r="Z171" i="4"/>
  <c r="W171" i="4"/>
  <c r="X171" i="4" s="1"/>
  <c r="Y171" i="4" s="1"/>
  <c r="AH170" i="4"/>
  <c r="AE170" i="4"/>
  <c r="Z170" i="4"/>
  <c r="W170" i="4"/>
  <c r="X170" i="4" s="1"/>
  <c r="Y170" i="4" s="1"/>
  <c r="AH169" i="4"/>
  <c r="AE169" i="4"/>
  <c r="Z169" i="4"/>
  <c r="W169" i="4"/>
  <c r="X169" i="4" s="1"/>
  <c r="Y169" i="4" s="1"/>
  <c r="AH168" i="4"/>
  <c r="AE168" i="4"/>
  <c r="Z168" i="4"/>
  <c r="W168" i="4"/>
  <c r="X168" i="4" s="1"/>
  <c r="Y168" i="4" s="1"/>
  <c r="AH167" i="4"/>
  <c r="AE167" i="4"/>
  <c r="Z167" i="4"/>
  <c r="W167" i="4"/>
  <c r="X167" i="4" s="1"/>
  <c r="Y167" i="4" s="1"/>
  <c r="AH166" i="4"/>
  <c r="AE166" i="4"/>
  <c r="Z166" i="4"/>
  <c r="W166" i="4"/>
  <c r="X166" i="4" s="1"/>
  <c r="Y166" i="4" s="1"/>
  <c r="AH165" i="4"/>
  <c r="AE165" i="4"/>
  <c r="Z165" i="4"/>
  <c r="W165" i="4"/>
  <c r="X165" i="4" s="1"/>
  <c r="Y165" i="4" s="1"/>
  <c r="AH164" i="4"/>
  <c r="AE164" i="4"/>
  <c r="Z164" i="4"/>
  <c r="W164" i="4"/>
  <c r="X164" i="4" s="1"/>
  <c r="Y164" i="4" s="1"/>
  <c r="AH163" i="4"/>
  <c r="AE163" i="4"/>
  <c r="Z163" i="4"/>
  <c r="W163" i="4"/>
  <c r="X163" i="4" s="1"/>
  <c r="Y163" i="4" s="1"/>
  <c r="AH162" i="4"/>
  <c r="AE162" i="4"/>
  <c r="Z162" i="4"/>
  <c r="W162" i="4"/>
  <c r="X162" i="4" s="1"/>
  <c r="Y162" i="4" s="1"/>
  <c r="AH161" i="4"/>
  <c r="AE161" i="4"/>
  <c r="Z161" i="4"/>
  <c r="W161" i="4"/>
  <c r="X161" i="4" s="1"/>
  <c r="Y161" i="4" s="1"/>
  <c r="AH160" i="4"/>
  <c r="AE160" i="4"/>
  <c r="Z160" i="4"/>
  <c r="W160" i="4"/>
  <c r="X160" i="4" s="1"/>
  <c r="Y160" i="4" s="1"/>
  <c r="AH159" i="4"/>
  <c r="AE159" i="4"/>
  <c r="Z159" i="4"/>
  <c r="W159" i="4"/>
  <c r="X159" i="4" s="1"/>
  <c r="Y159" i="4" s="1"/>
  <c r="AH158" i="4"/>
  <c r="AE158" i="4"/>
  <c r="Z158" i="4"/>
  <c r="W158" i="4"/>
  <c r="X158" i="4" s="1"/>
  <c r="Y158" i="4" s="1"/>
  <c r="AH157" i="4"/>
  <c r="AE157" i="4"/>
  <c r="Z157" i="4"/>
  <c r="W157" i="4"/>
  <c r="X157" i="4" s="1"/>
  <c r="Y157" i="4" s="1"/>
  <c r="AH156" i="4"/>
  <c r="AE156" i="4"/>
  <c r="Z156" i="4"/>
  <c r="W156" i="4"/>
  <c r="X156" i="4" s="1"/>
  <c r="Y156" i="4" s="1"/>
  <c r="AH155" i="4"/>
  <c r="AE155" i="4"/>
  <c r="Z155" i="4"/>
  <c r="W155" i="4"/>
  <c r="X155" i="4" s="1"/>
  <c r="Y155" i="4" s="1"/>
  <c r="AH154" i="4"/>
  <c r="AE154" i="4"/>
  <c r="Z154" i="4"/>
  <c r="W154" i="4"/>
  <c r="X154" i="4" s="1"/>
  <c r="Y154" i="4" s="1"/>
  <c r="AH153" i="4"/>
  <c r="AE153" i="4"/>
  <c r="Z153" i="4"/>
  <c r="W153" i="4"/>
  <c r="X153" i="4" s="1"/>
  <c r="Y153" i="4" s="1"/>
  <c r="AH152" i="4"/>
  <c r="AE152" i="4"/>
  <c r="Z152" i="4"/>
  <c r="W152" i="4"/>
  <c r="X152" i="4" s="1"/>
  <c r="Y152" i="4" s="1"/>
  <c r="AH151" i="4"/>
  <c r="AE151" i="4"/>
  <c r="Z151" i="4"/>
  <c r="W151" i="4"/>
  <c r="X151" i="4" s="1"/>
  <c r="Y151" i="4" s="1"/>
  <c r="AH150" i="4"/>
  <c r="AE150" i="4"/>
  <c r="Z150" i="4"/>
  <c r="W150" i="4"/>
  <c r="X150" i="4" s="1"/>
  <c r="Y150" i="4" s="1"/>
  <c r="AH149" i="4"/>
  <c r="AE149" i="4"/>
  <c r="Z149" i="4"/>
  <c r="W149" i="4"/>
  <c r="X149" i="4" s="1"/>
  <c r="Y149" i="4" s="1"/>
  <c r="AH148" i="4"/>
  <c r="AE148" i="4"/>
  <c r="Z148" i="4"/>
  <c r="W148" i="4"/>
  <c r="X148" i="4" s="1"/>
  <c r="Y148" i="4" s="1"/>
  <c r="AH147" i="4"/>
  <c r="AE147" i="4"/>
  <c r="Z147" i="4"/>
  <c r="W147" i="4"/>
  <c r="X147" i="4" s="1"/>
  <c r="Y147" i="4" s="1"/>
  <c r="AH146" i="4"/>
  <c r="AE146" i="4"/>
  <c r="Z146" i="4"/>
  <c r="W146" i="4"/>
  <c r="X146" i="4" s="1"/>
  <c r="Y146" i="4" s="1"/>
  <c r="AH145" i="4"/>
  <c r="AE145" i="4"/>
  <c r="Z145" i="4"/>
  <c r="W145" i="4"/>
  <c r="X145" i="4" s="1"/>
  <c r="Y145" i="4" s="1"/>
  <c r="AH144" i="4"/>
  <c r="AE144" i="4"/>
  <c r="Z144" i="4"/>
  <c r="W144" i="4"/>
  <c r="X144" i="4" s="1"/>
  <c r="Y144" i="4" s="1"/>
  <c r="AH143" i="4"/>
  <c r="AE143" i="4"/>
  <c r="Z143" i="4"/>
  <c r="W143" i="4"/>
  <c r="X143" i="4" s="1"/>
  <c r="Y143" i="4" s="1"/>
  <c r="AH142" i="4"/>
  <c r="AE142" i="4"/>
  <c r="Z142" i="4"/>
  <c r="W142" i="4"/>
  <c r="X142" i="4" s="1"/>
  <c r="Y142" i="4" s="1"/>
  <c r="AH141" i="4"/>
  <c r="AE141" i="4"/>
  <c r="Z141" i="4"/>
  <c r="W141" i="4"/>
  <c r="X141" i="4" s="1"/>
  <c r="Y141" i="4" s="1"/>
  <c r="AH140" i="4"/>
  <c r="AE140" i="4"/>
  <c r="Z140" i="4"/>
  <c r="W140" i="4"/>
  <c r="X140" i="4" s="1"/>
  <c r="Y140" i="4" s="1"/>
  <c r="AH139" i="4"/>
  <c r="AE139" i="4"/>
  <c r="Z139" i="4"/>
  <c r="W139" i="4"/>
  <c r="X139" i="4" s="1"/>
  <c r="Y139" i="4" s="1"/>
  <c r="AH138" i="4"/>
  <c r="AE138" i="4"/>
  <c r="Z138" i="4"/>
  <c r="W138" i="4"/>
  <c r="X138" i="4" s="1"/>
  <c r="Y138" i="4" s="1"/>
  <c r="AH137" i="4"/>
  <c r="AE137" i="4"/>
  <c r="Z137" i="4"/>
  <c r="W137" i="4"/>
  <c r="X137" i="4" s="1"/>
  <c r="Y137" i="4" s="1"/>
  <c r="AH136" i="4"/>
  <c r="AE136" i="4"/>
  <c r="Z136" i="4"/>
  <c r="W136" i="4"/>
  <c r="X136" i="4" s="1"/>
  <c r="Y136" i="4" s="1"/>
  <c r="AH135" i="4"/>
  <c r="AE135" i="4"/>
  <c r="Z135" i="4"/>
  <c r="W135" i="4"/>
  <c r="X135" i="4" s="1"/>
  <c r="Y135" i="4" s="1"/>
  <c r="AH134" i="4"/>
  <c r="AE134" i="4"/>
  <c r="Z134" i="4"/>
  <c r="W134" i="4"/>
  <c r="X134" i="4" s="1"/>
  <c r="Y134" i="4" s="1"/>
  <c r="AH133" i="4"/>
  <c r="AE133" i="4"/>
  <c r="Z133" i="4"/>
  <c r="W133" i="4"/>
  <c r="X133" i="4" s="1"/>
  <c r="Y133" i="4" s="1"/>
  <c r="AH132" i="4"/>
  <c r="AE132" i="4"/>
  <c r="Z132" i="4"/>
  <c r="W132" i="4"/>
  <c r="X132" i="4" s="1"/>
  <c r="Y132" i="4" s="1"/>
  <c r="AH131" i="4"/>
  <c r="AE131" i="4"/>
  <c r="Z131" i="4"/>
  <c r="W131" i="4"/>
  <c r="X131" i="4" s="1"/>
  <c r="Y131" i="4" s="1"/>
  <c r="AH130" i="4"/>
  <c r="AE130" i="4"/>
  <c r="Z130" i="4"/>
  <c r="W130" i="4"/>
  <c r="X130" i="4" s="1"/>
  <c r="Y130" i="4" s="1"/>
  <c r="AH129" i="4"/>
  <c r="AE129" i="4"/>
  <c r="Z129" i="4"/>
  <c r="W129" i="4"/>
  <c r="X129" i="4" s="1"/>
  <c r="Y129" i="4" s="1"/>
  <c r="AH128" i="4"/>
  <c r="AE128" i="4"/>
  <c r="Z128" i="4"/>
  <c r="W128" i="4"/>
  <c r="X128" i="4" s="1"/>
  <c r="Y128" i="4" s="1"/>
  <c r="AH127" i="4"/>
  <c r="AE127" i="4"/>
  <c r="Z127" i="4"/>
  <c r="W127" i="4"/>
  <c r="X127" i="4" s="1"/>
  <c r="Y127" i="4" s="1"/>
  <c r="AH126" i="4"/>
  <c r="AE126" i="4"/>
  <c r="Z126" i="4"/>
  <c r="W126" i="4"/>
  <c r="X126" i="4" s="1"/>
  <c r="Y126" i="4" s="1"/>
  <c r="AH125" i="4"/>
  <c r="AE125" i="4"/>
  <c r="Z125" i="4"/>
  <c r="W125" i="4"/>
  <c r="X125" i="4" s="1"/>
  <c r="Y125" i="4" s="1"/>
  <c r="AH124" i="4"/>
  <c r="AE124" i="4"/>
  <c r="Z124" i="4"/>
  <c r="W124" i="4"/>
  <c r="X124" i="4" s="1"/>
  <c r="Y124" i="4" s="1"/>
  <c r="AH123" i="4"/>
  <c r="AE123" i="4"/>
  <c r="Z123" i="4"/>
  <c r="W123" i="4"/>
  <c r="X123" i="4" s="1"/>
  <c r="Y123" i="4" s="1"/>
  <c r="AH122" i="4"/>
  <c r="AE122" i="4"/>
  <c r="Z122" i="4"/>
  <c r="W122" i="4"/>
  <c r="X122" i="4" s="1"/>
  <c r="Y122" i="4" s="1"/>
  <c r="AH121" i="4"/>
  <c r="AE121" i="4"/>
  <c r="Z121" i="4"/>
  <c r="W121" i="4"/>
  <c r="X121" i="4" s="1"/>
  <c r="Y121" i="4" s="1"/>
  <c r="AH120" i="4"/>
  <c r="AE120" i="4"/>
  <c r="Z120" i="4"/>
  <c r="W120" i="4"/>
  <c r="X120" i="4" s="1"/>
  <c r="Y120" i="4" s="1"/>
  <c r="AH119" i="4"/>
  <c r="AE119" i="4"/>
  <c r="Z119" i="4"/>
  <c r="W119" i="4"/>
  <c r="X119" i="4" s="1"/>
  <c r="Y119" i="4" s="1"/>
  <c r="AH118" i="4"/>
  <c r="AE118" i="4"/>
  <c r="Z118" i="4"/>
  <c r="W118" i="4"/>
  <c r="X118" i="4" s="1"/>
  <c r="Y118" i="4" s="1"/>
  <c r="AH117" i="4"/>
  <c r="AE117" i="4"/>
  <c r="Z117" i="4"/>
  <c r="W117" i="4"/>
  <c r="X117" i="4" s="1"/>
  <c r="Y117" i="4" s="1"/>
  <c r="AH116" i="4"/>
  <c r="AE116" i="4"/>
  <c r="Z116" i="4"/>
  <c r="W116" i="4"/>
  <c r="X116" i="4" s="1"/>
  <c r="Y116" i="4" s="1"/>
  <c r="AH115" i="4"/>
  <c r="AE115" i="4"/>
  <c r="Z115" i="4"/>
  <c r="W115" i="4"/>
  <c r="X115" i="4" s="1"/>
  <c r="Y115" i="4" s="1"/>
  <c r="AH114" i="4"/>
  <c r="AE114" i="4"/>
  <c r="Z114" i="4"/>
  <c r="W114" i="4"/>
  <c r="X114" i="4" s="1"/>
  <c r="Y114" i="4" s="1"/>
  <c r="AH113" i="4"/>
  <c r="AE113" i="4"/>
  <c r="Z113" i="4"/>
  <c r="W113" i="4"/>
  <c r="X113" i="4" s="1"/>
  <c r="Y113" i="4" s="1"/>
  <c r="AA6" i="4" l="1"/>
  <c r="AD6" i="4" s="1"/>
  <c r="AJ6" i="4" s="1"/>
  <c r="AK6" i="4" s="1"/>
  <c r="AA78" i="4"/>
  <c r="AD78" i="4" s="1"/>
  <c r="AJ78" i="4" s="1"/>
  <c r="AK78" i="4" s="1"/>
  <c r="AA72" i="4"/>
  <c r="AD72" i="4" s="1"/>
  <c r="AJ72" i="4" s="1"/>
  <c r="AK72" i="4" s="1"/>
  <c r="AA26" i="4"/>
  <c r="AD26" i="4" s="1"/>
  <c r="AJ26" i="4" s="1"/>
  <c r="AK26" i="4" s="1"/>
  <c r="AA115" i="4"/>
  <c r="AD115" i="4" s="1"/>
  <c r="AF115" i="4" s="1"/>
  <c r="AA121" i="4"/>
  <c r="AD121" i="4" s="1"/>
  <c r="AF121" i="4" s="1"/>
  <c r="AA124" i="4"/>
  <c r="AD124" i="4" s="1"/>
  <c r="AF124" i="4" s="1"/>
  <c r="AA291" i="4"/>
  <c r="AD291" i="4" s="1"/>
  <c r="AA300" i="4"/>
  <c r="AD300" i="4" s="1"/>
  <c r="AF300" i="4" s="1"/>
  <c r="AA303" i="4"/>
  <c r="AD303" i="4" s="1"/>
  <c r="AJ303" i="4" s="1"/>
  <c r="AK303" i="4" s="1"/>
  <c r="AA306" i="4"/>
  <c r="AD306" i="4" s="1"/>
  <c r="AF306" i="4" s="1"/>
  <c r="AA309" i="4"/>
  <c r="AD309" i="4" s="1"/>
  <c r="AF309" i="4" s="1"/>
  <c r="AA327" i="4"/>
  <c r="AD327" i="4" s="1"/>
  <c r="AF327" i="4" s="1"/>
  <c r="AA333" i="4"/>
  <c r="AD333" i="4" s="1"/>
  <c r="AA339" i="4"/>
  <c r="AD339" i="4" s="1"/>
  <c r="AF339" i="4" s="1"/>
  <c r="AA345" i="4"/>
  <c r="AD345" i="4" s="1"/>
  <c r="AJ345" i="4" s="1"/>
  <c r="AK345" i="4" s="1"/>
  <c r="AA120" i="4"/>
  <c r="AD120" i="4" s="1"/>
  <c r="AF120" i="4" s="1"/>
  <c r="AA110" i="4"/>
  <c r="AD110" i="4" s="1"/>
  <c r="AA68" i="4"/>
  <c r="AD68" i="4" s="1"/>
  <c r="AJ68" i="4" s="1"/>
  <c r="AK68" i="4" s="1"/>
  <c r="AA200" i="4"/>
  <c r="AD200" i="4" s="1"/>
  <c r="AA100" i="4"/>
  <c r="AD100" i="4" s="1"/>
  <c r="AJ100" i="4" s="1"/>
  <c r="AK100" i="4" s="1"/>
  <c r="AA94" i="4"/>
  <c r="AD94" i="4" s="1"/>
  <c r="AA88" i="4"/>
  <c r="AD88" i="4" s="1"/>
  <c r="AA84" i="4"/>
  <c r="AD84" i="4" s="1"/>
  <c r="AJ84" i="4" s="1"/>
  <c r="AK84" i="4" s="1"/>
  <c r="AA81" i="4"/>
  <c r="AD81" i="4" s="1"/>
  <c r="AA53" i="4"/>
  <c r="AD53" i="4" s="1"/>
  <c r="AJ53" i="4" s="1"/>
  <c r="AK53" i="4" s="1"/>
  <c r="AA393" i="4"/>
  <c r="AD393" i="4" s="1"/>
  <c r="AJ393" i="4" s="1"/>
  <c r="AK393" i="4" s="1"/>
  <c r="AA39" i="4"/>
  <c r="AD39" i="4" s="1"/>
  <c r="AA33" i="4"/>
  <c r="AD33" i="4" s="1"/>
  <c r="AA62" i="4"/>
  <c r="AD62" i="4" s="1"/>
  <c r="AJ62" i="4" s="1"/>
  <c r="AK62" i="4" s="1"/>
  <c r="AA205" i="4"/>
  <c r="AD205" i="4" s="1"/>
  <c r="AF205" i="4" s="1"/>
  <c r="AA66" i="4"/>
  <c r="AD66" i="4" s="1"/>
  <c r="AJ66" i="4" s="1"/>
  <c r="AK66" i="4" s="1"/>
  <c r="AA47" i="4"/>
  <c r="AD47" i="4" s="1"/>
  <c r="AJ47" i="4" s="1"/>
  <c r="AK47" i="4" s="1"/>
  <c r="AA229" i="4"/>
  <c r="AD229" i="4" s="1"/>
  <c r="AJ229" i="4" s="1"/>
  <c r="AK229" i="4" s="1"/>
  <c r="AA235" i="4"/>
  <c r="AD235" i="4" s="1"/>
  <c r="AJ235" i="4" s="1"/>
  <c r="AK235" i="4" s="1"/>
  <c r="AA241" i="4"/>
  <c r="AD241" i="4" s="1"/>
  <c r="AJ241" i="4" s="1"/>
  <c r="AK241" i="4" s="1"/>
  <c r="AA247" i="4"/>
  <c r="AD247" i="4" s="1"/>
  <c r="AJ247" i="4" s="1"/>
  <c r="AK247" i="4" s="1"/>
  <c r="AA253" i="4"/>
  <c r="AD253" i="4" s="1"/>
  <c r="AA259" i="4"/>
  <c r="AD259" i="4" s="1"/>
  <c r="AF259" i="4" s="1"/>
  <c r="AA265" i="4"/>
  <c r="AD265" i="4" s="1"/>
  <c r="AF265" i="4" s="1"/>
  <c r="AA281" i="4"/>
  <c r="AD281" i="4" s="1"/>
  <c r="AF281" i="4" s="1"/>
  <c r="AA293" i="4"/>
  <c r="AD293" i="4" s="1"/>
  <c r="AF293" i="4" s="1"/>
  <c r="AA296" i="4"/>
  <c r="AD296" i="4" s="1"/>
  <c r="AF296" i="4" s="1"/>
  <c r="AA299" i="4"/>
  <c r="AD299" i="4" s="1"/>
  <c r="AF299" i="4" s="1"/>
  <c r="AA314" i="4"/>
  <c r="AD314" i="4" s="1"/>
  <c r="AF314" i="4" s="1"/>
  <c r="AA317" i="4"/>
  <c r="AD317" i="4" s="1"/>
  <c r="AF317" i="4" s="1"/>
  <c r="AA329" i="4"/>
  <c r="AD329" i="4" s="1"/>
  <c r="AF329" i="4" s="1"/>
  <c r="AA353" i="4"/>
  <c r="AD353" i="4" s="1"/>
  <c r="AF353" i="4" s="1"/>
  <c r="AA63" i="4"/>
  <c r="AD63" i="4" s="1"/>
  <c r="AJ63" i="4" s="1"/>
  <c r="AK63" i="4" s="1"/>
  <c r="AA60" i="4"/>
  <c r="AD60" i="4" s="1"/>
  <c r="AJ60" i="4" s="1"/>
  <c r="AK60" i="4" s="1"/>
  <c r="AA113" i="4"/>
  <c r="AD113" i="4" s="1"/>
  <c r="AF113" i="4" s="1"/>
  <c r="AA116" i="4"/>
  <c r="AD116" i="4" s="1"/>
  <c r="AJ116" i="4" s="1"/>
  <c r="AK116" i="4" s="1"/>
  <c r="AA125" i="4"/>
  <c r="AD125" i="4" s="1"/>
  <c r="AF125" i="4" s="1"/>
  <c r="AA128" i="4"/>
  <c r="AD128" i="4" s="1"/>
  <c r="AJ128" i="4" s="1"/>
  <c r="AK128" i="4" s="1"/>
  <c r="AA74" i="4"/>
  <c r="AD74" i="4" s="1"/>
  <c r="AJ74" i="4" s="1"/>
  <c r="AK74" i="4" s="1"/>
  <c r="AA64" i="4"/>
  <c r="AD64" i="4" s="1"/>
  <c r="AJ64" i="4" s="1"/>
  <c r="AK64" i="4" s="1"/>
  <c r="AA58" i="4"/>
  <c r="AD58" i="4" s="1"/>
  <c r="AA165" i="4"/>
  <c r="AD165" i="4" s="1"/>
  <c r="AF165" i="4" s="1"/>
  <c r="AA168" i="4"/>
  <c r="AD168" i="4" s="1"/>
  <c r="AF168" i="4" s="1"/>
  <c r="AA174" i="4"/>
  <c r="AD174" i="4" s="1"/>
  <c r="AF174" i="4" s="1"/>
  <c r="AA177" i="4"/>
  <c r="AD177" i="4" s="1"/>
  <c r="AF177" i="4" s="1"/>
  <c r="AA180" i="4"/>
  <c r="AD180" i="4" s="1"/>
  <c r="AA189" i="4"/>
  <c r="AD189" i="4" s="1"/>
  <c r="AJ189" i="4" s="1"/>
  <c r="AK189" i="4" s="1"/>
  <c r="AA198" i="4"/>
  <c r="AD198" i="4" s="1"/>
  <c r="AF198" i="4" s="1"/>
  <c r="AA211" i="4"/>
  <c r="AD211" i="4" s="1"/>
  <c r="AJ211" i="4" s="1"/>
  <c r="AK211" i="4" s="1"/>
  <c r="AA214" i="4"/>
  <c r="AD214" i="4" s="1"/>
  <c r="AF214" i="4" s="1"/>
  <c r="AA217" i="4"/>
  <c r="AD217" i="4" s="1"/>
  <c r="AF217" i="4" s="1"/>
  <c r="AA220" i="4"/>
  <c r="AD220" i="4" s="1"/>
  <c r="AA223" i="4"/>
  <c r="AD223" i="4" s="1"/>
  <c r="AF223" i="4" s="1"/>
  <c r="AA71" i="4"/>
  <c r="AD71" i="4" s="1"/>
  <c r="AJ71" i="4" s="1"/>
  <c r="AK71" i="4" s="1"/>
  <c r="AA131" i="4"/>
  <c r="AD131" i="4" s="1"/>
  <c r="AJ131" i="4" s="1"/>
  <c r="AK131" i="4" s="1"/>
  <c r="AA188" i="4"/>
  <c r="AD188" i="4" s="1"/>
  <c r="AJ188" i="4" s="1"/>
  <c r="AK188" i="4" s="1"/>
  <c r="AA191" i="4"/>
  <c r="AD191" i="4" s="1"/>
  <c r="AF191" i="4" s="1"/>
  <c r="AA213" i="4"/>
  <c r="AD213" i="4" s="1"/>
  <c r="AA219" i="4"/>
  <c r="AD219" i="4" s="1"/>
  <c r="AJ219" i="4" s="1"/>
  <c r="AK219" i="4" s="1"/>
  <c r="AA356" i="4"/>
  <c r="AD356" i="4" s="1"/>
  <c r="AJ356" i="4" s="1"/>
  <c r="AK356" i="4" s="1"/>
  <c r="AA360" i="4"/>
  <c r="AD360" i="4" s="1"/>
  <c r="AJ360" i="4" s="1"/>
  <c r="AK360" i="4" s="1"/>
  <c r="AA367" i="4"/>
  <c r="AD367" i="4" s="1"/>
  <c r="AJ367" i="4" s="1"/>
  <c r="AK367" i="4" s="1"/>
  <c r="AA378" i="4"/>
  <c r="AD378" i="4" s="1"/>
  <c r="AJ378" i="4" s="1"/>
  <c r="AK378" i="4" s="1"/>
  <c r="AA396" i="4"/>
  <c r="AD396" i="4" s="1"/>
  <c r="AA103" i="4"/>
  <c r="AD103" i="4" s="1"/>
  <c r="AA97" i="4"/>
  <c r="AD97" i="4" s="1"/>
  <c r="AJ97" i="4" s="1"/>
  <c r="AK97" i="4" s="1"/>
  <c r="AA91" i="4"/>
  <c r="AD91" i="4" s="1"/>
  <c r="AA76" i="4"/>
  <c r="AD76" i="4" s="1"/>
  <c r="AJ76" i="4" s="1"/>
  <c r="AK76" i="4" s="1"/>
  <c r="AA55" i="4"/>
  <c r="AD55" i="4" s="1"/>
  <c r="AJ55" i="4" s="1"/>
  <c r="AK55" i="4" s="1"/>
  <c r="AA45" i="4"/>
  <c r="AD45" i="4" s="1"/>
  <c r="AJ45" i="4" s="1"/>
  <c r="AK45" i="4" s="1"/>
  <c r="AA15" i="4"/>
  <c r="AD15" i="4" s="1"/>
  <c r="AA14" i="4"/>
  <c r="AD14" i="4" s="1"/>
  <c r="AA13" i="4"/>
  <c r="AD13" i="4" s="1"/>
  <c r="AA59" i="4"/>
  <c r="AD59" i="4" s="1"/>
  <c r="AJ59" i="4" s="1"/>
  <c r="AK59" i="4" s="1"/>
  <c r="AA56" i="4"/>
  <c r="AD56" i="4" s="1"/>
  <c r="AJ56" i="4" s="1"/>
  <c r="AK56" i="4" s="1"/>
  <c r="AA52" i="4"/>
  <c r="AD52" i="4" s="1"/>
  <c r="AJ52" i="4" s="1"/>
  <c r="AK52" i="4" s="1"/>
  <c r="AA49" i="4"/>
  <c r="AD49" i="4" s="1"/>
  <c r="AJ49" i="4" s="1"/>
  <c r="AK49" i="4" s="1"/>
  <c r="AA133" i="4"/>
  <c r="AD133" i="4" s="1"/>
  <c r="AF133" i="4" s="1"/>
  <c r="AA136" i="4"/>
  <c r="AD136" i="4" s="1"/>
  <c r="AF136" i="4" s="1"/>
  <c r="AA139" i="4"/>
  <c r="AD139" i="4" s="1"/>
  <c r="AJ139" i="4" s="1"/>
  <c r="AK139" i="4" s="1"/>
  <c r="AA175" i="4"/>
  <c r="AD175" i="4" s="1"/>
  <c r="AJ175" i="4" s="1"/>
  <c r="AK175" i="4" s="1"/>
  <c r="AA187" i="4"/>
  <c r="AD187" i="4" s="1"/>
  <c r="AA196" i="4"/>
  <c r="AD196" i="4" s="1"/>
  <c r="AF196" i="4" s="1"/>
  <c r="AA199" i="4"/>
  <c r="AD199" i="4" s="1"/>
  <c r="AF199" i="4" s="1"/>
  <c r="AA206" i="4"/>
  <c r="AD206" i="4" s="1"/>
  <c r="AF206" i="4" s="1"/>
  <c r="AA224" i="4"/>
  <c r="AD224" i="4" s="1"/>
  <c r="AF224" i="4" s="1"/>
  <c r="AA362" i="4"/>
  <c r="AD362" i="4" s="1"/>
  <c r="AJ362" i="4" s="1"/>
  <c r="AK362" i="4" s="1"/>
  <c r="AA363" i="4"/>
  <c r="AD363" i="4" s="1"/>
  <c r="AA366" i="4"/>
  <c r="AD366" i="4" s="1"/>
  <c r="AJ366" i="4" s="1"/>
  <c r="AK366" i="4" s="1"/>
  <c r="AA373" i="4"/>
  <c r="AD373" i="4" s="1"/>
  <c r="AJ373" i="4" s="1"/>
  <c r="AK373" i="4" s="1"/>
  <c r="AA384" i="4"/>
  <c r="AD384" i="4" s="1"/>
  <c r="AJ384" i="4" s="1"/>
  <c r="AK384" i="4" s="1"/>
  <c r="AA77" i="4"/>
  <c r="AD77" i="4" s="1"/>
  <c r="AJ77" i="4" s="1"/>
  <c r="AK77" i="4" s="1"/>
  <c r="AA70" i="4"/>
  <c r="AD70" i="4" s="1"/>
  <c r="AA42" i="4"/>
  <c r="AD42" i="4" s="1"/>
  <c r="AJ42" i="4" s="1"/>
  <c r="AK42" i="4" s="1"/>
  <c r="AA36" i="4"/>
  <c r="AD36" i="4" s="1"/>
  <c r="AA30" i="4"/>
  <c r="AD30" i="4" s="1"/>
  <c r="AA3" i="4"/>
  <c r="AD3" i="4" s="1"/>
  <c r="AJ3" i="4" s="1"/>
  <c r="AK3" i="4" s="1"/>
  <c r="AA112" i="4"/>
  <c r="AD112" i="4" s="1"/>
  <c r="AJ112" i="4" s="1"/>
  <c r="AK112" i="4" s="1"/>
  <c r="AA111" i="4"/>
  <c r="AD111" i="4" s="1"/>
  <c r="AJ111" i="4" s="1"/>
  <c r="AK111" i="4" s="1"/>
  <c r="AA101" i="4"/>
  <c r="AD101" i="4" s="1"/>
  <c r="AJ101" i="4" s="1"/>
  <c r="AK101" i="4" s="1"/>
  <c r="AA95" i="4"/>
  <c r="AD95" i="4" s="1"/>
  <c r="AA89" i="4"/>
  <c r="AD89" i="4" s="1"/>
  <c r="AJ89" i="4" s="1"/>
  <c r="AK89" i="4" s="1"/>
  <c r="AA61" i="4"/>
  <c r="AD61" i="4" s="1"/>
  <c r="AA51" i="4"/>
  <c r="AD51" i="4" s="1"/>
  <c r="AJ51" i="4" s="1"/>
  <c r="AK51" i="4" s="1"/>
  <c r="AA43" i="4"/>
  <c r="AD43" i="4" s="1"/>
  <c r="AJ43" i="4" s="1"/>
  <c r="AK43" i="4" s="1"/>
  <c r="AA37" i="4"/>
  <c r="AD37" i="4" s="1"/>
  <c r="AJ37" i="4" s="1"/>
  <c r="AK37" i="4" s="1"/>
  <c r="AA31" i="4"/>
  <c r="AD31" i="4" s="1"/>
  <c r="AA24" i="4"/>
  <c r="AD24" i="4" s="1"/>
  <c r="AA9" i="4"/>
  <c r="AD9" i="4" s="1"/>
  <c r="AA8" i="4"/>
  <c r="AD8" i="4" s="1"/>
  <c r="AA7" i="4"/>
  <c r="AD7" i="4" s="1"/>
  <c r="AA119" i="4"/>
  <c r="AD119" i="4" s="1"/>
  <c r="AA132" i="4"/>
  <c r="AD132" i="4" s="1"/>
  <c r="AJ132" i="4" s="1"/>
  <c r="AK132" i="4" s="1"/>
  <c r="AA197" i="4"/>
  <c r="AD197" i="4" s="1"/>
  <c r="AF197" i="4" s="1"/>
  <c r="AA207" i="4"/>
  <c r="AD207" i="4" s="1"/>
  <c r="AF207" i="4" s="1"/>
  <c r="AA354" i="4"/>
  <c r="AD354" i="4" s="1"/>
  <c r="AF354" i="4" s="1"/>
  <c r="AA379" i="4"/>
  <c r="AD379" i="4" s="1"/>
  <c r="AJ379" i="4" s="1"/>
  <c r="AK379" i="4" s="1"/>
  <c r="AA102" i="4"/>
  <c r="AD102" i="4" s="1"/>
  <c r="AJ102" i="4" s="1"/>
  <c r="AK102" i="4" s="1"/>
  <c r="AA96" i="4"/>
  <c r="AD96" i="4" s="1"/>
  <c r="AA90" i="4"/>
  <c r="AD90" i="4" s="1"/>
  <c r="AA85" i="4"/>
  <c r="AD85" i="4" s="1"/>
  <c r="AJ85" i="4" s="1"/>
  <c r="AK85" i="4" s="1"/>
  <c r="AA82" i="4"/>
  <c r="AD82" i="4" s="1"/>
  <c r="AJ82" i="4" s="1"/>
  <c r="AK82" i="4" s="1"/>
  <c r="AA79" i="4"/>
  <c r="AD79" i="4" s="1"/>
  <c r="AA73" i="4"/>
  <c r="AD73" i="4" s="1"/>
  <c r="AJ73" i="4" s="1"/>
  <c r="AK73" i="4" s="1"/>
  <c r="AA67" i="4"/>
  <c r="AD67" i="4" s="1"/>
  <c r="AJ67" i="4" s="1"/>
  <c r="AK67" i="4" s="1"/>
  <c r="AA57" i="4"/>
  <c r="AD57" i="4" s="1"/>
  <c r="AJ57" i="4" s="1"/>
  <c r="AK57" i="4" s="1"/>
  <c r="AA48" i="4"/>
  <c r="AD48" i="4" s="1"/>
  <c r="AA44" i="4"/>
  <c r="AD44" i="4" s="1"/>
  <c r="AJ44" i="4" s="1"/>
  <c r="AK44" i="4" s="1"/>
  <c r="AA38" i="4"/>
  <c r="AD38" i="4" s="1"/>
  <c r="AA32" i="4"/>
  <c r="AD32" i="4" s="1"/>
  <c r="AJ32" i="4" s="1"/>
  <c r="AK32" i="4" s="1"/>
  <c r="AA12" i="4"/>
  <c r="AD12" i="4" s="1"/>
  <c r="AA11" i="4"/>
  <c r="AD11" i="4" s="1"/>
  <c r="AA10" i="4"/>
  <c r="AD10" i="4" s="1"/>
  <c r="AA335" i="4"/>
  <c r="AD335" i="4" s="1"/>
  <c r="AJ335" i="4" s="1"/>
  <c r="AK335" i="4" s="1"/>
  <c r="AA338" i="4"/>
  <c r="AD338" i="4" s="1"/>
  <c r="AF338" i="4" s="1"/>
  <c r="AA341" i="4"/>
  <c r="AD341" i="4" s="1"/>
  <c r="AA347" i="4"/>
  <c r="AD347" i="4" s="1"/>
  <c r="AF347" i="4" s="1"/>
  <c r="AA350" i="4"/>
  <c r="AD350" i="4" s="1"/>
  <c r="AF350" i="4" s="1"/>
  <c r="AA104" i="4"/>
  <c r="AD104" i="4" s="1"/>
  <c r="AJ104" i="4" s="1"/>
  <c r="AK104" i="4" s="1"/>
  <c r="AA98" i="4"/>
  <c r="AD98" i="4" s="1"/>
  <c r="AA92" i="4"/>
  <c r="AD92" i="4" s="1"/>
  <c r="AA86" i="4"/>
  <c r="AD86" i="4" s="1"/>
  <c r="AJ86" i="4" s="1"/>
  <c r="AK86" i="4" s="1"/>
  <c r="AA83" i="4"/>
  <c r="AD83" i="4" s="1"/>
  <c r="AA80" i="4"/>
  <c r="AD80" i="4" s="1"/>
  <c r="AA75" i="4"/>
  <c r="AD75" i="4" s="1"/>
  <c r="AJ75" i="4" s="1"/>
  <c r="AK75" i="4" s="1"/>
  <c r="AA69" i="4"/>
  <c r="AD69" i="4" s="1"/>
  <c r="AJ69" i="4" s="1"/>
  <c r="AK69" i="4" s="1"/>
  <c r="AA54" i="4"/>
  <c r="AD54" i="4" s="1"/>
  <c r="AJ54" i="4" s="1"/>
  <c r="AK54" i="4" s="1"/>
  <c r="AA40" i="4"/>
  <c r="AD40" i="4" s="1"/>
  <c r="AJ40" i="4" s="1"/>
  <c r="AK40" i="4" s="1"/>
  <c r="AA34" i="4"/>
  <c r="AD34" i="4" s="1"/>
  <c r="AA20" i="4"/>
  <c r="AD20" i="4" s="1"/>
  <c r="AJ20" i="4" s="1"/>
  <c r="AK20" i="4" s="1"/>
  <c r="AA19" i="4"/>
  <c r="AD19" i="4" s="1"/>
  <c r="AJ19" i="4" s="1"/>
  <c r="AK19" i="4" s="1"/>
  <c r="AA17" i="4"/>
  <c r="AD17" i="4" s="1"/>
  <c r="AJ17" i="4" s="1"/>
  <c r="AK17" i="4" s="1"/>
  <c r="AA16" i="4"/>
  <c r="AD16" i="4" s="1"/>
  <c r="AJ16" i="4" s="1"/>
  <c r="AK16" i="4" s="1"/>
  <c r="AA2" i="4"/>
  <c r="AD2" i="4" s="1"/>
  <c r="AJ2" i="4" s="1"/>
  <c r="AK2" i="4" s="1"/>
  <c r="AA127" i="4"/>
  <c r="AD127" i="4" s="1"/>
  <c r="AF127" i="4" s="1"/>
  <c r="AA137" i="4"/>
  <c r="AD137" i="4" s="1"/>
  <c r="AF137" i="4" s="1"/>
  <c r="AA140" i="4"/>
  <c r="AD140" i="4" s="1"/>
  <c r="AF140" i="4" s="1"/>
  <c r="AA167" i="4"/>
  <c r="AD167" i="4" s="1"/>
  <c r="AF167" i="4" s="1"/>
  <c r="AA170" i="4"/>
  <c r="AD170" i="4" s="1"/>
  <c r="AF170" i="4" s="1"/>
  <c r="AA173" i="4"/>
  <c r="AD173" i="4" s="1"/>
  <c r="AA215" i="4"/>
  <c r="AD215" i="4" s="1"/>
  <c r="AJ215" i="4" s="1"/>
  <c r="AK215" i="4" s="1"/>
  <c r="AA218" i="4"/>
  <c r="AD218" i="4" s="1"/>
  <c r="AF218" i="4" s="1"/>
  <c r="AA233" i="4"/>
  <c r="AD233" i="4" s="1"/>
  <c r="AJ233" i="4" s="1"/>
  <c r="AK233" i="4" s="1"/>
  <c r="AA269" i="4"/>
  <c r="AD269" i="4" s="1"/>
  <c r="AJ269" i="4" s="1"/>
  <c r="AK269" i="4" s="1"/>
  <c r="AA275" i="4"/>
  <c r="AD275" i="4" s="1"/>
  <c r="AJ275" i="4" s="1"/>
  <c r="AK275" i="4" s="1"/>
  <c r="AA280" i="4"/>
  <c r="AD280" i="4" s="1"/>
  <c r="AA286" i="4"/>
  <c r="AD286" i="4" s="1"/>
  <c r="AF286" i="4" s="1"/>
  <c r="AA304" i="4"/>
  <c r="AD304" i="4" s="1"/>
  <c r="AF304" i="4" s="1"/>
  <c r="AA316" i="4"/>
  <c r="AD316" i="4" s="1"/>
  <c r="AF316" i="4" s="1"/>
  <c r="AA322" i="4"/>
  <c r="AD322" i="4" s="1"/>
  <c r="AF322" i="4" s="1"/>
  <c r="AA331" i="4"/>
  <c r="AD331" i="4" s="1"/>
  <c r="AF331" i="4" s="1"/>
  <c r="AA334" i="4"/>
  <c r="AD334" i="4" s="1"/>
  <c r="AA337" i="4"/>
  <c r="AD337" i="4" s="1"/>
  <c r="AF337" i="4" s="1"/>
  <c r="AA343" i="4"/>
  <c r="AD343" i="4" s="1"/>
  <c r="AF343" i="4" s="1"/>
  <c r="AA346" i="4"/>
  <c r="AD346" i="4" s="1"/>
  <c r="AF346" i="4" s="1"/>
  <c r="AA349" i="4"/>
  <c r="AD349" i="4" s="1"/>
  <c r="AF349" i="4" s="1"/>
  <c r="AA109" i="4"/>
  <c r="AD109" i="4" s="1"/>
  <c r="AJ109" i="4" s="1"/>
  <c r="AK109" i="4" s="1"/>
  <c r="AA108" i="4"/>
  <c r="AD108" i="4" s="1"/>
  <c r="AJ108" i="4" s="1"/>
  <c r="AK108" i="4" s="1"/>
  <c r="AA107" i="4"/>
  <c r="AD107" i="4" s="1"/>
  <c r="AJ107" i="4" s="1"/>
  <c r="AK107" i="4" s="1"/>
  <c r="AA106" i="4"/>
  <c r="AD106" i="4" s="1"/>
  <c r="AA105" i="4"/>
  <c r="AD105" i="4" s="1"/>
  <c r="AA99" i="4"/>
  <c r="AD99" i="4" s="1"/>
  <c r="AA93" i="4"/>
  <c r="AD93" i="4" s="1"/>
  <c r="AJ93" i="4" s="1"/>
  <c r="AK93" i="4" s="1"/>
  <c r="AA87" i="4"/>
  <c r="AD87" i="4" s="1"/>
  <c r="AJ87" i="4" s="1"/>
  <c r="AK87" i="4" s="1"/>
  <c r="AA65" i="4"/>
  <c r="AD65" i="4" s="1"/>
  <c r="AJ65" i="4" s="1"/>
  <c r="AK65" i="4" s="1"/>
  <c r="AA50" i="4"/>
  <c r="AD50" i="4" s="1"/>
  <c r="AA46" i="4"/>
  <c r="AD46" i="4" s="1"/>
  <c r="AJ46" i="4" s="1"/>
  <c r="AK46" i="4" s="1"/>
  <c r="AA41" i="4"/>
  <c r="AD41" i="4" s="1"/>
  <c r="AJ41" i="4" s="1"/>
  <c r="AK41" i="4" s="1"/>
  <c r="AA35" i="4"/>
  <c r="AD35" i="4" s="1"/>
  <c r="AA29" i="4"/>
  <c r="AD29" i="4" s="1"/>
  <c r="AJ29" i="4" s="1"/>
  <c r="AK29" i="4" s="1"/>
  <c r="AA22" i="4"/>
  <c r="AD22" i="4" s="1"/>
  <c r="AA18" i="4"/>
  <c r="AD18" i="4" s="1"/>
  <c r="AJ18" i="4" s="1"/>
  <c r="AK18" i="4" s="1"/>
  <c r="AA5" i="4"/>
  <c r="AD5" i="4" s="1"/>
  <c r="AA4" i="4"/>
  <c r="AD4" i="4" s="1"/>
  <c r="AA190" i="4"/>
  <c r="AD190" i="4" s="1"/>
  <c r="AF190" i="4" s="1"/>
  <c r="AF66" i="4"/>
  <c r="AM66" i="4" s="1"/>
  <c r="AF6" i="4"/>
  <c r="AM6" i="4" s="1"/>
  <c r="AF101" i="4"/>
  <c r="AM101" i="4" s="1"/>
  <c r="AF102" i="4"/>
  <c r="AM102" i="4" s="1"/>
  <c r="AF73" i="4"/>
  <c r="AM73" i="4" s="1"/>
  <c r="AF53" i="4"/>
  <c r="AM53" i="4" s="1"/>
  <c r="AF86" i="4"/>
  <c r="AM86" i="4" s="1"/>
  <c r="AA387" i="4"/>
  <c r="AD387" i="4" s="1"/>
  <c r="AJ387" i="4" s="1"/>
  <c r="AK387" i="4" s="1"/>
  <c r="AF87" i="4"/>
  <c r="AF78" i="4"/>
  <c r="AM78" i="4" s="1"/>
  <c r="AF72" i="4"/>
  <c r="AM72" i="4" s="1"/>
  <c r="AF60" i="4"/>
  <c r="AM60" i="4" s="1"/>
  <c r="AF64" i="4"/>
  <c r="AM64" i="4" s="1"/>
  <c r="AF52" i="4"/>
  <c r="AM52" i="4" s="1"/>
  <c r="AF40" i="4"/>
  <c r="AM40" i="4" s="1"/>
  <c r="AA117" i="4"/>
  <c r="AD117" i="4" s="1"/>
  <c r="AF117" i="4" s="1"/>
  <c r="AA135" i="4"/>
  <c r="AD135" i="4" s="1"/>
  <c r="AF135" i="4" s="1"/>
  <c r="AA148" i="4"/>
  <c r="AD148" i="4" s="1"/>
  <c r="AJ148" i="4" s="1"/>
  <c r="AK148" i="4" s="1"/>
  <c r="AA157" i="4"/>
  <c r="AD157" i="4" s="1"/>
  <c r="AF157" i="4" s="1"/>
  <c r="AA185" i="4"/>
  <c r="AD185" i="4" s="1"/>
  <c r="AF185" i="4" s="1"/>
  <c r="AA193" i="4"/>
  <c r="AD193" i="4" s="1"/>
  <c r="AJ193" i="4" s="1"/>
  <c r="AK193" i="4" s="1"/>
  <c r="AA204" i="4"/>
  <c r="AD204" i="4" s="1"/>
  <c r="AF204" i="4" s="1"/>
  <c r="AA352" i="4"/>
  <c r="AD352" i="4" s="1"/>
  <c r="AF352" i="4" s="1"/>
  <c r="AA359" i="4"/>
  <c r="AD359" i="4" s="1"/>
  <c r="AF359" i="4" s="1"/>
  <c r="AA381" i="4"/>
  <c r="AD381" i="4" s="1"/>
  <c r="AJ381" i="4" s="1"/>
  <c r="AK381" i="4" s="1"/>
  <c r="AA390" i="4"/>
  <c r="AD390" i="4" s="1"/>
  <c r="AJ390" i="4" s="1"/>
  <c r="AK390" i="4" s="1"/>
  <c r="AA399" i="4"/>
  <c r="AD399" i="4" s="1"/>
  <c r="AJ399" i="4" s="1"/>
  <c r="AK399" i="4" s="1"/>
  <c r="AF32" i="4"/>
  <c r="AM32" i="4" s="1"/>
  <c r="AA225" i="4"/>
  <c r="AD225" i="4" s="1"/>
  <c r="AF225" i="4" s="1"/>
  <c r="AF42" i="4"/>
  <c r="AM42" i="4" s="1"/>
  <c r="AA123" i="4"/>
  <c r="AD123" i="4" s="1"/>
  <c r="AJ123" i="4" s="1"/>
  <c r="AK123" i="4" s="1"/>
  <c r="AA141" i="4"/>
  <c r="AD141" i="4" s="1"/>
  <c r="AF141" i="4" s="1"/>
  <c r="AA147" i="4"/>
  <c r="AD147" i="4" s="1"/>
  <c r="AF147" i="4" s="1"/>
  <c r="AA150" i="4"/>
  <c r="AD150" i="4" s="1"/>
  <c r="AF150" i="4" s="1"/>
  <c r="AA153" i="4"/>
  <c r="AD153" i="4" s="1"/>
  <c r="AF153" i="4" s="1"/>
  <c r="AA184" i="4"/>
  <c r="AD184" i="4" s="1"/>
  <c r="AF184" i="4" s="1"/>
  <c r="AA195" i="4"/>
  <c r="AD195" i="4" s="1"/>
  <c r="AJ195" i="4" s="1"/>
  <c r="AK195" i="4" s="1"/>
  <c r="AA203" i="4"/>
  <c r="AD203" i="4" s="1"/>
  <c r="AF203" i="4" s="1"/>
  <c r="AA227" i="4"/>
  <c r="AD227" i="4" s="1"/>
  <c r="AF227" i="4" s="1"/>
  <c r="AA232" i="4"/>
  <c r="AD232" i="4" s="1"/>
  <c r="AJ232" i="4" s="1"/>
  <c r="AK232" i="4" s="1"/>
  <c r="AA279" i="4"/>
  <c r="AD279" i="4" s="1"/>
  <c r="AJ279" i="4" s="1"/>
  <c r="AK279" i="4" s="1"/>
  <c r="AA365" i="4"/>
  <c r="AD365" i="4" s="1"/>
  <c r="AF365" i="4" s="1"/>
  <c r="AA369" i="4"/>
  <c r="AD369" i="4" s="1"/>
  <c r="AJ369" i="4" s="1"/>
  <c r="AK369" i="4" s="1"/>
  <c r="AA376" i="4"/>
  <c r="AD376" i="4" s="1"/>
  <c r="AJ376" i="4" s="1"/>
  <c r="AK376" i="4" s="1"/>
  <c r="AA383" i="4"/>
  <c r="AD383" i="4" s="1"/>
  <c r="AF383" i="4" s="1"/>
  <c r="AA392" i="4"/>
  <c r="AD392" i="4" s="1"/>
  <c r="AF392" i="4" s="1"/>
  <c r="AA401" i="4"/>
  <c r="AD401" i="4" s="1"/>
  <c r="AF401" i="4" s="1"/>
  <c r="AF45" i="4"/>
  <c r="AM45" i="4" s="1"/>
  <c r="AF37" i="4"/>
  <c r="AM37" i="4" s="1"/>
  <c r="AA129" i="4"/>
  <c r="AD129" i="4" s="1"/>
  <c r="AJ129" i="4" s="1"/>
  <c r="AK129" i="4" s="1"/>
  <c r="AA143" i="4"/>
  <c r="AD143" i="4" s="1"/>
  <c r="AJ143" i="4" s="1"/>
  <c r="AK143" i="4" s="1"/>
  <c r="AA146" i="4"/>
  <c r="AD146" i="4" s="1"/>
  <c r="AF146" i="4" s="1"/>
  <c r="AA158" i="4"/>
  <c r="AD158" i="4" s="1"/>
  <c r="AF158" i="4" s="1"/>
  <c r="AA161" i="4"/>
  <c r="AD161" i="4" s="1"/>
  <c r="AJ161" i="4" s="1"/>
  <c r="AK161" i="4" s="1"/>
  <c r="AA186" i="4"/>
  <c r="AD186" i="4" s="1"/>
  <c r="AF186" i="4" s="1"/>
  <c r="AA194" i="4"/>
  <c r="AD194" i="4" s="1"/>
  <c r="AF194" i="4" s="1"/>
  <c r="AA202" i="4"/>
  <c r="AD202" i="4" s="1"/>
  <c r="AF202" i="4" s="1"/>
  <c r="AA209" i="4"/>
  <c r="AD209" i="4" s="1"/>
  <c r="AJ209" i="4" s="1"/>
  <c r="AK209" i="4" s="1"/>
  <c r="AA222" i="4"/>
  <c r="AD222" i="4" s="1"/>
  <c r="AF222" i="4" s="1"/>
  <c r="AA371" i="4"/>
  <c r="AD371" i="4" s="1"/>
  <c r="AF371" i="4" s="1"/>
  <c r="AA372" i="4"/>
  <c r="AD372" i="4" s="1"/>
  <c r="AJ372" i="4" s="1"/>
  <c r="AK372" i="4" s="1"/>
  <c r="AA375" i="4"/>
  <c r="AD375" i="4" s="1"/>
  <c r="AJ375" i="4" s="1"/>
  <c r="AK375" i="4" s="1"/>
  <c r="AA382" i="4"/>
  <c r="AD382" i="4" s="1"/>
  <c r="AJ382" i="4" s="1"/>
  <c r="AK382" i="4" s="1"/>
  <c r="AA386" i="4"/>
  <c r="AD386" i="4" s="1"/>
  <c r="AF386" i="4" s="1"/>
  <c r="AA391" i="4"/>
  <c r="AD391" i="4" s="1"/>
  <c r="AJ391" i="4" s="1"/>
  <c r="AK391" i="4" s="1"/>
  <c r="AA395" i="4"/>
  <c r="AD395" i="4" s="1"/>
  <c r="AF395" i="4" s="1"/>
  <c r="AA400" i="4"/>
  <c r="AD400" i="4" s="1"/>
  <c r="AJ400" i="4" s="1"/>
  <c r="AK400" i="4" s="1"/>
  <c r="AF29" i="4"/>
  <c r="AM29" i="4" s="1"/>
  <c r="AA27" i="4"/>
  <c r="AD27" i="4" s="1"/>
  <c r="AJ27" i="4" s="1"/>
  <c r="AK27" i="4" s="1"/>
  <c r="AF2" i="4"/>
  <c r="AM2" i="4" s="1"/>
  <c r="AA28" i="4"/>
  <c r="AD28" i="4" s="1"/>
  <c r="AJ28" i="4" s="1"/>
  <c r="AK28" i="4" s="1"/>
  <c r="AA25" i="4"/>
  <c r="AD25" i="4" s="1"/>
  <c r="AJ25" i="4" s="1"/>
  <c r="AK25" i="4" s="1"/>
  <c r="AA23" i="4"/>
  <c r="AD23" i="4" s="1"/>
  <c r="AJ23" i="4" s="1"/>
  <c r="AK23" i="4" s="1"/>
  <c r="AA21" i="4"/>
  <c r="AD21" i="4" s="1"/>
  <c r="AJ21" i="4" s="1"/>
  <c r="AK21" i="4" s="1"/>
  <c r="AA114" i="4"/>
  <c r="AD114" i="4" s="1"/>
  <c r="AF114" i="4" s="1"/>
  <c r="AA118" i="4"/>
  <c r="AD118" i="4" s="1"/>
  <c r="AF118" i="4" s="1"/>
  <c r="AA122" i="4"/>
  <c r="AD122" i="4" s="1"/>
  <c r="AF122" i="4" s="1"/>
  <c r="AA126" i="4"/>
  <c r="AD126" i="4" s="1"/>
  <c r="AJ126" i="4" s="1"/>
  <c r="AK126" i="4" s="1"/>
  <c r="AA130" i="4"/>
  <c r="AD130" i="4" s="1"/>
  <c r="AF130" i="4" s="1"/>
  <c r="AA134" i="4"/>
  <c r="AD134" i="4" s="1"/>
  <c r="AF134" i="4" s="1"/>
  <c r="AA138" i="4"/>
  <c r="AD138" i="4" s="1"/>
  <c r="AF138" i="4" s="1"/>
  <c r="AA155" i="4"/>
  <c r="AD155" i="4" s="1"/>
  <c r="AF155" i="4" s="1"/>
  <c r="AA162" i="4"/>
  <c r="AD162" i="4" s="1"/>
  <c r="AF162" i="4" s="1"/>
  <c r="AA182" i="4"/>
  <c r="AD182" i="4" s="1"/>
  <c r="AF182" i="4" s="1"/>
  <c r="AA183" i="4"/>
  <c r="AD183" i="4" s="1"/>
  <c r="AF183" i="4" s="1"/>
  <c r="AA192" i="4"/>
  <c r="AD192" i="4" s="1"/>
  <c r="AJ192" i="4" s="1"/>
  <c r="AK192" i="4" s="1"/>
  <c r="AA201" i="4"/>
  <c r="AD201" i="4" s="1"/>
  <c r="AF201" i="4" s="1"/>
  <c r="AA216" i="4"/>
  <c r="AD216" i="4" s="1"/>
  <c r="AF216" i="4" s="1"/>
  <c r="AA221" i="4"/>
  <c r="AD221" i="4" s="1"/>
  <c r="AF221" i="4" s="1"/>
  <c r="AA230" i="4"/>
  <c r="AD230" i="4" s="1"/>
  <c r="AJ230" i="4" s="1"/>
  <c r="AK230" i="4" s="1"/>
  <c r="AA236" i="4"/>
  <c r="AD236" i="4" s="1"/>
  <c r="AJ236" i="4" s="1"/>
  <c r="AK236" i="4" s="1"/>
  <c r="AA242" i="4"/>
  <c r="AD242" i="4" s="1"/>
  <c r="AJ242" i="4" s="1"/>
  <c r="AK242" i="4" s="1"/>
  <c r="AA248" i="4"/>
  <c r="AD248" i="4" s="1"/>
  <c r="AJ248" i="4" s="1"/>
  <c r="AK248" i="4" s="1"/>
  <c r="AA254" i="4"/>
  <c r="AD254" i="4" s="1"/>
  <c r="AJ254" i="4" s="1"/>
  <c r="AK254" i="4" s="1"/>
  <c r="AA260" i="4"/>
  <c r="AD260" i="4" s="1"/>
  <c r="AJ260" i="4" s="1"/>
  <c r="AK260" i="4" s="1"/>
  <c r="AA266" i="4"/>
  <c r="AD266" i="4" s="1"/>
  <c r="AJ266" i="4" s="1"/>
  <c r="AK266" i="4" s="1"/>
  <c r="AA272" i="4"/>
  <c r="AD272" i="4" s="1"/>
  <c r="AJ272" i="4" s="1"/>
  <c r="AK272" i="4" s="1"/>
  <c r="AA282" i="4"/>
  <c r="AD282" i="4" s="1"/>
  <c r="AJ282" i="4" s="1"/>
  <c r="AK282" i="4" s="1"/>
  <c r="AA285" i="4"/>
  <c r="AD285" i="4" s="1"/>
  <c r="AF285" i="4" s="1"/>
  <c r="AA288" i="4"/>
  <c r="AD288" i="4" s="1"/>
  <c r="AF288" i="4" s="1"/>
  <c r="AA298" i="4"/>
  <c r="AD298" i="4" s="1"/>
  <c r="AF298" i="4" s="1"/>
  <c r="AA311" i="4"/>
  <c r="AD311" i="4" s="1"/>
  <c r="AA318" i="4"/>
  <c r="AD318" i="4" s="1"/>
  <c r="AF318" i="4" s="1"/>
  <c r="AA321" i="4"/>
  <c r="AD321" i="4" s="1"/>
  <c r="AF321" i="4" s="1"/>
  <c r="AA324" i="4"/>
  <c r="AD324" i="4" s="1"/>
  <c r="AJ324" i="4" s="1"/>
  <c r="AK324" i="4" s="1"/>
  <c r="AA332" i="4"/>
  <c r="AD332" i="4" s="1"/>
  <c r="AF332" i="4" s="1"/>
  <c r="AA340" i="4"/>
  <c r="AD340" i="4" s="1"/>
  <c r="AF340" i="4" s="1"/>
  <c r="AA344" i="4"/>
  <c r="AD344" i="4" s="1"/>
  <c r="AF344" i="4" s="1"/>
  <c r="AA351" i="4"/>
  <c r="AD351" i="4" s="1"/>
  <c r="AF351" i="4" s="1"/>
  <c r="AA358" i="4"/>
  <c r="AD358" i="4" s="1"/>
  <c r="AF358" i="4" s="1"/>
  <c r="AA388" i="4"/>
  <c r="AD388" i="4" s="1"/>
  <c r="AA397" i="4"/>
  <c r="AD397" i="4" s="1"/>
  <c r="AA144" i="4"/>
  <c r="AD144" i="4" s="1"/>
  <c r="AF144" i="4" s="1"/>
  <c r="AA164" i="4"/>
  <c r="AD164" i="4" s="1"/>
  <c r="AF164" i="4" s="1"/>
  <c r="AA171" i="4"/>
  <c r="AD171" i="4" s="1"/>
  <c r="AF171" i="4" s="1"/>
  <c r="AA210" i="4"/>
  <c r="AD210" i="4" s="1"/>
  <c r="AF210" i="4" s="1"/>
  <c r="AA228" i="4"/>
  <c r="AD228" i="4" s="1"/>
  <c r="AJ228" i="4" s="1"/>
  <c r="AK228" i="4" s="1"/>
  <c r="AA234" i="4"/>
  <c r="AD234" i="4" s="1"/>
  <c r="AJ234" i="4" s="1"/>
  <c r="AK234" i="4" s="1"/>
  <c r="AA240" i="4"/>
  <c r="AD240" i="4" s="1"/>
  <c r="AF240" i="4" s="1"/>
  <c r="AA246" i="4"/>
  <c r="AD246" i="4" s="1"/>
  <c r="AF246" i="4" s="1"/>
  <c r="AA252" i="4"/>
  <c r="AD252" i="4" s="1"/>
  <c r="AF252" i="4" s="1"/>
  <c r="AA258" i="4"/>
  <c r="AD258" i="4" s="1"/>
  <c r="AF258" i="4" s="1"/>
  <c r="AA264" i="4"/>
  <c r="AD264" i="4" s="1"/>
  <c r="AJ264" i="4" s="1"/>
  <c r="AK264" i="4" s="1"/>
  <c r="AA270" i="4"/>
  <c r="AD270" i="4" s="1"/>
  <c r="AF270" i="4" s="1"/>
  <c r="AA276" i="4"/>
  <c r="AD276" i="4" s="1"/>
  <c r="AF276" i="4" s="1"/>
  <c r="AA284" i="4"/>
  <c r="AD284" i="4" s="1"/>
  <c r="AF284" i="4" s="1"/>
  <c r="AA287" i="4"/>
  <c r="AD287" i="4" s="1"/>
  <c r="AJ287" i="4" s="1"/>
  <c r="AK287" i="4" s="1"/>
  <c r="AA290" i="4"/>
  <c r="AD290" i="4" s="1"/>
  <c r="AA294" i="4"/>
  <c r="AD294" i="4" s="1"/>
  <c r="AF294" i="4" s="1"/>
  <c r="AA297" i="4"/>
  <c r="AD297" i="4" s="1"/>
  <c r="AF297" i="4" s="1"/>
  <c r="AJ299" i="4"/>
  <c r="AK299" i="4" s="1"/>
  <c r="AM299" i="4" s="1"/>
  <c r="AA310" i="4"/>
  <c r="AD310" i="4" s="1"/>
  <c r="AJ310" i="4" s="1"/>
  <c r="AK310" i="4" s="1"/>
  <c r="AA320" i="4"/>
  <c r="AD320" i="4" s="1"/>
  <c r="AF320" i="4" s="1"/>
  <c r="AA323" i="4"/>
  <c r="AD323" i="4" s="1"/>
  <c r="AF323" i="4" s="1"/>
  <c r="AA326" i="4"/>
  <c r="AD326" i="4" s="1"/>
  <c r="AA330" i="4"/>
  <c r="AD330" i="4" s="1"/>
  <c r="AF330" i="4" s="1"/>
  <c r="AA342" i="4"/>
  <c r="AD342" i="4" s="1"/>
  <c r="AF342" i="4" s="1"/>
  <c r="AA357" i="4"/>
  <c r="AD357" i="4" s="1"/>
  <c r="AJ357" i="4" s="1"/>
  <c r="AK357" i="4" s="1"/>
  <c r="AA361" i="4"/>
  <c r="AD361" i="4" s="1"/>
  <c r="AA368" i="4"/>
  <c r="AD368" i="4" s="1"/>
  <c r="AJ368" i="4" s="1"/>
  <c r="AK368" i="4" s="1"/>
  <c r="AA377" i="4"/>
  <c r="AD377" i="4" s="1"/>
  <c r="AF377" i="4" s="1"/>
  <c r="AA385" i="4"/>
  <c r="AD385" i="4" s="1"/>
  <c r="AA394" i="4"/>
  <c r="AD394" i="4" s="1"/>
  <c r="AA149" i="4"/>
  <c r="AD149" i="4" s="1"/>
  <c r="AF149" i="4" s="1"/>
  <c r="AA152" i="4"/>
  <c r="AD152" i="4" s="1"/>
  <c r="AF152" i="4" s="1"/>
  <c r="AA156" i="4"/>
  <c r="AD156" i="4" s="1"/>
  <c r="AJ156" i="4" s="1"/>
  <c r="AK156" i="4" s="1"/>
  <c r="AA159" i="4"/>
  <c r="AD159" i="4" s="1"/>
  <c r="AF159" i="4" s="1"/>
  <c r="AA166" i="4"/>
  <c r="AD166" i="4" s="1"/>
  <c r="AJ166" i="4" s="1"/>
  <c r="AK166" i="4" s="1"/>
  <c r="AA176" i="4"/>
  <c r="AD176" i="4" s="1"/>
  <c r="AF176" i="4" s="1"/>
  <c r="AA179" i="4"/>
  <c r="AD179" i="4" s="1"/>
  <c r="AF179" i="4" s="1"/>
  <c r="AA208" i="4"/>
  <c r="AD208" i="4" s="1"/>
  <c r="AF208" i="4" s="1"/>
  <c r="AA212" i="4"/>
  <c r="AD212" i="4" s="1"/>
  <c r="AJ212" i="4" s="1"/>
  <c r="AK212" i="4" s="1"/>
  <c r="AA226" i="4"/>
  <c r="AD226" i="4" s="1"/>
  <c r="AJ226" i="4" s="1"/>
  <c r="AK226" i="4" s="1"/>
  <c r="AA231" i="4"/>
  <c r="AD231" i="4" s="1"/>
  <c r="AJ231" i="4" s="1"/>
  <c r="AK231" i="4" s="1"/>
  <c r="AA237" i="4"/>
  <c r="AD237" i="4" s="1"/>
  <c r="AJ237" i="4" s="1"/>
  <c r="AK237" i="4" s="1"/>
  <c r="AA243" i="4"/>
  <c r="AD243" i="4" s="1"/>
  <c r="AF243" i="4" s="1"/>
  <c r="AA249" i="4"/>
  <c r="AD249" i="4" s="1"/>
  <c r="AF249" i="4" s="1"/>
  <c r="AA255" i="4"/>
  <c r="AD255" i="4" s="1"/>
  <c r="AJ255" i="4" s="1"/>
  <c r="AK255" i="4" s="1"/>
  <c r="AA261" i="4"/>
  <c r="AD261" i="4" s="1"/>
  <c r="AF261" i="4" s="1"/>
  <c r="AA267" i="4"/>
  <c r="AD267" i="4" s="1"/>
  <c r="AF267" i="4" s="1"/>
  <c r="AA273" i="4"/>
  <c r="AD273" i="4" s="1"/>
  <c r="AJ273" i="4" s="1"/>
  <c r="AK273" i="4" s="1"/>
  <c r="AA278" i="4"/>
  <c r="AD278" i="4" s="1"/>
  <c r="AJ278" i="4" s="1"/>
  <c r="AK278" i="4" s="1"/>
  <c r="AA292" i="4"/>
  <c r="AD292" i="4" s="1"/>
  <c r="AJ292" i="4" s="1"/>
  <c r="AK292" i="4" s="1"/>
  <c r="AA302" i="4"/>
  <c r="AD302" i="4" s="1"/>
  <c r="AF302" i="4" s="1"/>
  <c r="AA305" i="4"/>
  <c r="AD305" i="4" s="1"/>
  <c r="AF305" i="4" s="1"/>
  <c r="AA308" i="4"/>
  <c r="AD308" i="4" s="1"/>
  <c r="AA312" i="4"/>
  <c r="AD312" i="4" s="1"/>
  <c r="AF312" i="4" s="1"/>
  <c r="AA315" i="4"/>
  <c r="AD315" i="4" s="1"/>
  <c r="AF315" i="4" s="1"/>
  <c r="AA328" i="4"/>
  <c r="AD328" i="4" s="1"/>
  <c r="AF328" i="4" s="1"/>
  <c r="AA336" i="4"/>
  <c r="AD336" i="4" s="1"/>
  <c r="AF336" i="4" s="1"/>
  <c r="AA348" i="4"/>
  <c r="AD348" i="4" s="1"/>
  <c r="AF348" i="4" s="1"/>
  <c r="AA355" i="4"/>
  <c r="AD355" i="4" s="1"/>
  <c r="AJ355" i="4" s="1"/>
  <c r="AK355" i="4" s="1"/>
  <c r="AA364" i="4"/>
  <c r="AD364" i="4" s="1"/>
  <c r="AA370" i="4"/>
  <c r="AD370" i="4" s="1"/>
  <c r="AJ370" i="4" s="1"/>
  <c r="AK370" i="4" s="1"/>
  <c r="AA374" i="4"/>
  <c r="AD374" i="4" s="1"/>
  <c r="AJ374" i="4" s="1"/>
  <c r="AK374" i="4" s="1"/>
  <c r="AA380" i="4"/>
  <c r="AD380" i="4" s="1"/>
  <c r="AF380" i="4" s="1"/>
  <c r="AA389" i="4"/>
  <c r="AD389" i="4" s="1"/>
  <c r="AF389" i="4" s="1"/>
  <c r="AA398" i="4"/>
  <c r="AD398" i="4" s="1"/>
  <c r="AF398" i="4" s="1"/>
  <c r="AJ115" i="4"/>
  <c r="AK115" i="4" s="1"/>
  <c r="AF219" i="4"/>
  <c r="AF200" i="4"/>
  <c r="AJ200" i="4"/>
  <c r="AK200" i="4" s="1"/>
  <c r="AJ309" i="4"/>
  <c r="AK309" i="4" s="1"/>
  <c r="AA145" i="4"/>
  <c r="AD145" i="4" s="1"/>
  <c r="AA154" i="4"/>
  <c r="AD154" i="4" s="1"/>
  <c r="AA163" i="4"/>
  <c r="AD163" i="4" s="1"/>
  <c r="AA172" i="4"/>
  <c r="AD172" i="4" s="1"/>
  <c r="AA181" i="4"/>
  <c r="AD181" i="4" s="1"/>
  <c r="AF280" i="4"/>
  <c r="AJ280" i="4"/>
  <c r="AK280" i="4" s="1"/>
  <c r="AF173" i="4"/>
  <c r="AJ173" i="4"/>
  <c r="AK173" i="4" s="1"/>
  <c r="AF180" i="4"/>
  <c r="AJ180" i="4"/>
  <c r="AK180" i="4" s="1"/>
  <c r="AF213" i="4"/>
  <c r="AJ213" i="4"/>
  <c r="AK213" i="4" s="1"/>
  <c r="AJ352" i="4"/>
  <c r="AK352" i="4" s="1"/>
  <c r="AF119" i="4"/>
  <c r="AJ119" i="4"/>
  <c r="AK119" i="4" s="1"/>
  <c r="AA142" i="4"/>
  <c r="AD142" i="4" s="1"/>
  <c r="AA151" i="4"/>
  <c r="AD151" i="4" s="1"/>
  <c r="AA160" i="4"/>
  <c r="AD160" i="4" s="1"/>
  <c r="AA169" i="4"/>
  <c r="AD169" i="4" s="1"/>
  <c r="AA178" i="4"/>
  <c r="AD178" i="4" s="1"/>
  <c r="AF187" i="4"/>
  <c r="AJ187" i="4"/>
  <c r="AK187" i="4" s="1"/>
  <c r="AF220" i="4"/>
  <c r="AJ220" i="4"/>
  <c r="AK220" i="4" s="1"/>
  <c r="AF291" i="4"/>
  <c r="AJ291" i="4"/>
  <c r="AK291" i="4" s="1"/>
  <c r="AA238" i="4"/>
  <c r="AD238" i="4" s="1"/>
  <c r="AA239" i="4"/>
  <c r="AD239" i="4" s="1"/>
  <c r="AA256" i="4"/>
  <c r="AD256" i="4" s="1"/>
  <c r="AA257" i="4"/>
  <c r="AD257" i="4" s="1"/>
  <c r="AA271" i="4"/>
  <c r="AD271" i="4" s="1"/>
  <c r="AA283" i="4"/>
  <c r="AD283" i="4" s="1"/>
  <c r="AA301" i="4"/>
  <c r="AD301" i="4" s="1"/>
  <c r="AA319" i="4"/>
  <c r="AD319" i="4" s="1"/>
  <c r="AJ253" i="4"/>
  <c r="AK253" i="4" s="1"/>
  <c r="AF253" i="4"/>
  <c r="AF334" i="4"/>
  <c r="AJ334" i="4"/>
  <c r="AK334" i="4" s="1"/>
  <c r="AA250" i="4"/>
  <c r="AD250" i="4" s="1"/>
  <c r="AA251" i="4"/>
  <c r="AD251" i="4" s="1"/>
  <c r="AA268" i="4"/>
  <c r="AD268" i="4" s="1"/>
  <c r="AA277" i="4"/>
  <c r="AD277" i="4" s="1"/>
  <c r="AA289" i="4"/>
  <c r="AD289" i="4" s="1"/>
  <c r="AA307" i="4"/>
  <c r="AD307" i="4" s="1"/>
  <c r="AA325" i="4"/>
  <c r="AD325" i="4" s="1"/>
  <c r="AF247" i="4"/>
  <c r="AF333" i="4"/>
  <c r="AJ333" i="4"/>
  <c r="AK333" i="4" s="1"/>
  <c r="AA244" i="4"/>
  <c r="AD244" i="4" s="1"/>
  <c r="AA245" i="4"/>
  <c r="AD245" i="4" s="1"/>
  <c r="AA262" i="4"/>
  <c r="AD262" i="4" s="1"/>
  <c r="AA263" i="4"/>
  <c r="AD263" i="4" s="1"/>
  <c r="AA274" i="4"/>
  <c r="AD274" i="4" s="1"/>
  <c r="AA295" i="4"/>
  <c r="AD295" i="4" s="1"/>
  <c r="AA313" i="4"/>
  <c r="AD313" i="4" s="1"/>
  <c r="AF341" i="4"/>
  <c r="AJ341" i="4"/>
  <c r="AK341" i="4" s="1"/>
  <c r="AJ377" i="4"/>
  <c r="AK377" i="4" s="1"/>
  <c r="AJ363" i="4"/>
  <c r="AK363" i="4" s="1"/>
  <c r="AF363" i="4"/>
  <c r="AF393" i="4"/>
  <c r="AJ396" i="4"/>
  <c r="AK396" i="4" s="1"/>
  <c r="AF396" i="4"/>
  <c r="F13" i="7"/>
  <c r="A4" i="7"/>
  <c r="AM87" i="4" l="1"/>
  <c r="AJ167" i="4"/>
  <c r="AK167" i="4" s="1"/>
  <c r="AF108" i="4"/>
  <c r="AM108" i="4" s="1"/>
  <c r="AF106" i="4"/>
  <c r="AJ106" i="4"/>
  <c r="AK106" i="4" s="1"/>
  <c r="AF90" i="4"/>
  <c r="AJ90" i="4"/>
  <c r="AK90" i="4" s="1"/>
  <c r="AF4" i="4"/>
  <c r="AJ4" i="4"/>
  <c r="AK4" i="4" s="1"/>
  <c r="AF99" i="4"/>
  <c r="AJ99" i="4"/>
  <c r="AK99" i="4" s="1"/>
  <c r="AF98" i="4"/>
  <c r="AJ98" i="4"/>
  <c r="AK98" i="4" s="1"/>
  <c r="AF8" i="4"/>
  <c r="AJ8" i="4"/>
  <c r="AK8" i="4" s="1"/>
  <c r="AF110" i="4"/>
  <c r="AJ110" i="4"/>
  <c r="AK110" i="4" s="1"/>
  <c r="AF26" i="4"/>
  <c r="AM26" i="4" s="1"/>
  <c r="AF5" i="4"/>
  <c r="AM5" i="4" s="1"/>
  <c r="AJ5" i="4"/>
  <c r="AK5" i="4" s="1"/>
  <c r="AF105" i="4"/>
  <c r="AM105" i="4" s="1"/>
  <c r="AJ105" i="4"/>
  <c r="AK105" i="4" s="1"/>
  <c r="AF10" i="4"/>
  <c r="AJ10" i="4"/>
  <c r="AK10" i="4" s="1"/>
  <c r="AF48" i="4"/>
  <c r="AM48" i="4" s="1"/>
  <c r="AJ48" i="4"/>
  <c r="AK48" i="4" s="1"/>
  <c r="AF9" i="4"/>
  <c r="AM9" i="4" s="1"/>
  <c r="AJ9" i="4"/>
  <c r="AK9" i="4" s="1"/>
  <c r="AF61" i="4"/>
  <c r="AJ61" i="4"/>
  <c r="AK61" i="4" s="1"/>
  <c r="AF13" i="4"/>
  <c r="AJ13" i="4"/>
  <c r="AK13" i="4" s="1"/>
  <c r="AF91" i="4"/>
  <c r="AM91" i="4" s="1"/>
  <c r="AJ91" i="4"/>
  <c r="AK91" i="4" s="1"/>
  <c r="AF33" i="4"/>
  <c r="AJ33" i="4"/>
  <c r="AK33" i="4" s="1"/>
  <c r="AF88" i="4"/>
  <c r="AM88" i="4" s="1"/>
  <c r="AJ88" i="4"/>
  <c r="AK88" i="4" s="1"/>
  <c r="AF24" i="4"/>
  <c r="AM24" i="4" s="1"/>
  <c r="AJ24" i="4"/>
  <c r="AK24" i="4" s="1"/>
  <c r="AF14" i="4"/>
  <c r="AJ14" i="4"/>
  <c r="AK14" i="4" s="1"/>
  <c r="AF22" i="4"/>
  <c r="AJ22" i="4"/>
  <c r="AK22" i="4" s="1"/>
  <c r="AF34" i="4"/>
  <c r="AM34" i="4" s="1"/>
  <c r="AJ34" i="4"/>
  <c r="AK34" i="4" s="1"/>
  <c r="AF83" i="4"/>
  <c r="AJ83" i="4"/>
  <c r="AK83" i="4" s="1"/>
  <c r="AF12" i="4"/>
  <c r="AJ12" i="4"/>
  <c r="AK12" i="4" s="1"/>
  <c r="AF96" i="4"/>
  <c r="AM96" i="4" s="1"/>
  <c r="AJ96" i="4"/>
  <c r="AK96" i="4" s="1"/>
  <c r="AF31" i="4"/>
  <c r="AJ31" i="4"/>
  <c r="AK31" i="4" s="1"/>
  <c r="AF95" i="4"/>
  <c r="AJ95" i="4"/>
  <c r="AK95" i="4" s="1"/>
  <c r="AF36" i="4"/>
  <c r="AM36" i="4" s="1"/>
  <c r="AJ36" i="4"/>
  <c r="AK36" i="4" s="1"/>
  <c r="AF15" i="4"/>
  <c r="AJ15" i="4"/>
  <c r="AK15" i="4" s="1"/>
  <c r="AF103" i="4"/>
  <c r="AJ103" i="4"/>
  <c r="AK103" i="4" s="1"/>
  <c r="AF58" i="4"/>
  <c r="AM58" i="4" s="1"/>
  <c r="AJ58" i="4"/>
  <c r="AK58" i="4" s="1"/>
  <c r="AF11" i="4"/>
  <c r="AJ11" i="4"/>
  <c r="AK11" i="4" s="1"/>
  <c r="AF39" i="4"/>
  <c r="AJ39" i="4"/>
  <c r="AK39" i="4" s="1"/>
  <c r="AF50" i="4"/>
  <c r="AM50" i="4" s="1"/>
  <c r="AJ50" i="4"/>
  <c r="AK50" i="4" s="1"/>
  <c r="AF80" i="4"/>
  <c r="AJ80" i="4"/>
  <c r="AK80" i="4" s="1"/>
  <c r="AF30" i="4"/>
  <c r="AJ30" i="4"/>
  <c r="AK30" i="4" s="1"/>
  <c r="AF94" i="4"/>
  <c r="AM94" i="4" s="1"/>
  <c r="AJ94" i="4"/>
  <c r="AK94" i="4" s="1"/>
  <c r="AF97" i="4"/>
  <c r="AM97" i="4" s="1"/>
  <c r="AF35" i="4"/>
  <c r="AJ35" i="4"/>
  <c r="AK35" i="4" s="1"/>
  <c r="AF92" i="4"/>
  <c r="AJ92" i="4"/>
  <c r="AK92" i="4" s="1"/>
  <c r="AF38" i="4"/>
  <c r="AJ38" i="4"/>
  <c r="AK38" i="4" s="1"/>
  <c r="AF79" i="4"/>
  <c r="AJ79" i="4"/>
  <c r="AK79" i="4" s="1"/>
  <c r="AF7" i="4"/>
  <c r="AJ7" i="4"/>
  <c r="AK7" i="4" s="1"/>
  <c r="AF70" i="4"/>
  <c r="AJ70" i="4"/>
  <c r="AK70" i="4" s="1"/>
  <c r="AF81" i="4"/>
  <c r="AJ81" i="4"/>
  <c r="AK81" i="4" s="1"/>
  <c r="AF139" i="4"/>
  <c r="AF84" i="4"/>
  <c r="AM84" i="4" s="1"/>
  <c r="AF282" i="4"/>
  <c r="AF335" i="4"/>
  <c r="AJ121" i="4"/>
  <c r="AK121" i="4" s="1"/>
  <c r="AM121" i="4" s="1"/>
  <c r="AF112" i="4"/>
  <c r="AM112" i="4" s="1"/>
  <c r="AJ358" i="4"/>
  <c r="AK358" i="4" s="1"/>
  <c r="AJ204" i="4"/>
  <c r="AK204" i="4" s="1"/>
  <c r="AJ134" i="4"/>
  <c r="AK134" i="4" s="1"/>
  <c r="AF128" i="4"/>
  <c r="AJ353" i="4"/>
  <c r="AK353" i="4" s="1"/>
  <c r="AM353" i="4" s="1"/>
  <c r="AF192" i="4"/>
  <c r="AM192" i="4" s="1"/>
  <c r="AJ117" i="4"/>
  <c r="AK117" i="4" s="1"/>
  <c r="AJ380" i="4"/>
  <c r="AK380" i="4" s="1"/>
  <c r="AF211" i="4"/>
  <c r="AF264" i="4"/>
  <c r="AM264" i="4" s="1"/>
  <c r="AF279" i="4"/>
  <c r="AM279" i="4" s="1"/>
  <c r="AJ206" i="4"/>
  <c r="AK206" i="4" s="1"/>
  <c r="AM206" i="4" s="1"/>
  <c r="AJ170" i="4"/>
  <c r="AK170" i="4" s="1"/>
  <c r="AJ153" i="4"/>
  <c r="AK153" i="4" s="1"/>
  <c r="AJ401" i="4"/>
  <c r="AK401" i="4" s="1"/>
  <c r="AJ321" i="4"/>
  <c r="AK321" i="4" s="1"/>
  <c r="AM321" i="4" s="1"/>
  <c r="AF387" i="4"/>
  <c r="AM387" i="4" s="1"/>
  <c r="AF324" i="4"/>
  <c r="AM324" i="4" s="1"/>
  <c r="AJ331" i="4"/>
  <c r="AK331" i="4" s="1"/>
  <c r="AM331" i="4" s="1"/>
  <c r="AJ294" i="4"/>
  <c r="AK294" i="4" s="1"/>
  <c r="AF226" i="4"/>
  <c r="AF148" i="4"/>
  <c r="AM148" i="4" s="1"/>
  <c r="AJ225" i="4"/>
  <c r="AK225" i="4" s="1"/>
  <c r="AM225" i="4" s="1"/>
  <c r="AF378" i="4"/>
  <c r="AM378" i="4" s="1"/>
  <c r="AJ306" i="4"/>
  <c r="AK306" i="4" s="1"/>
  <c r="AF369" i="4"/>
  <c r="AJ120" i="4"/>
  <c r="AK120" i="4" s="1"/>
  <c r="AF3" i="4"/>
  <c r="AM3" i="4" s="1"/>
  <c r="AF375" i="4"/>
  <c r="AM375" i="4" s="1"/>
  <c r="AJ365" i="4"/>
  <c r="AK365" i="4" s="1"/>
  <c r="AM365" i="4" s="1"/>
  <c r="AF362" i="4"/>
  <c r="AM362" i="4" s="1"/>
  <c r="AF131" i="4"/>
  <c r="AF175" i="4"/>
  <c r="AF123" i="4"/>
  <c r="AM123" i="4" s="1"/>
  <c r="AF129" i="4"/>
  <c r="AM129" i="4" s="1"/>
  <c r="AF56" i="4"/>
  <c r="AM56" i="4" s="1"/>
  <c r="AJ338" i="4"/>
  <c r="AK338" i="4" s="1"/>
  <c r="AJ398" i="4"/>
  <c r="AK398" i="4" s="1"/>
  <c r="AJ327" i="4"/>
  <c r="AK327" i="4" s="1"/>
  <c r="AM327" i="4" s="1"/>
  <c r="AJ205" i="4"/>
  <c r="AK205" i="4" s="1"/>
  <c r="AM205" i="4" s="1"/>
  <c r="AF166" i="4"/>
  <c r="AM166" i="4" s="1"/>
  <c r="AF93" i="4"/>
  <c r="AM93" i="4" s="1"/>
  <c r="AF63" i="4"/>
  <c r="AM63" i="4" s="1"/>
  <c r="AJ190" i="4"/>
  <c r="AK190" i="4" s="1"/>
  <c r="AM190" i="4" s="1"/>
  <c r="AJ157" i="4"/>
  <c r="AK157" i="4" s="1"/>
  <c r="AJ177" i="4"/>
  <c r="AK177" i="4" s="1"/>
  <c r="AM177" i="4" s="1"/>
  <c r="AJ124" i="4"/>
  <c r="AK124" i="4" s="1"/>
  <c r="AF68" i="4"/>
  <c r="AM68" i="4" s="1"/>
  <c r="AF381" i="4"/>
  <c r="AJ296" i="4"/>
  <c r="AK296" i="4" s="1"/>
  <c r="AM296" i="4" s="1"/>
  <c r="AF275" i="4"/>
  <c r="AF355" i="4"/>
  <c r="AM355" i="4" s="1"/>
  <c r="AJ191" i="4"/>
  <c r="AK191" i="4" s="1"/>
  <c r="AM191" i="4" s="1"/>
  <c r="AJ217" i="4"/>
  <c r="AK217" i="4" s="1"/>
  <c r="AF16" i="4"/>
  <c r="AM16" i="4" s="1"/>
  <c r="AF54" i="4"/>
  <c r="AM54" i="4" s="1"/>
  <c r="AF74" i="4"/>
  <c r="AM74" i="4" s="1"/>
  <c r="AF55" i="4"/>
  <c r="AM55" i="4" s="1"/>
  <c r="AF379" i="4"/>
  <c r="AM379" i="4" s="1"/>
  <c r="AJ344" i="4"/>
  <c r="AK344" i="4" s="1"/>
  <c r="AM344" i="4" s="1"/>
  <c r="AF156" i="4"/>
  <c r="AM156" i="4" s="1"/>
  <c r="AF212" i="4"/>
  <c r="AF43" i="4"/>
  <c r="AM43" i="4" s="1"/>
  <c r="AF111" i="4"/>
  <c r="AM111" i="4" s="1"/>
  <c r="AJ276" i="4"/>
  <c r="AK276" i="4" s="1"/>
  <c r="AM276" i="4" s="1"/>
  <c r="AJ300" i="4"/>
  <c r="AK300" i="4" s="1"/>
  <c r="AM300" i="4" s="1"/>
  <c r="AF366" i="4"/>
  <c r="AJ259" i="4"/>
  <c r="AK259" i="4" s="1"/>
  <c r="AJ122" i="4"/>
  <c r="AK122" i="4" s="1"/>
  <c r="AM122" i="4" s="1"/>
  <c r="AF100" i="4"/>
  <c r="AM100" i="4" s="1"/>
  <c r="AJ339" i="4"/>
  <c r="AK339" i="4" s="1"/>
  <c r="AM339" i="4" s="1"/>
  <c r="AJ113" i="4"/>
  <c r="AK113" i="4" s="1"/>
  <c r="AM113" i="4" s="1"/>
  <c r="AF215" i="4"/>
  <c r="AM215" i="4" s="1"/>
  <c r="AF237" i="4"/>
  <c r="AF260" i="4"/>
  <c r="AM260" i="4" s="1"/>
  <c r="AF356" i="4"/>
  <c r="AM356" i="4" s="1"/>
  <c r="AF303" i="4"/>
  <c r="AM303" i="4" s="1"/>
  <c r="AJ395" i="4"/>
  <c r="AK395" i="4" s="1"/>
  <c r="AM395" i="4" s="1"/>
  <c r="AF292" i="4"/>
  <c r="AM292" i="4" s="1"/>
  <c r="AF228" i="4"/>
  <c r="AM228" i="4" s="1"/>
  <c r="AF126" i="4"/>
  <c r="AJ265" i="4"/>
  <c r="AK265" i="4" s="1"/>
  <c r="AM265" i="4" s="1"/>
  <c r="AF374" i="4"/>
  <c r="AM374" i="4" s="1"/>
  <c r="AF116" i="4"/>
  <c r="AM116" i="4" s="1"/>
  <c r="AJ199" i="4"/>
  <c r="AK199" i="4" s="1"/>
  <c r="AF287" i="4"/>
  <c r="AM287" i="4" s="1"/>
  <c r="AJ328" i="4"/>
  <c r="AK328" i="4" s="1"/>
  <c r="AM328" i="4" s="1"/>
  <c r="AF345" i="4"/>
  <c r="AM345" i="4" s="1"/>
  <c r="AF89" i="4"/>
  <c r="AM89" i="4" s="1"/>
  <c r="AJ304" i="4"/>
  <c r="AK304" i="4" s="1"/>
  <c r="AM304" i="4" s="1"/>
  <c r="AF230" i="4"/>
  <c r="AM230" i="4" s="1"/>
  <c r="AJ197" i="4"/>
  <c r="AK197" i="4" s="1"/>
  <c r="AM197" i="4" s="1"/>
  <c r="AJ182" i="4"/>
  <c r="AK182" i="4" s="1"/>
  <c r="AM182" i="4" s="1"/>
  <c r="AJ350" i="4"/>
  <c r="AK350" i="4" s="1"/>
  <c r="AM350" i="4" s="1"/>
  <c r="AJ302" i="4"/>
  <c r="AK302" i="4" s="1"/>
  <c r="AM302" i="4" s="1"/>
  <c r="AJ198" i="4"/>
  <c r="AK198" i="4" s="1"/>
  <c r="AM198" i="4" s="1"/>
  <c r="AJ159" i="4"/>
  <c r="AK159" i="4" s="1"/>
  <c r="AM159" i="4" s="1"/>
  <c r="AF69" i="4"/>
  <c r="AM69" i="4" s="1"/>
  <c r="AF82" i="4"/>
  <c r="AM82" i="4" s="1"/>
  <c r="AJ246" i="4"/>
  <c r="AK246" i="4" s="1"/>
  <c r="AJ343" i="4"/>
  <c r="AK343" i="4" s="1"/>
  <c r="AM343" i="4" s="1"/>
  <c r="AF266" i="4"/>
  <c r="AM266" i="4" s="1"/>
  <c r="AF255" i="4"/>
  <c r="AM255" i="4" s="1"/>
  <c r="AF229" i="4"/>
  <c r="AM229" i="4" s="1"/>
  <c r="AJ133" i="4"/>
  <c r="AK133" i="4" s="1"/>
  <c r="AM133" i="4" s="1"/>
  <c r="AF57" i="4"/>
  <c r="AM57" i="4" s="1"/>
  <c r="AF71" i="4"/>
  <c r="AM71" i="4" s="1"/>
  <c r="AF373" i="4"/>
  <c r="AM373" i="4" s="1"/>
  <c r="AF310" i="4"/>
  <c r="AJ165" i="4"/>
  <c r="AK165" i="4" s="1"/>
  <c r="AM165" i="4" s="1"/>
  <c r="AJ137" i="4"/>
  <c r="AK137" i="4" s="1"/>
  <c r="AM137" i="4" s="1"/>
  <c r="AJ218" i="4"/>
  <c r="AK218" i="4" s="1"/>
  <c r="AM218" i="4" s="1"/>
  <c r="AF209" i="4"/>
  <c r="AM209" i="4" s="1"/>
  <c r="AJ317" i="4"/>
  <c r="AK317" i="4" s="1"/>
  <c r="AM317" i="4" s="1"/>
  <c r="AF384" i="4"/>
  <c r="AM384" i="4" s="1"/>
  <c r="AJ346" i="4"/>
  <c r="AK346" i="4" s="1"/>
  <c r="AM346" i="4" s="1"/>
  <c r="AJ285" i="4"/>
  <c r="AK285" i="4" s="1"/>
  <c r="AM285" i="4" s="1"/>
  <c r="AJ125" i="4"/>
  <c r="AK125" i="4" s="1"/>
  <c r="AM125" i="4" s="1"/>
  <c r="AJ261" i="4"/>
  <c r="AK261" i="4" s="1"/>
  <c r="AM261" i="4" s="1"/>
  <c r="AJ114" i="4"/>
  <c r="AK114" i="4" s="1"/>
  <c r="AM114" i="4" s="1"/>
  <c r="AJ281" i="4"/>
  <c r="AK281" i="4" s="1"/>
  <c r="AM281" i="4" s="1"/>
  <c r="AF109" i="4"/>
  <c r="AM109" i="4" s="1"/>
  <c r="AF370" i="4"/>
  <c r="AM370" i="4" s="1"/>
  <c r="AF248" i="4"/>
  <c r="AF161" i="4"/>
  <c r="AM161" i="4" s="1"/>
  <c r="AJ168" i="4"/>
  <c r="AK168" i="4" s="1"/>
  <c r="AM168" i="4" s="1"/>
  <c r="AJ136" i="4"/>
  <c r="AK136" i="4" s="1"/>
  <c r="AM136" i="4" s="1"/>
  <c r="AJ138" i="4"/>
  <c r="AK138" i="4" s="1"/>
  <c r="AF390" i="4"/>
  <c r="AM390" i="4" s="1"/>
  <c r="AF235" i="4"/>
  <c r="AM235" i="4" s="1"/>
  <c r="AF360" i="4"/>
  <c r="AM360" i="4" s="1"/>
  <c r="AJ329" i="4"/>
  <c r="AK329" i="4" s="1"/>
  <c r="AM329" i="4" s="1"/>
  <c r="AJ201" i="4"/>
  <c r="AK201" i="4" s="1"/>
  <c r="AJ342" i="4"/>
  <c r="AK342" i="4" s="1"/>
  <c r="AF232" i="4"/>
  <c r="AM232" i="4" s="1"/>
  <c r="AJ359" i="4"/>
  <c r="AK359" i="4" s="1"/>
  <c r="AM359" i="4" s="1"/>
  <c r="AJ240" i="4"/>
  <c r="AK240" i="4" s="1"/>
  <c r="AM240" i="4" s="1"/>
  <c r="AF241" i="4"/>
  <c r="AM241" i="4" s="1"/>
  <c r="AJ150" i="4"/>
  <c r="AK150" i="4" s="1"/>
  <c r="AM150" i="4" s="1"/>
  <c r="AJ202" i="4"/>
  <c r="AK202" i="4" s="1"/>
  <c r="AM202" i="4" s="1"/>
  <c r="AF195" i="4"/>
  <c r="AF17" i="4"/>
  <c r="AM17" i="4" s="1"/>
  <c r="AF77" i="4"/>
  <c r="AM77" i="4" s="1"/>
  <c r="AF368" i="4"/>
  <c r="AM368" i="4" s="1"/>
  <c r="AJ322" i="4"/>
  <c r="AK322" i="4" s="1"/>
  <c r="AM322" i="4" s="1"/>
  <c r="AJ314" i="4"/>
  <c r="AK314" i="4" s="1"/>
  <c r="AM314" i="4" s="1"/>
  <c r="AF62" i="4"/>
  <c r="AM62" i="4" s="1"/>
  <c r="AF41" i="4"/>
  <c r="AM41" i="4" s="1"/>
  <c r="AF104" i="4"/>
  <c r="AM104" i="4" s="1"/>
  <c r="AJ354" i="4"/>
  <c r="AK354" i="4" s="1"/>
  <c r="AM354" i="4" s="1"/>
  <c r="AF236" i="4"/>
  <c r="AM236" i="4" s="1"/>
  <c r="AF189" i="4"/>
  <c r="AM189" i="4" s="1"/>
  <c r="AJ392" i="4"/>
  <c r="AK392" i="4" s="1"/>
  <c r="AF188" i="4"/>
  <c r="AM188" i="4" s="1"/>
  <c r="AF143" i="4"/>
  <c r="AM143" i="4" s="1"/>
  <c r="AJ127" i="4"/>
  <c r="AK127" i="4" s="1"/>
  <c r="AM127" i="4" s="1"/>
  <c r="AF132" i="4"/>
  <c r="AM132" i="4" s="1"/>
  <c r="AF47" i="4"/>
  <c r="AM47" i="4" s="1"/>
  <c r="AJ371" i="4"/>
  <c r="AK371" i="4" s="1"/>
  <c r="AM371" i="4" s="1"/>
  <c r="AJ318" i="4"/>
  <c r="AK318" i="4" s="1"/>
  <c r="AM318" i="4" s="1"/>
  <c r="AJ196" i="4"/>
  <c r="AK196" i="4" s="1"/>
  <c r="AM196" i="4" s="1"/>
  <c r="AF273" i="4"/>
  <c r="AM273" i="4" s="1"/>
  <c r="AJ214" i="4"/>
  <c r="AK214" i="4" s="1"/>
  <c r="AM214" i="4" s="1"/>
  <c r="AJ183" i="4"/>
  <c r="AK183" i="4" s="1"/>
  <c r="AM183" i="4" s="1"/>
  <c r="AJ293" i="4"/>
  <c r="AK293" i="4" s="1"/>
  <c r="AM293" i="4" s="1"/>
  <c r="AJ349" i="4"/>
  <c r="AK349" i="4" s="1"/>
  <c r="AM349" i="4" s="1"/>
  <c r="AJ351" i="4"/>
  <c r="AK351" i="4" s="1"/>
  <c r="AM351" i="4" s="1"/>
  <c r="AJ286" i="4"/>
  <c r="AK286" i="4" s="1"/>
  <c r="AM286" i="4" s="1"/>
  <c r="AF272" i="4"/>
  <c r="AM272" i="4" s="1"/>
  <c r="AM220" i="4"/>
  <c r="AJ174" i="4"/>
  <c r="AK174" i="4" s="1"/>
  <c r="AM174" i="4" s="1"/>
  <c r="AJ223" i="4"/>
  <c r="AK223" i="4" s="1"/>
  <c r="AM223" i="4" s="1"/>
  <c r="AJ171" i="4"/>
  <c r="AK171" i="4" s="1"/>
  <c r="AM171" i="4" s="1"/>
  <c r="AJ185" i="4"/>
  <c r="AK185" i="4" s="1"/>
  <c r="AM185" i="4" s="1"/>
  <c r="AJ224" i="4"/>
  <c r="AK224" i="4" s="1"/>
  <c r="AM224" i="4" s="1"/>
  <c r="AJ184" i="4"/>
  <c r="AK184" i="4" s="1"/>
  <c r="AM184" i="4" s="1"/>
  <c r="AJ176" i="4"/>
  <c r="AK176" i="4" s="1"/>
  <c r="AM176" i="4" s="1"/>
  <c r="AF367" i="4"/>
  <c r="AM367" i="4" s="1"/>
  <c r="AF44" i="4"/>
  <c r="AM44" i="4" s="1"/>
  <c r="AF49" i="4"/>
  <c r="AM49" i="4" s="1"/>
  <c r="AJ252" i="4"/>
  <c r="AK252" i="4" s="1"/>
  <c r="AM252" i="4" s="1"/>
  <c r="AF67" i="4"/>
  <c r="AM67" i="4" s="1"/>
  <c r="AJ386" i="4"/>
  <c r="AK386" i="4" s="1"/>
  <c r="AM386" i="4" s="1"/>
  <c r="AJ347" i="4"/>
  <c r="AK347" i="4" s="1"/>
  <c r="AM347" i="4" s="1"/>
  <c r="AF269" i="4"/>
  <c r="AM269" i="4" s="1"/>
  <c r="AJ389" i="4"/>
  <c r="AK389" i="4" s="1"/>
  <c r="AM389" i="4" s="1"/>
  <c r="AJ348" i="4"/>
  <c r="AK348" i="4" s="1"/>
  <c r="AM348" i="4" s="1"/>
  <c r="AJ337" i="4"/>
  <c r="AK337" i="4" s="1"/>
  <c r="AM337" i="4" s="1"/>
  <c r="AF242" i="4"/>
  <c r="AM242" i="4" s="1"/>
  <c r="AJ194" i="4"/>
  <c r="AK194" i="4" s="1"/>
  <c r="AM194" i="4" s="1"/>
  <c r="AJ227" i="4"/>
  <c r="AK227" i="4" s="1"/>
  <c r="AM227" i="4" s="1"/>
  <c r="AJ144" i="4"/>
  <c r="AK144" i="4" s="1"/>
  <c r="AM144" i="4" s="1"/>
  <c r="AJ130" i="4"/>
  <c r="AK130" i="4" s="1"/>
  <c r="AM130" i="4" s="1"/>
  <c r="AJ146" i="4"/>
  <c r="AK146" i="4" s="1"/>
  <c r="AM146" i="4" s="1"/>
  <c r="AJ135" i="4"/>
  <c r="AK135" i="4" s="1"/>
  <c r="AM135" i="4" s="1"/>
  <c r="AF65" i="4"/>
  <c r="AM65" i="4" s="1"/>
  <c r="AF59" i="4"/>
  <c r="AM59" i="4" s="1"/>
  <c r="AF107" i="4"/>
  <c r="AM107" i="4" s="1"/>
  <c r="AF76" i="4"/>
  <c r="AM76" i="4" s="1"/>
  <c r="AF51" i="4"/>
  <c r="AM51" i="4" s="1"/>
  <c r="AJ320" i="4"/>
  <c r="AK320" i="4" s="1"/>
  <c r="AM320" i="4" s="1"/>
  <c r="AF278" i="4"/>
  <c r="AM278" i="4" s="1"/>
  <c r="AF233" i="4"/>
  <c r="AM233" i="4" s="1"/>
  <c r="AJ243" i="4"/>
  <c r="AK243" i="4" s="1"/>
  <c r="AM243" i="4" s="1"/>
  <c r="AJ203" i="4"/>
  <c r="AK203" i="4" s="1"/>
  <c r="AM203" i="4" s="1"/>
  <c r="AF18" i="4"/>
  <c r="AM18" i="4" s="1"/>
  <c r="AF20" i="4"/>
  <c r="AM20" i="4" s="1"/>
  <c r="AJ284" i="4"/>
  <c r="AK284" i="4" s="1"/>
  <c r="AM284" i="4" s="1"/>
  <c r="AJ186" i="4"/>
  <c r="AK186" i="4" s="1"/>
  <c r="AM186" i="4" s="1"/>
  <c r="AJ207" i="4"/>
  <c r="AK207" i="4" s="1"/>
  <c r="AM207" i="4" s="1"/>
  <c r="AJ179" i="4"/>
  <c r="AK179" i="4" s="1"/>
  <c r="AM179" i="4" s="1"/>
  <c r="AF400" i="4"/>
  <c r="AM400" i="4" s="1"/>
  <c r="AF372" i="4"/>
  <c r="AM372" i="4" s="1"/>
  <c r="AM358" i="4"/>
  <c r="AJ312" i="4"/>
  <c r="AK312" i="4" s="1"/>
  <c r="AM312" i="4" s="1"/>
  <c r="AJ340" i="4"/>
  <c r="AK340" i="4" s="1"/>
  <c r="AM340" i="4" s="1"/>
  <c r="AJ221" i="4"/>
  <c r="AK221" i="4" s="1"/>
  <c r="AM221" i="4" s="1"/>
  <c r="AJ162" i="4"/>
  <c r="AK162" i="4" s="1"/>
  <c r="AM162" i="4" s="1"/>
  <c r="AJ316" i="4"/>
  <c r="AK316" i="4" s="1"/>
  <c r="AM316" i="4" s="1"/>
  <c r="AJ164" i="4"/>
  <c r="AK164" i="4" s="1"/>
  <c r="AM164" i="4" s="1"/>
  <c r="AJ149" i="4"/>
  <c r="AK149" i="4" s="1"/>
  <c r="AM149" i="4" s="1"/>
  <c r="AJ141" i="4"/>
  <c r="AK141" i="4" s="1"/>
  <c r="AM141" i="4" s="1"/>
  <c r="AF382" i="4"/>
  <c r="AM382" i="4" s="1"/>
  <c r="AF46" i="4"/>
  <c r="AM46" i="4" s="1"/>
  <c r="AF85" i="4"/>
  <c r="AM85" i="4" s="1"/>
  <c r="AF357" i="4"/>
  <c r="AM357" i="4" s="1"/>
  <c r="AJ298" i="4"/>
  <c r="AK298" i="4" s="1"/>
  <c r="AM298" i="4" s="1"/>
  <c r="AF193" i="4"/>
  <c r="AJ140" i="4"/>
  <c r="AK140" i="4" s="1"/>
  <c r="AM140" i="4" s="1"/>
  <c r="AF19" i="4"/>
  <c r="AM19" i="4" s="1"/>
  <c r="AF75" i="4"/>
  <c r="AM75" i="4" s="1"/>
  <c r="AF376" i="4"/>
  <c r="AM376" i="4" s="1"/>
  <c r="AM175" i="4"/>
  <c r="AF399" i="4"/>
  <c r="AM399" i="4" s="1"/>
  <c r="AJ336" i="4"/>
  <c r="AK336" i="4" s="1"/>
  <c r="AM336" i="4" s="1"/>
  <c r="AF234" i="4"/>
  <c r="AF231" i="4"/>
  <c r="AM231" i="4" s="1"/>
  <c r="AJ147" i="4"/>
  <c r="AK147" i="4" s="1"/>
  <c r="AM147" i="4" s="1"/>
  <c r="AJ383" i="4"/>
  <c r="AK383" i="4" s="1"/>
  <c r="AM383" i="4" s="1"/>
  <c r="AJ305" i="4"/>
  <c r="AK305" i="4" s="1"/>
  <c r="AM305" i="4" s="1"/>
  <c r="AJ158" i="4"/>
  <c r="AK158" i="4" s="1"/>
  <c r="AM158" i="4" s="1"/>
  <c r="AF23" i="4"/>
  <c r="AM23" i="4" s="1"/>
  <c r="AF27" i="4"/>
  <c r="AM27" i="4" s="1"/>
  <c r="AF25" i="4"/>
  <c r="AM25" i="4" s="1"/>
  <c r="AF28" i="4"/>
  <c r="AM28" i="4" s="1"/>
  <c r="AJ330" i="4"/>
  <c r="AK330" i="4" s="1"/>
  <c r="AM330" i="4" s="1"/>
  <c r="AJ155" i="4"/>
  <c r="AK155" i="4" s="1"/>
  <c r="AM155" i="4" s="1"/>
  <c r="AM392" i="4"/>
  <c r="AF391" i="4"/>
  <c r="AM391" i="4" s="1"/>
  <c r="AJ267" i="4"/>
  <c r="AK267" i="4" s="1"/>
  <c r="AM267" i="4" s="1"/>
  <c r="AJ297" i="4"/>
  <c r="AK297" i="4" s="1"/>
  <c r="AM297" i="4" s="1"/>
  <c r="AJ270" i="4"/>
  <c r="AK270" i="4" s="1"/>
  <c r="AM270" i="4" s="1"/>
  <c r="AJ222" i="4"/>
  <c r="AK222" i="4" s="1"/>
  <c r="AM222" i="4" s="1"/>
  <c r="AF21" i="4"/>
  <c r="AM21" i="4" s="1"/>
  <c r="AJ332" i="4"/>
  <c r="AK332" i="4" s="1"/>
  <c r="AM332" i="4" s="1"/>
  <c r="AJ258" i="4"/>
  <c r="AK258" i="4" s="1"/>
  <c r="AM258" i="4" s="1"/>
  <c r="AJ361" i="4"/>
  <c r="AK361" i="4" s="1"/>
  <c r="AF361" i="4"/>
  <c r="AJ364" i="4"/>
  <c r="AK364" i="4" s="1"/>
  <c r="AF364" i="4"/>
  <c r="AM306" i="4"/>
  <c r="AJ249" i="4"/>
  <c r="AK249" i="4" s="1"/>
  <c r="AM249" i="4" s="1"/>
  <c r="AJ315" i="4"/>
  <c r="AK315" i="4" s="1"/>
  <c r="AM315" i="4" s="1"/>
  <c r="AJ208" i="4"/>
  <c r="AK208" i="4" s="1"/>
  <c r="AM208" i="4" s="1"/>
  <c r="AJ152" i="4"/>
  <c r="AK152" i="4" s="1"/>
  <c r="AM152" i="4" s="1"/>
  <c r="AF308" i="4"/>
  <c r="AJ308" i="4"/>
  <c r="AK308" i="4" s="1"/>
  <c r="AM204" i="4"/>
  <c r="AM212" i="4"/>
  <c r="AJ118" i="4"/>
  <c r="AK118" i="4" s="1"/>
  <c r="AM118" i="4" s="1"/>
  <c r="AM401" i="4"/>
  <c r="AJ394" i="4"/>
  <c r="AK394" i="4" s="1"/>
  <c r="AF394" i="4"/>
  <c r="AF290" i="4"/>
  <c r="AJ290" i="4"/>
  <c r="AK290" i="4" s="1"/>
  <c r="AJ388" i="4"/>
  <c r="AK388" i="4" s="1"/>
  <c r="AF388" i="4"/>
  <c r="AJ288" i="4"/>
  <c r="AK288" i="4" s="1"/>
  <c r="AM288" i="4" s="1"/>
  <c r="AF254" i="4"/>
  <c r="AM254" i="4" s="1"/>
  <c r="AJ210" i="4"/>
  <c r="AK210" i="4" s="1"/>
  <c r="AM210" i="4" s="1"/>
  <c r="AJ216" i="4"/>
  <c r="AK216" i="4" s="1"/>
  <c r="AM216" i="4" s="1"/>
  <c r="AM173" i="4"/>
  <c r="AJ323" i="4"/>
  <c r="AK323" i="4" s="1"/>
  <c r="AM323" i="4" s="1"/>
  <c r="AJ385" i="4"/>
  <c r="AK385" i="4" s="1"/>
  <c r="AF385" i="4"/>
  <c r="AF311" i="4"/>
  <c r="AJ311" i="4"/>
  <c r="AK311" i="4" s="1"/>
  <c r="AM342" i="4"/>
  <c r="AM201" i="4"/>
  <c r="AF326" i="4"/>
  <c r="AJ326" i="4"/>
  <c r="AK326" i="4" s="1"/>
  <c r="AJ397" i="4"/>
  <c r="AK397" i="4" s="1"/>
  <c r="AF397" i="4"/>
  <c r="AM396" i="4"/>
  <c r="AM377" i="4"/>
  <c r="AJ262" i="4"/>
  <c r="AK262" i="4" s="1"/>
  <c r="AF262" i="4"/>
  <c r="AJ244" i="4"/>
  <c r="AK244" i="4" s="1"/>
  <c r="AF244" i="4"/>
  <c r="AM310" i="4"/>
  <c r="AM247" i="4"/>
  <c r="AM282" i="4"/>
  <c r="AM398" i="4"/>
  <c r="AM380" i="4"/>
  <c r="AF283" i="4"/>
  <c r="AJ283" i="4"/>
  <c r="AK283" i="4" s="1"/>
  <c r="AJ271" i="4"/>
  <c r="AK271" i="4" s="1"/>
  <c r="AF271" i="4"/>
  <c r="AJ256" i="4"/>
  <c r="AK256" i="4" s="1"/>
  <c r="AF256" i="4"/>
  <c r="AJ238" i="4"/>
  <c r="AK238" i="4" s="1"/>
  <c r="AF238" i="4"/>
  <c r="AF178" i="4"/>
  <c r="AJ178" i="4"/>
  <c r="AK178" i="4" s="1"/>
  <c r="AF160" i="4"/>
  <c r="AJ160" i="4"/>
  <c r="AK160" i="4" s="1"/>
  <c r="AF142" i="4"/>
  <c r="AJ142" i="4"/>
  <c r="AK142" i="4" s="1"/>
  <c r="AM131" i="4"/>
  <c r="AM119" i="4"/>
  <c r="AM211" i="4"/>
  <c r="AM193" i="4"/>
  <c r="AM180" i="4"/>
  <c r="AM153" i="4"/>
  <c r="AM309" i="4"/>
  <c r="AM124" i="4"/>
  <c r="AM139" i="4"/>
  <c r="AM126" i="4"/>
  <c r="AJ245" i="4"/>
  <c r="AK245" i="4" s="1"/>
  <c r="AF245" i="4"/>
  <c r="AM333" i="4"/>
  <c r="AJ268" i="4"/>
  <c r="AK268" i="4" s="1"/>
  <c r="AF268" i="4"/>
  <c r="AM217" i="4"/>
  <c r="AM363" i="4"/>
  <c r="AM341" i="4"/>
  <c r="AF295" i="4"/>
  <c r="AJ295" i="4"/>
  <c r="AK295" i="4" s="1"/>
  <c r="AJ274" i="4"/>
  <c r="AK274" i="4" s="1"/>
  <c r="AF274" i="4"/>
  <c r="AJ277" i="4"/>
  <c r="AK277" i="4" s="1"/>
  <c r="AF277" i="4"/>
  <c r="AM334" i="4"/>
  <c r="AF301" i="4"/>
  <c r="AJ301" i="4"/>
  <c r="AK301" i="4" s="1"/>
  <c r="AM226" i="4"/>
  <c r="AM134" i="4"/>
  <c r="AM199" i="4"/>
  <c r="AM219" i="4"/>
  <c r="AJ263" i="4"/>
  <c r="AK263" i="4" s="1"/>
  <c r="AF263" i="4"/>
  <c r="AJ250" i="4"/>
  <c r="AK250" i="4" s="1"/>
  <c r="AF250" i="4"/>
  <c r="AJ239" i="4"/>
  <c r="AK239" i="4" s="1"/>
  <c r="AF239" i="4"/>
  <c r="AF154" i="4"/>
  <c r="AJ154" i="4"/>
  <c r="AK154" i="4" s="1"/>
  <c r="AM393" i="4"/>
  <c r="AM237" i="4"/>
  <c r="AM234" i="4"/>
  <c r="AF319" i="4"/>
  <c r="AJ319" i="4"/>
  <c r="AK319" i="4" s="1"/>
  <c r="AM291" i="4"/>
  <c r="AM352" i="4"/>
  <c r="AM280" i="4"/>
  <c r="AF181" i="4"/>
  <c r="AJ181" i="4"/>
  <c r="AK181" i="4" s="1"/>
  <c r="AF163" i="4"/>
  <c r="AJ163" i="4"/>
  <c r="AK163" i="4" s="1"/>
  <c r="AF145" i="4"/>
  <c r="AJ145" i="4"/>
  <c r="AK145" i="4" s="1"/>
  <c r="AM200" i="4"/>
  <c r="AM128" i="4"/>
  <c r="AM115" i="4"/>
  <c r="AM120" i="4"/>
  <c r="AF325" i="4"/>
  <c r="AJ325" i="4"/>
  <c r="AK325" i="4" s="1"/>
  <c r="A5" i="7"/>
  <c r="F17" i="7"/>
  <c r="AF313" i="4"/>
  <c r="AJ313" i="4"/>
  <c r="AK313" i="4" s="1"/>
  <c r="AM369" i="4"/>
  <c r="AF289" i="4"/>
  <c r="AJ289" i="4"/>
  <c r="AK289" i="4" s="1"/>
  <c r="AM366" i="4"/>
  <c r="AM253" i="4"/>
  <c r="AM187" i="4"/>
  <c r="AF169" i="4"/>
  <c r="AJ169" i="4"/>
  <c r="AK169" i="4" s="1"/>
  <c r="AF151" i="4"/>
  <c r="AJ151" i="4"/>
  <c r="AK151" i="4" s="1"/>
  <c r="AM213" i="4"/>
  <c r="AM381" i="4"/>
  <c r="AM275" i="4"/>
  <c r="AJ257" i="4"/>
  <c r="AK257" i="4" s="1"/>
  <c r="AF257" i="4"/>
  <c r="AF172" i="4"/>
  <c r="AJ172" i="4"/>
  <c r="AK172" i="4" s="1"/>
  <c r="AM246" i="4"/>
  <c r="AM248" i="4"/>
  <c r="AM338" i="4"/>
  <c r="AF307" i="4"/>
  <c r="AJ307" i="4"/>
  <c r="AK307" i="4" s="1"/>
  <c r="AJ251" i="4"/>
  <c r="AK251" i="4" s="1"/>
  <c r="AF251" i="4"/>
  <c r="AM335" i="4"/>
  <c r="AM294" i="4"/>
  <c r="AM259" i="4"/>
  <c r="AM157" i="4"/>
  <c r="AM170" i="4"/>
  <c r="AM195" i="4"/>
  <c r="AM167" i="4"/>
  <c r="AM117" i="4"/>
  <c r="AM138" i="4"/>
  <c r="AM30" i="4" l="1"/>
  <c r="AM39" i="4"/>
  <c r="AM103" i="4"/>
  <c r="AM95" i="4"/>
  <c r="AM12" i="4"/>
  <c r="AM22" i="4"/>
  <c r="AM13" i="4"/>
  <c r="AM7" i="4"/>
  <c r="AM92" i="4"/>
  <c r="AM8" i="4"/>
  <c r="AM4" i="4"/>
  <c r="AM81" i="4"/>
  <c r="AM79" i="4"/>
  <c r="AM35" i="4"/>
  <c r="AM98" i="4"/>
  <c r="AM90" i="4"/>
  <c r="AM80" i="4"/>
  <c r="AM11" i="4"/>
  <c r="AM15" i="4"/>
  <c r="AM31" i="4"/>
  <c r="AM83" i="4"/>
  <c r="AM14" i="4"/>
  <c r="AM33" i="4"/>
  <c r="AM61" i="4"/>
  <c r="AM10" i="4"/>
  <c r="AM70" i="4"/>
  <c r="AM38" i="4"/>
  <c r="AM110" i="4"/>
  <c r="AM99" i="4"/>
  <c r="AM106" i="4"/>
  <c r="AM290" i="4"/>
  <c r="AM308" i="4"/>
  <c r="AM394" i="4"/>
  <c r="AM271" i="4"/>
  <c r="AM262" i="4"/>
  <c r="AM397" i="4"/>
  <c r="AM151" i="4"/>
  <c r="AM319" i="4"/>
  <c r="AM154" i="4"/>
  <c r="AM245" i="4"/>
  <c r="AM256" i="4"/>
  <c r="AM244" i="4"/>
  <c r="AM385" i="4"/>
  <c r="AM361" i="4"/>
  <c r="AM169" i="4"/>
  <c r="AM295" i="4"/>
  <c r="AM178" i="4"/>
  <c r="AM307" i="4"/>
  <c r="AM257" i="4"/>
  <c r="AM313" i="4"/>
  <c r="AM142" i="4"/>
  <c r="AM238" i="4"/>
  <c r="AM326" i="4"/>
  <c r="AM311" i="4"/>
  <c r="AM388" i="4"/>
  <c r="AM364" i="4"/>
  <c r="AM172" i="4"/>
  <c r="AM181" i="4"/>
  <c r="AM250" i="4"/>
  <c r="AM277" i="4"/>
  <c r="AM268" i="4"/>
  <c r="A6" i="7"/>
  <c r="F21" i="7"/>
  <c r="AM289" i="4"/>
  <c r="AM145" i="4"/>
  <c r="AM263" i="4"/>
  <c r="AM301" i="4"/>
  <c r="AM274" i="4"/>
  <c r="AM283" i="4"/>
  <c r="AM160" i="4"/>
  <c r="AM251" i="4"/>
  <c r="AM325" i="4"/>
  <c r="AM163" i="4"/>
  <c r="AM239" i="4"/>
  <c r="F25" i="7" l="1"/>
  <c r="A7" i="7"/>
  <c r="A8" i="7" l="1"/>
  <c r="F29" i="7"/>
  <c r="A9" i="7" l="1"/>
  <c r="F33" i="7"/>
  <c r="F37" i="7" l="1"/>
  <c r="A10" i="7"/>
  <c r="A11" i="7" l="1"/>
  <c r="F41" i="7"/>
  <c r="A12" i="7" l="1"/>
  <c r="F45" i="7"/>
  <c r="F49" i="7" l="1"/>
  <c r="A13" i="7"/>
  <c r="A14" i="7" l="1"/>
  <c r="F53" i="7"/>
  <c r="A15" i="7" l="1"/>
  <c r="F57" i="7"/>
  <c r="F61" i="7" l="1"/>
  <c r="A16" i="7"/>
  <c r="A17" i="7" l="1"/>
  <c r="F65" i="7"/>
  <c r="A18" i="7" l="1"/>
  <c r="F69" i="7"/>
  <c r="F73" i="7" l="1"/>
  <c r="A19" i="7"/>
  <c r="A20" i="7" l="1"/>
  <c r="F77" i="7"/>
  <c r="A21" i="7" l="1"/>
  <c r="F81" i="7"/>
  <c r="F85" i="7" l="1"/>
  <c r="A22" i="7"/>
  <c r="A23" i="7" l="1"/>
  <c r="F89" i="7"/>
  <c r="A24" i="7" l="1"/>
  <c r="F93" i="7"/>
  <c r="F97" i="7" l="1"/>
  <c r="A25" i="7"/>
  <c r="F101" i="7" l="1"/>
  <c r="A26" i="7"/>
  <c r="A27" i="7" l="1"/>
  <c r="F105" i="7"/>
  <c r="F109" i="7" l="1"/>
  <c r="A28" i="7"/>
  <c r="F113" i="7" l="1"/>
  <c r="A29" i="7"/>
  <c r="A30" i="7" l="1"/>
  <c r="F117" i="7"/>
  <c r="F121" i="7" l="1"/>
  <c r="A31" i="7"/>
  <c r="F125" i="7" l="1"/>
  <c r="A32" i="7"/>
  <c r="A33" i="7" l="1"/>
  <c r="F129" i="7"/>
  <c r="F133" i="7" l="1"/>
  <c r="A34" i="7"/>
  <c r="F137" i="7" l="1"/>
  <c r="A35" i="7"/>
  <c r="A36" i="7" l="1"/>
  <c r="F141" i="7"/>
  <c r="F145" i="7" l="1"/>
  <c r="A37" i="7"/>
  <c r="F149" i="7" l="1"/>
  <c r="A38" i="7"/>
  <c r="A39" i="7" l="1"/>
  <c r="F153" i="7"/>
  <c r="F157" i="7" l="1"/>
  <c r="A40" i="7"/>
  <c r="F161" i="7" l="1"/>
  <c r="A41" i="7"/>
  <c r="A42" i="7" l="1"/>
  <c r="F165" i="7"/>
  <c r="F169" i="7" l="1"/>
  <c r="A43" i="7"/>
  <c r="F173" i="7" l="1"/>
  <c r="A44" i="7"/>
  <c r="A45" i="7" l="1"/>
  <c r="F177" i="7"/>
  <c r="F181" i="7" l="1"/>
  <c r="A46" i="7"/>
  <c r="F185" i="7" l="1"/>
  <c r="A47" i="7"/>
  <c r="A48" i="7" l="1"/>
  <c r="F189" i="7"/>
  <c r="F193" i="7" l="1"/>
  <c r="A49" i="7"/>
  <c r="F197" i="7" l="1"/>
  <c r="A50" i="7"/>
  <c r="A51" i="7" l="1"/>
  <c r="F201" i="7"/>
  <c r="F205" i="7" l="1"/>
  <c r="A52" i="7"/>
  <c r="F209" i="7" l="1"/>
  <c r="A53" i="7"/>
  <c r="A54" i="7" l="1"/>
  <c r="F213" i="7"/>
  <c r="F217" i="7" l="1"/>
  <c r="A55" i="7"/>
  <c r="F221" i="7" l="1"/>
  <c r="A56" i="7"/>
  <c r="A57" i="7" l="1"/>
  <c r="F225" i="7"/>
  <c r="F229" i="7" l="1"/>
  <c r="A58" i="7"/>
  <c r="F233" i="7" l="1"/>
  <c r="A59" i="7"/>
  <c r="A60" i="7" l="1"/>
  <c r="F237" i="7"/>
  <c r="F241" i="7" l="1"/>
  <c r="A61" i="7"/>
  <c r="F245" i="7" l="1"/>
  <c r="A62" i="7"/>
  <c r="A63" i="7" l="1"/>
  <c r="F249" i="7"/>
  <c r="F253" i="7" l="1"/>
  <c r="A64" i="7"/>
  <c r="F257" i="7" l="1"/>
  <c r="A65" i="7"/>
  <c r="A66" i="7" l="1"/>
  <c r="F261" i="7"/>
  <c r="F265" i="7" l="1"/>
  <c r="A67" i="7"/>
  <c r="F269" i="7" l="1"/>
  <c r="A68" i="7"/>
  <c r="A69" i="7" l="1"/>
  <c r="F273" i="7"/>
  <c r="F277" i="7" l="1"/>
  <c r="A70" i="7"/>
  <c r="F281" i="7" l="1"/>
  <c r="A71" i="7"/>
  <c r="A72" i="7" l="1"/>
  <c r="F285" i="7"/>
  <c r="F289" i="7" l="1"/>
  <c r="A73" i="7"/>
  <c r="F293" i="7" l="1"/>
  <c r="A74" i="7"/>
  <c r="A75" i="7" l="1"/>
  <c r="F297" i="7"/>
  <c r="F301" i="7" l="1"/>
  <c r="A76" i="7"/>
  <c r="F305" i="7" l="1"/>
  <c r="A77" i="7"/>
  <c r="A78" i="7" l="1"/>
  <c r="F309" i="7"/>
  <c r="F313" i="7" l="1"/>
  <c r="A79" i="7"/>
  <c r="F317" i="7" l="1"/>
  <c r="A80" i="7"/>
  <c r="A81" i="7" l="1"/>
  <c r="F321" i="7"/>
  <c r="F325" i="7" l="1"/>
  <c r="A82" i="7"/>
  <c r="F329" i="7" l="1"/>
  <c r="A83" i="7"/>
  <c r="A84" i="7" l="1"/>
  <c r="F333" i="7"/>
  <c r="F337" i="7" l="1"/>
  <c r="A85" i="7"/>
  <c r="F341" i="7" l="1"/>
  <c r="A86" i="7"/>
  <c r="A87" i="7" l="1"/>
  <c r="F345" i="7"/>
  <c r="F349" i="7" l="1"/>
  <c r="A88" i="7"/>
  <c r="F353" i="7" l="1"/>
  <c r="A89" i="7"/>
  <c r="A90" i="7" l="1"/>
  <c r="F357" i="7"/>
  <c r="F361" i="7" l="1"/>
  <c r="A91" i="7"/>
  <c r="F365" i="7" l="1"/>
  <c r="A92" i="7"/>
  <c r="A93" i="7" l="1"/>
  <c r="F369" i="7"/>
  <c r="F373" i="7" l="1"/>
  <c r="A94" i="7"/>
  <c r="F377" i="7" l="1"/>
  <c r="A95" i="7"/>
  <c r="A96" i="7" l="1"/>
  <c r="F381" i="7"/>
  <c r="F385" i="7" l="1"/>
  <c r="A97" i="7"/>
  <c r="F389" i="7" l="1"/>
  <c r="A98" i="7"/>
  <c r="A99" i="7" l="1"/>
  <c r="F393" i="7"/>
  <c r="F397" i="7" l="1"/>
  <c r="A100" i="7"/>
  <c r="F401" i="7" s="1"/>
</calcChain>
</file>

<file path=xl/comments1.xml><?xml version="1.0" encoding="utf-8"?>
<comments xmlns="http://schemas.openxmlformats.org/spreadsheetml/2006/main">
  <authors>
    <author>home</author>
  </authors>
  <commentList>
    <comment ref="S1" authorId="0">
      <text>
        <r>
          <rPr>
            <sz val="9"/>
            <color indexed="81"/>
            <rFont val="Tahoma"/>
            <family val="2"/>
          </rPr>
          <t>calculated length returned from MCU</t>
        </r>
      </text>
    </comment>
    <comment ref="W1" authorId="0">
      <text>
        <r>
          <rPr>
            <sz val="9"/>
            <color indexed="81"/>
            <rFont val="Tahoma"/>
            <family val="2"/>
          </rPr>
          <t>time delay between top &amp; bottom CCDs</t>
        </r>
      </text>
    </comment>
    <comment ref="X1" authorId="0">
      <text>
        <r>
          <rPr>
            <sz val="9"/>
            <color indexed="81"/>
            <rFont val="Tahoma"/>
            <family val="2"/>
          </rPr>
          <t>velocity when break top CCD</t>
        </r>
      </text>
    </comment>
    <comment ref="Y1" authorId="0">
      <text>
        <r>
          <rPr>
            <sz val="9"/>
            <color indexed="81"/>
            <rFont val="Tahoma"/>
            <family val="2"/>
          </rPr>
          <t>velocity when break bottom CCD</t>
        </r>
      </text>
    </comment>
    <comment ref="Z1" authorId="0">
      <text>
        <r>
          <rPr>
            <sz val="9"/>
            <color indexed="81"/>
            <rFont val="Tahoma"/>
            <family val="2"/>
          </rPr>
          <t>time to scan the whole oyster. i.e, oyster length in time</t>
        </r>
      </text>
    </comment>
    <comment ref="AA1" authorId="0">
      <text>
        <r>
          <rPr>
            <sz val="9"/>
            <color indexed="81"/>
            <rFont val="Tahoma"/>
            <family val="2"/>
          </rPr>
          <t>velocity when clear bottom CCD</t>
        </r>
      </text>
    </comment>
    <comment ref="AC1" authorId="0">
      <text>
        <r>
          <rPr>
            <sz val="9"/>
            <color indexed="81"/>
            <rFont val="Tahoma"/>
            <family val="2"/>
          </rPr>
          <t># vertical scan lines</t>
        </r>
      </text>
    </comment>
    <comment ref="AD1" authorId="0">
      <text>
        <r>
          <rPr>
            <sz val="9"/>
            <color indexed="81"/>
            <rFont val="Tahoma"/>
            <family val="2"/>
          </rPr>
          <t>veritcal length</t>
        </r>
      </text>
    </comment>
    <comment ref="AF1" authorId="0">
      <text>
        <r>
          <rPr>
            <sz val="9"/>
            <color indexed="81"/>
            <rFont val="Tahoma"/>
            <family val="2"/>
          </rPr>
          <t>vertical diagonal</t>
        </r>
      </text>
    </comment>
    <comment ref="AH1" authorId="0">
      <text>
        <r>
          <rPr>
            <sz val="9"/>
            <color indexed="81"/>
            <rFont val="Tahoma"/>
            <family val="2"/>
          </rPr>
          <t>horizontal length</t>
        </r>
      </text>
    </comment>
    <comment ref="AK1" authorId="0">
      <text>
        <r>
          <rPr>
            <sz val="9"/>
            <color indexed="81"/>
            <rFont val="Tahoma"/>
            <family val="2"/>
          </rPr>
          <t>horizontal diagonal</t>
        </r>
      </text>
    </comment>
    <comment ref="AM1" authorId="0">
      <text>
        <r>
          <rPr>
            <sz val="9"/>
            <color indexed="81"/>
            <rFont val="Tahoma"/>
            <family val="2"/>
          </rPr>
          <t>max of diagV &amp; diagH</t>
        </r>
      </text>
    </comment>
    <comment ref="U3" authorId="0">
      <text>
        <r>
          <rPr>
            <sz val="9"/>
            <color indexed="81"/>
            <rFont val="Tahoma"/>
            <family val="2"/>
          </rPr>
          <t>gravitational acceleration constant G</t>
        </r>
      </text>
    </comment>
    <comment ref="U4" authorId="0">
      <text>
        <r>
          <rPr>
            <sz val="9"/>
            <color indexed="81"/>
            <rFont val="Tahoma"/>
            <family val="2"/>
          </rPr>
          <t>distance between 2 detection CCDs (m)</t>
        </r>
      </text>
    </comment>
    <comment ref="U5" authorId="0">
      <text>
        <r>
          <rPr>
            <sz val="9"/>
            <color indexed="81"/>
            <rFont val="Tahoma"/>
            <family val="2"/>
          </rPr>
          <t>line scan duration (uS)</t>
        </r>
      </text>
    </comment>
  </commentList>
</comments>
</file>

<file path=xl/sharedStrings.xml><?xml version="1.0" encoding="utf-8"?>
<sst xmlns="http://schemas.openxmlformats.org/spreadsheetml/2006/main" count="34" uniqueCount="34">
  <si>
    <t>R[0]
count</t>
  </si>
  <si>
    <t>R[2]
y_min</t>
  </si>
  <si>
    <t>R[3]
y_max</t>
  </si>
  <si>
    <t>R[4]
x_min</t>
  </si>
  <si>
    <t>R[5]
x_max</t>
  </si>
  <si>
    <t>R[6]
xmin_of_ymin</t>
  </si>
  <si>
    <t>R[7]
xmax_of_ymin</t>
  </si>
  <si>
    <t>R[8]
xmin_of_ymax</t>
  </si>
  <si>
    <t>R[9]
xmax_of_ymax</t>
  </si>
  <si>
    <t>R[11]
ymax_of_xmin</t>
  </si>
  <si>
    <t>R[13]
ymax_of_xmax</t>
  </si>
  <si>
    <t>Constants</t>
  </si>
  <si>
    <t>R[1]</t>
  </si>
  <si>
    <t>R[10]</t>
  </si>
  <si>
    <t>R[12]</t>
  </si>
  <si>
    <t>R[14]</t>
  </si>
  <si>
    <t>R[15]</t>
  </si>
  <si>
    <t>Grade</t>
  </si>
  <si>
    <t>leanV (mm)</t>
  </si>
  <si>
    <t>vert (mm)</t>
  </si>
  <si>
    <t>diagV (mm)</t>
  </si>
  <si>
    <t>horz (mm)</t>
  </si>
  <si>
    <t>leanH (mm)</t>
  </si>
  <si>
    <t>diagH (mm)</t>
  </si>
  <si>
    <t>length (mm)</t>
  </si>
  <si>
    <t>vert (lines)</t>
  </si>
  <si>
    <t>leanH (lines)</t>
  </si>
  <si>
    <t>t1 (s)</t>
  </si>
  <si>
    <t>t21 (s)</t>
  </si>
  <si>
    <t>v0 (m/s)</t>
  </si>
  <si>
    <t>v1 (m/s)</t>
  </si>
  <si>
    <t>v2 (m/s)</t>
  </si>
  <si>
    <t>length
MCU (mm)</t>
  </si>
  <si>
    <t>Delay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</si>
</sst>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164" fontId="2" fillId="5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4" borderId="0" xfId="0" applyFill="1" applyProtection="1"/>
    <xf numFmtId="165" fontId="0" fillId="0" borderId="0" xfId="0" applyNumberFormat="1" applyProtection="1"/>
    <xf numFmtId="166" fontId="0" fillId="0" borderId="0" xfId="0" applyNumberFormat="1" applyProtection="1"/>
    <xf numFmtId="164" fontId="0" fillId="0" borderId="0" xfId="0" applyNumberFormat="1" applyProtection="1"/>
    <xf numFmtId="0" fontId="0" fillId="4" borderId="0" xfId="0" applyFill="1"/>
    <xf numFmtId="165" fontId="0" fillId="0" borderId="0" xfId="0" applyNumberFormat="1"/>
    <xf numFmtId="166" fontId="0" fillId="0" borderId="0" xfId="0" applyNumberFormat="1"/>
    <xf numFmtId="0" fontId="0" fillId="7" borderId="0" xfId="0" applyFill="1"/>
    <xf numFmtId="165" fontId="0" fillId="7" borderId="0" xfId="0" applyNumberFormat="1" applyFill="1"/>
    <xf numFmtId="166" fontId="0" fillId="7" borderId="0" xfId="0" applyNumberFormat="1" applyFill="1"/>
    <xf numFmtId="164" fontId="0" fillId="7" borderId="0" xfId="0" applyNumberFormat="1" applyFill="1"/>
    <xf numFmtId="0" fontId="4" fillId="0" borderId="0" xfId="0" applyFont="1"/>
    <xf numFmtId="0" fontId="2" fillId="8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01"/>
  <sheetViews>
    <sheetView tabSelected="1" zoomScaleNormal="100" workbookViewId="0">
      <pane ySplit="1" topLeftCell="A2" activePane="bottomLeft" state="frozen"/>
      <selection activeCell="I1" sqref="I1"/>
      <selection pane="bottomLeft" activeCell="Q2" sqref="Q2"/>
    </sheetView>
  </sheetViews>
  <sheetFormatPr defaultRowHeight="15" x14ac:dyDescent="0.25"/>
  <cols>
    <col min="1" max="1" width="5.85546875" customWidth="1"/>
    <col min="2" max="2" width="2.140625" customWidth="1"/>
    <col min="3" max="6" width="5.85546875" customWidth="1"/>
    <col min="7" max="10" width="6.28515625" customWidth="1"/>
    <col min="11" max="11" width="1.5703125" customWidth="1"/>
    <col min="12" max="12" width="6.28515625" customWidth="1"/>
    <col min="13" max="13" width="1.140625" customWidth="1"/>
    <col min="14" max="14" width="6.28515625" customWidth="1"/>
    <col min="15" max="15" width="1.28515625" customWidth="1"/>
    <col min="16" max="16" width="1.85546875" customWidth="1"/>
    <col min="17" max="17" width="6.140625" customWidth="1"/>
    <col min="18" max="18" width="5.42578125" customWidth="1"/>
    <col min="19" max="19" width="5.28515625" customWidth="1"/>
    <col min="20" max="20" width="0.5703125" style="18" customWidth="1"/>
    <col min="21" max="21" width="8.85546875" customWidth="1"/>
    <col min="22" max="22" width="0.5703125" style="18" customWidth="1"/>
    <col min="23" max="23" width="6.5703125" style="19" customWidth="1"/>
    <col min="24" max="25" width="6.140625" style="20" customWidth="1"/>
    <col min="26" max="26" width="6.5703125" style="19" customWidth="1"/>
    <col min="27" max="27" width="6.140625" style="20" customWidth="1"/>
    <col min="28" max="28" width="0.5703125" style="18" customWidth="1"/>
    <col min="29" max="29" width="5.85546875" style="29" customWidth="1"/>
    <col min="30" max="30" width="6.42578125" style="1" customWidth="1"/>
    <col min="31" max="31" width="6.5703125" customWidth="1"/>
    <col min="32" max="32" width="6.42578125" style="1" customWidth="1"/>
    <col min="33" max="33" width="0.5703125" style="18" customWidth="1"/>
    <col min="34" max="35" width="5.85546875" style="1" customWidth="1"/>
    <col min="36" max="36" width="6.5703125" style="1" customWidth="1"/>
    <col min="37" max="37" width="6.42578125" style="1" customWidth="1"/>
    <col min="38" max="38" width="0.5703125" style="18" customWidth="1"/>
    <col min="39" max="39" width="6.85546875" style="1" customWidth="1"/>
    <col min="40" max="40" width="0.5703125" style="18" customWidth="1"/>
  </cols>
  <sheetData>
    <row r="1" spans="1:40" s="2" customFormat="1" ht="60" x14ac:dyDescent="0.25">
      <c r="A1" s="3" t="s">
        <v>0</v>
      </c>
      <c r="B1" s="26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6" t="s">
        <v>13</v>
      </c>
      <c r="L1" s="3" t="s">
        <v>9</v>
      </c>
      <c r="M1" s="26" t="s">
        <v>14</v>
      </c>
      <c r="N1" s="3" t="s">
        <v>10</v>
      </c>
      <c r="O1" s="26" t="s">
        <v>15</v>
      </c>
      <c r="P1" s="26" t="s">
        <v>16</v>
      </c>
      <c r="Q1" s="3" t="s">
        <v>33</v>
      </c>
      <c r="R1" s="3" t="s">
        <v>17</v>
      </c>
      <c r="S1" s="11" t="s">
        <v>32</v>
      </c>
      <c r="T1" s="4"/>
      <c r="U1" s="5" t="s">
        <v>11</v>
      </c>
      <c r="V1" s="4"/>
      <c r="W1" s="6" t="s">
        <v>27</v>
      </c>
      <c r="X1" s="7" t="s">
        <v>29</v>
      </c>
      <c r="Y1" s="7" t="s">
        <v>30</v>
      </c>
      <c r="Z1" s="6" t="s">
        <v>28</v>
      </c>
      <c r="AA1" s="7" t="s">
        <v>31</v>
      </c>
      <c r="AB1" s="4"/>
      <c r="AC1" s="27" t="s">
        <v>25</v>
      </c>
      <c r="AD1" s="8" t="s">
        <v>19</v>
      </c>
      <c r="AE1" s="9" t="s">
        <v>18</v>
      </c>
      <c r="AF1" s="8" t="s">
        <v>20</v>
      </c>
      <c r="AG1" s="4"/>
      <c r="AH1" s="8" t="s">
        <v>21</v>
      </c>
      <c r="AI1" s="8" t="s">
        <v>26</v>
      </c>
      <c r="AJ1" s="10" t="s">
        <v>22</v>
      </c>
      <c r="AK1" s="8" t="s">
        <v>23</v>
      </c>
      <c r="AL1" s="4"/>
      <c r="AM1" s="8" t="s">
        <v>24</v>
      </c>
      <c r="AN1" s="4"/>
    </row>
    <row r="2" spans="1:40" s="12" customFormat="1" x14ac:dyDescent="0.25">
      <c r="A2" s="12">
        <v>2145</v>
      </c>
      <c r="B2" s="12">
        <v>0</v>
      </c>
      <c r="C2" s="12">
        <v>23</v>
      </c>
      <c r="D2" s="12">
        <v>97</v>
      </c>
      <c r="E2" s="12">
        <v>47</v>
      </c>
      <c r="F2" s="12">
        <v>83</v>
      </c>
      <c r="G2" s="12">
        <v>63</v>
      </c>
      <c r="H2" s="12">
        <v>68</v>
      </c>
      <c r="I2" s="12">
        <v>64</v>
      </c>
      <c r="J2" s="12">
        <v>65</v>
      </c>
      <c r="K2" s="12">
        <v>0</v>
      </c>
      <c r="L2" s="12">
        <v>72</v>
      </c>
      <c r="M2" s="12">
        <v>0</v>
      </c>
      <c r="N2" s="12">
        <v>72</v>
      </c>
      <c r="O2" s="12">
        <v>0</v>
      </c>
      <c r="P2" s="12">
        <v>0</v>
      </c>
      <c r="Q2" s="13">
        <v>7613</v>
      </c>
      <c r="R2" s="13">
        <v>3</v>
      </c>
      <c r="S2" s="12">
        <v>44</v>
      </c>
      <c r="T2" s="14"/>
      <c r="V2" s="14"/>
      <c r="W2" s="15">
        <f t="shared" ref="W2:W65" si="0">Q2*0.000001</f>
        <v>7.613E-3</v>
      </c>
      <c r="X2" s="16">
        <f t="shared" ref="X2:X65" si="1">H_1 / W2 - G_ * W2 / 2</f>
        <v>1.9330102366872455</v>
      </c>
      <c r="Y2" s="16">
        <f t="shared" ref="Y2:Y65" si="2">X2 + G_ * W2</f>
        <v>2.0076176366872454</v>
      </c>
      <c r="Z2" s="15">
        <f t="shared" ref="Z2:Z65" si="3">(1+D2-C2)*LineDuration</f>
        <v>2.07E-2</v>
      </c>
      <c r="AA2" s="16">
        <f t="shared" ref="AA2:AA65" si="4">Y2 + G_ * Z2</f>
        <v>2.2104776366872452</v>
      </c>
      <c r="AB2" s="14"/>
      <c r="AC2" s="28">
        <f>D2-C2+1</f>
        <v>75</v>
      </c>
      <c r="AD2" s="17">
        <f>1000*(AA2+Y2)*Z2/2</f>
        <v>43.65728607942598</v>
      </c>
      <c r="AE2" s="12">
        <f t="shared" ref="AE2:AE65" si="5">ABS(J2+I2-H2-G2)/2</f>
        <v>1</v>
      </c>
      <c r="AF2" s="17">
        <f>SQRT(AD2^2+AE2^2)</f>
        <v>43.668737419587039</v>
      </c>
      <c r="AG2" s="14"/>
      <c r="AH2" s="17">
        <f t="shared" ref="AH2:AH65" si="6">1+(F2-3)-(E2-8)</f>
        <v>42</v>
      </c>
      <c r="AI2" s="17">
        <f>ABS(N2-L2)</f>
        <v>0</v>
      </c>
      <c r="AJ2" s="17">
        <f t="shared" ref="AJ2:AJ65" si="7">AD2/(1+D2-C2)*ABS(N2-L2)</f>
        <v>0</v>
      </c>
      <c r="AK2" s="17">
        <f>SQRT(AH2^2+AJ2^2)</f>
        <v>42</v>
      </c>
      <c r="AL2" s="14"/>
      <c r="AM2" s="17">
        <f>MAX(AF2,AK2)</f>
        <v>43.668737419587039</v>
      </c>
      <c r="AN2" s="14"/>
    </row>
    <row r="3" spans="1:40" x14ac:dyDescent="0.25">
      <c r="A3">
        <v>2025</v>
      </c>
      <c r="B3">
        <v>0</v>
      </c>
      <c r="C3">
        <v>21</v>
      </c>
      <c r="D3">
        <v>95</v>
      </c>
      <c r="E3">
        <v>26</v>
      </c>
      <c r="F3">
        <v>62</v>
      </c>
      <c r="G3">
        <v>45</v>
      </c>
      <c r="H3">
        <v>48</v>
      </c>
      <c r="I3">
        <v>40</v>
      </c>
      <c r="J3">
        <v>41</v>
      </c>
      <c r="K3">
        <v>0</v>
      </c>
      <c r="L3">
        <v>67</v>
      </c>
      <c r="M3">
        <v>0</v>
      </c>
      <c r="N3">
        <v>59</v>
      </c>
      <c r="O3">
        <v>0</v>
      </c>
      <c r="P3">
        <v>0</v>
      </c>
      <c r="Q3">
        <v>7613</v>
      </c>
      <c r="R3">
        <v>3</v>
      </c>
      <c r="S3">
        <v>44</v>
      </c>
      <c r="U3">
        <v>9.8000000000000007</v>
      </c>
      <c r="W3" s="19">
        <f t="shared" si="0"/>
        <v>7.613E-3</v>
      </c>
      <c r="X3" s="20">
        <f t="shared" si="1"/>
        <v>1.9330102366872455</v>
      </c>
      <c r="Y3" s="20">
        <f t="shared" si="2"/>
        <v>2.0076176366872454</v>
      </c>
      <c r="Z3" s="19">
        <f t="shared" si="3"/>
        <v>2.07E-2</v>
      </c>
      <c r="AA3" s="20">
        <f t="shared" si="4"/>
        <v>2.2104776366872452</v>
      </c>
      <c r="AC3" s="28">
        <f t="shared" ref="AC3:AC66" si="8">D3-C3+1</f>
        <v>75</v>
      </c>
      <c r="AD3" s="1">
        <f t="shared" ref="AD3:AD66" si="9">1000*(AA3+Y3)*Z3/2</f>
        <v>43.65728607942598</v>
      </c>
      <c r="AE3">
        <f t="shared" si="5"/>
        <v>6</v>
      </c>
      <c r="AF3" s="1">
        <f t="shared" ref="AF3:AF66" si="10">SQRT(AD3^2+AE3^2)</f>
        <v>44.06765965899303</v>
      </c>
      <c r="AH3" s="1">
        <f t="shared" si="6"/>
        <v>42</v>
      </c>
      <c r="AI3" s="17">
        <f t="shared" ref="AI3:AI66" si="11">ABS(N3-L3)</f>
        <v>8</v>
      </c>
      <c r="AJ3" s="1">
        <f t="shared" si="7"/>
        <v>4.6567771818054382</v>
      </c>
      <c r="AK3" s="1">
        <f t="shared" ref="AK3:AK66" si="12">SQRT(AH3^2+AJ3^2)</f>
        <v>42.257373010174021</v>
      </c>
      <c r="AM3" s="1">
        <f t="shared" ref="AM3:AM66" si="13">MAX(AF3,AK3)</f>
        <v>44.06765965899303</v>
      </c>
    </row>
    <row r="4" spans="1:40" x14ac:dyDescent="0.25">
      <c r="A4">
        <v>2081</v>
      </c>
      <c r="B4">
        <v>0</v>
      </c>
      <c r="C4">
        <v>21</v>
      </c>
      <c r="D4">
        <v>94</v>
      </c>
      <c r="E4">
        <v>21</v>
      </c>
      <c r="F4">
        <v>59</v>
      </c>
      <c r="G4">
        <v>43</v>
      </c>
      <c r="H4">
        <v>47</v>
      </c>
      <c r="I4">
        <v>33</v>
      </c>
      <c r="J4">
        <v>39</v>
      </c>
      <c r="K4">
        <v>0</v>
      </c>
      <c r="L4">
        <v>69</v>
      </c>
      <c r="M4">
        <v>0</v>
      </c>
      <c r="N4">
        <v>60</v>
      </c>
      <c r="O4">
        <v>0</v>
      </c>
      <c r="P4">
        <v>0</v>
      </c>
      <c r="Q4">
        <v>7613</v>
      </c>
      <c r="R4">
        <v>3</v>
      </c>
      <c r="S4">
        <v>44</v>
      </c>
      <c r="U4">
        <v>1.4999999999999999E-2</v>
      </c>
      <c r="W4" s="19">
        <f t="shared" si="0"/>
        <v>7.613E-3</v>
      </c>
      <c r="X4" s="20">
        <f t="shared" si="1"/>
        <v>1.9330102366872455</v>
      </c>
      <c r="Y4" s="20">
        <f t="shared" si="2"/>
        <v>2.0076176366872454</v>
      </c>
      <c r="Z4" s="19">
        <f t="shared" si="3"/>
        <v>2.0423999999999998E-2</v>
      </c>
      <c r="AA4" s="20">
        <f t="shared" si="4"/>
        <v>2.2077728366872456</v>
      </c>
      <c r="AC4" s="28">
        <f t="shared" si="8"/>
        <v>74</v>
      </c>
      <c r="AD4" s="1">
        <f t="shared" si="9"/>
        <v>43.047567514100301</v>
      </c>
      <c r="AE4">
        <f t="shared" si="5"/>
        <v>9</v>
      </c>
      <c r="AF4" s="1">
        <f t="shared" si="10"/>
        <v>43.978324989487987</v>
      </c>
      <c r="AH4" s="1">
        <f t="shared" si="6"/>
        <v>44</v>
      </c>
      <c r="AI4" s="17">
        <f t="shared" si="11"/>
        <v>9</v>
      </c>
      <c r="AJ4" s="1">
        <f t="shared" si="7"/>
        <v>5.2355149679311177</v>
      </c>
      <c r="AK4" s="1">
        <f t="shared" si="12"/>
        <v>44.310389492526816</v>
      </c>
      <c r="AM4" s="1">
        <f t="shared" si="13"/>
        <v>44.310389492526816</v>
      </c>
    </row>
    <row r="5" spans="1:40" x14ac:dyDescent="0.25">
      <c r="A5">
        <v>1991</v>
      </c>
      <c r="B5">
        <v>0</v>
      </c>
      <c r="C5">
        <v>21</v>
      </c>
      <c r="D5">
        <v>94</v>
      </c>
      <c r="E5">
        <v>29</v>
      </c>
      <c r="F5">
        <v>64</v>
      </c>
      <c r="G5">
        <v>46</v>
      </c>
      <c r="H5">
        <v>52</v>
      </c>
      <c r="I5">
        <v>41</v>
      </c>
      <c r="J5">
        <v>45</v>
      </c>
      <c r="K5">
        <v>0</v>
      </c>
      <c r="L5">
        <v>66</v>
      </c>
      <c r="M5">
        <v>0</v>
      </c>
      <c r="N5">
        <v>59</v>
      </c>
      <c r="O5">
        <v>0</v>
      </c>
      <c r="P5">
        <v>0</v>
      </c>
      <c r="Q5">
        <v>7613</v>
      </c>
      <c r="R5">
        <v>3</v>
      </c>
      <c r="S5">
        <v>44</v>
      </c>
      <c r="U5">
        <v>2.7599999999999999E-4</v>
      </c>
      <c r="W5" s="19">
        <f t="shared" si="0"/>
        <v>7.613E-3</v>
      </c>
      <c r="X5" s="20">
        <f t="shared" si="1"/>
        <v>1.9330102366872455</v>
      </c>
      <c r="Y5" s="20">
        <f t="shared" si="2"/>
        <v>2.0076176366872454</v>
      </c>
      <c r="Z5" s="19">
        <f t="shared" si="3"/>
        <v>2.0423999999999998E-2</v>
      </c>
      <c r="AA5" s="20">
        <f t="shared" si="4"/>
        <v>2.2077728366872456</v>
      </c>
      <c r="AC5" s="28">
        <f t="shared" si="8"/>
        <v>74</v>
      </c>
      <c r="AD5" s="1">
        <f t="shared" si="9"/>
        <v>43.047567514100301</v>
      </c>
      <c r="AE5">
        <f t="shared" si="5"/>
        <v>6</v>
      </c>
      <c r="AF5" s="1">
        <f t="shared" si="10"/>
        <v>43.463698288123432</v>
      </c>
      <c r="AH5" s="1">
        <f t="shared" si="6"/>
        <v>41</v>
      </c>
      <c r="AI5" s="17">
        <f t="shared" si="11"/>
        <v>7</v>
      </c>
      <c r="AJ5" s="1">
        <f t="shared" si="7"/>
        <v>4.0720671972797584</v>
      </c>
      <c r="AK5" s="1">
        <f t="shared" si="12"/>
        <v>41.201720003649868</v>
      </c>
      <c r="AM5" s="1">
        <f t="shared" si="13"/>
        <v>43.463698288123432</v>
      </c>
    </row>
    <row r="6" spans="1:40" s="21" customFormat="1" x14ac:dyDescent="0.25">
      <c r="A6" s="21">
        <v>2140</v>
      </c>
      <c r="B6" s="21">
        <v>0</v>
      </c>
      <c r="C6" s="21">
        <v>22</v>
      </c>
      <c r="D6" s="21">
        <v>96</v>
      </c>
      <c r="E6" s="21">
        <v>46</v>
      </c>
      <c r="F6" s="21">
        <v>82</v>
      </c>
      <c r="G6" s="21">
        <v>63</v>
      </c>
      <c r="H6" s="21">
        <v>66</v>
      </c>
      <c r="I6" s="21">
        <v>62</v>
      </c>
      <c r="J6" s="21">
        <v>66</v>
      </c>
      <c r="K6" s="21">
        <v>0</v>
      </c>
      <c r="L6" s="21">
        <v>70</v>
      </c>
      <c r="M6" s="21">
        <v>0</v>
      </c>
      <c r="N6" s="21">
        <v>69</v>
      </c>
      <c r="O6" s="21">
        <v>0</v>
      </c>
      <c r="P6" s="21">
        <v>0</v>
      </c>
      <c r="Q6" s="21">
        <v>7556</v>
      </c>
      <c r="R6" s="21">
        <v>3</v>
      </c>
      <c r="S6" s="21">
        <v>44</v>
      </c>
      <c r="T6" s="18"/>
      <c r="V6" s="18"/>
      <c r="W6" s="22">
        <f t="shared" si="0"/>
        <v>7.5559999999999993E-3</v>
      </c>
      <c r="X6" s="23">
        <f t="shared" si="1"/>
        <v>1.9481529425092643</v>
      </c>
      <c r="Y6" s="23">
        <f t="shared" si="2"/>
        <v>2.0222017425092642</v>
      </c>
      <c r="Z6" s="22">
        <f t="shared" si="3"/>
        <v>2.07E-2</v>
      </c>
      <c r="AA6" s="23">
        <f t="shared" si="4"/>
        <v>2.225061742509264</v>
      </c>
      <c r="AB6" s="18"/>
      <c r="AC6" s="28">
        <f t="shared" si="8"/>
        <v>75</v>
      </c>
      <c r="AD6" s="24">
        <f t="shared" si="9"/>
        <v>43.959177069941774</v>
      </c>
      <c r="AE6" s="21">
        <f t="shared" si="5"/>
        <v>0.5</v>
      </c>
      <c r="AF6" s="24">
        <f t="shared" si="10"/>
        <v>43.962020525295408</v>
      </c>
      <c r="AG6" s="18"/>
      <c r="AH6" s="24">
        <f t="shared" si="6"/>
        <v>42</v>
      </c>
      <c r="AI6" s="17">
        <f t="shared" si="11"/>
        <v>1</v>
      </c>
      <c r="AJ6" s="24">
        <f t="shared" si="7"/>
        <v>0.58612236093255698</v>
      </c>
      <c r="AK6" s="24">
        <f t="shared" si="12"/>
        <v>42.004089555922825</v>
      </c>
      <c r="AL6" s="18"/>
      <c r="AM6" s="24">
        <f t="shared" si="13"/>
        <v>43.962020525295408</v>
      </c>
      <c r="AN6" s="18"/>
    </row>
    <row r="7" spans="1:40" s="21" customFormat="1" x14ac:dyDescent="0.25">
      <c r="A7" s="21">
        <v>2043</v>
      </c>
      <c r="B7" s="21">
        <v>0</v>
      </c>
      <c r="C7" s="21">
        <v>20</v>
      </c>
      <c r="D7" s="21">
        <v>94</v>
      </c>
      <c r="E7" s="21">
        <v>29</v>
      </c>
      <c r="F7" s="21">
        <v>64</v>
      </c>
      <c r="G7" s="21">
        <v>49</v>
      </c>
      <c r="H7" s="21">
        <v>50</v>
      </c>
      <c r="I7" s="21">
        <v>42</v>
      </c>
      <c r="J7" s="21">
        <v>45</v>
      </c>
      <c r="K7" s="21">
        <v>0</v>
      </c>
      <c r="L7" s="21">
        <v>75</v>
      </c>
      <c r="M7" s="21">
        <v>0</v>
      </c>
      <c r="N7" s="21">
        <v>61</v>
      </c>
      <c r="O7" s="21">
        <v>0</v>
      </c>
      <c r="P7" s="21">
        <v>0</v>
      </c>
      <c r="Q7" s="21">
        <v>7556</v>
      </c>
      <c r="R7" s="21">
        <v>3</v>
      </c>
      <c r="S7" s="21">
        <v>44</v>
      </c>
      <c r="T7" s="18"/>
      <c r="V7" s="18"/>
      <c r="W7" s="22">
        <f t="shared" si="0"/>
        <v>7.5559999999999993E-3</v>
      </c>
      <c r="X7" s="23">
        <f t="shared" si="1"/>
        <v>1.9481529425092643</v>
      </c>
      <c r="Y7" s="23">
        <f t="shared" si="2"/>
        <v>2.0222017425092642</v>
      </c>
      <c r="Z7" s="22">
        <f t="shared" si="3"/>
        <v>2.07E-2</v>
      </c>
      <c r="AA7" s="23">
        <f t="shared" si="4"/>
        <v>2.225061742509264</v>
      </c>
      <c r="AB7" s="18"/>
      <c r="AC7" s="28">
        <f t="shared" si="8"/>
        <v>75</v>
      </c>
      <c r="AD7" s="24">
        <f t="shared" si="9"/>
        <v>43.959177069941774</v>
      </c>
      <c r="AE7" s="21">
        <f t="shared" si="5"/>
        <v>6</v>
      </c>
      <c r="AF7" s="24">
        <f t="shared" si="10"/>
        <v>44.366758374558927</v>
      </c>
      <c r="AG7" s="18"/>
      <c r="AH7" s="24">
        <f t="shared" si="6"/>
        <v>41</v>
      </c>
      <c r="AI7" s="17">
        <f t="shared" si="11"/>
        <v>14</v>
      </c>
      <c r="AJ7" s="24">
        <f t="shared" si="7"/>
        <v>8.2057130530557973</v>
      </c>
      <c r="AK7" s="24">
        <f t="shared" si="12"/>
        <v>41.813080808630815</v>
      </c>
      <c r="AL7" s="18"/>
      <c r="AM7" s="24">
        <f t="shared" si="13"/>
        <v>44.366758374558927</v>
      </c>
      <c r="AN7" s="18"/>
    </row>
    <row r="8" spans="1:40" s="21" customFormat="1" x14ac:dyDescent="0.25">
      <c r="A8" s="21">
        <v>2073</v>
      </c>
      <c r="B8" s="21">
        <v>0</v>
      </c>
      <c r="C8" s="21">
        <v>20</v>
      </c>
      <c r="D8" s="21">
        <v>94</v>
      </c>
      <c r="E8" s="21">
        <v>25</v>
      </c>
      <c r="F8" s="21">
        <v>61</v>
      </c>
      <c r="G8" s="21">
        <v>46</v>
      </c>
      <c r="H8" s="21">
        <v>48</v>
      </c>
      <c r="I8" s="21">
        <v>37</v>
      </c>
      <c r="J8" s="21">
        <v>41</v>
      </c>
      <c r="K8" s="21">
        <v>0</v>
      </c>
      <c r="L8" s="21">
        <v>76</v>
      </c>
      <c r="M8" s="21">
        <v>0</v>
      </c>
      <c r="N8" s="21">
        <v>58</v>
      </c>
      <c r="O8" s="21">
        <v>0</v>
      </c>
      <c r="P8" s="21">
        <v>0</v>
      </c>
      <c r="Q8" s="21">
        <v>7556</v>
      </c>
      <c r="R8" s="21">
        <v>3</v>
      </c>
      <c r="S8" s="21">
        <v>44</v>
      </c>
      <c r="T8" s="18"/>
      <c r="V8" s="18"/>
      <c r="W8" s="22">
        <f t="shared" si="0"/>
        <v>7.5559999999999993E-3</v>
      </c>
      <c r="X8" s="23">
        <f t="shared" si="1"/>
        <v>1.9481529425092643</v>
      </c>
      <c r="Y8" s="23">
        <f t="shared" si="2"/>
        <v>2.0222017425092642</v>
      </c>
      <c r="Z8" s="22">
        <f t="shared" si="3"/>
        <v>2.07E-2</v>
      </c>
      <c r="AA8" s="23">
        <f t="shared" si="4"/>
        <v>2.225061742509264</v>
      </c>
      <c r="AB8" s="18"/>
      <c r="AC8" s="28">
        <f t="shared" si="8"/>
        <v>75</v>
      </c>
      <c r="AD8" s="24">
        <f t="shared" si="9"/>
        <v>43.959177069941774</v>
      </c>
      <c r="AE8" s="21">
        <f t="shared" si="5"/>
        <v>8</v>
      </c>
      <c r="AF8" s="24">
        <f t="shared" si="10"/>
        <v>44.681195694234667</v>
      </c>
      <c r="AG8" s="18"/>
      <c r="AH8" s="24">
        <f t="shared" si="6"/>
        <v>42</v>
      </c>
      <c r="AI8" s="17">
        <f t="shared" si="11"/>
        <v>18</v>
      </c>
      <c r="AJ8" s="24">
        <f t="shared" si="7"/>
        <v>10.550202496786026</v>
      </c>
      <c r="AK8" s="24">
        <f t="shared" si="12"/>
        <v>43.304812350629</v>
      </c>
      <c r="AL8" s="18"/>
      <c r="AM8" s="24">
        <f t="shared" si="13"/>
        <v>44.681195694234667</v>
      </c>
      <c r="AN8" s="18"/>
    </row>
    <row r="9" spans="1:40" s="21" customFormat="1" x14ac:dyDescent="0.25">
      <c r="A9" s="21">
        <v>2014</v>
      </c>
      <c r="B9" s="21">
        <v>0</v>
      </c>
      <c r="C9" s="21">
        <v>20</v>
      </c>
      <c r="D9" s="21">
        <v>94</v>
      </c>
      <c r="E9" s="21">
        <v>30</v>
      </c>
      <c r="F9" s="21">
        <v>65</v>
      </c>
      <c r="G9" s="21">
        <v>49</v>
      </c>
      <c r="H9" s="21">
        <v>51</v>
      </c>
      <c r="I9" s="21">
        <v>43</v>
      </c>
      <c r="J9" s="21">
        <v>45</v>
      </c>
      <c r="K9" s="21">
        <v>0</v>
      </c>
      <c r="L9" s="21">
        <v>66</v>
      </c>
      <c r="M9" s="21">
        <v>0</v>
      </c>
      <c r="N9" s="21">
        <v>61</v>
      </c>
      <c r="O9" s="21">
        <v>0</v>
      </c>
      <c r="P9" s="21">
        <v>0</v>
      </c>
      <c r="Q9" s="21">
        <v>7556</v>
      </c>
      <c r="R9" s="21">
        <v>3</v>
      </c>
      <c r="S9" s="21">
        <v>44</v>
      </c>
      <c r="T9" s="18"/>
      <c r="V9" s="18"/>
      <c r="W9" s="22">
        <f t="shared" si="0"/>
        <v>7.5559999999999993E-3</v>
      </c>
      <c r="X9" s="23">
        <f t="shared" si="1"/>
        <v>1.9481529425092643</v>
      </c>
      <c r="Y9" s="23">
        <f t="shared" si="2"/>
        <v>2.0222017425092642</v>
      </c>
      <c r="Z9" s="22">
        <f t="shared" si="3"/>
        <v>2.07E-2</v>
      </c>
      <c r="AA9" s="23">
        <f t="shared" si="4"/>
        <v>2.225061742509264</v>
      </c>
      <c r="AB9" s="18"/>
      <c r="AC9" s="28">
        <f t="shared" si="8"/>
        <v>75</v>
      </c>
      <c r="AD9" s="24">
        <f t="shared" si="9"/>
        <v>43.959177069941774</v>
      </c>
      <c r="AE9" s="21">
        <f t="shared" si="5"/>
        <v>6</v>
      </c>
      <c r="AF9" s="24">
        <f t="shared" si="10"/>
        <v>44.366758374558927</v>
      </c>
      <c r="AG9" s="18"/>
      <c r="AH9" s="24">
        <f t="shared" si="6"/>
        <v>41</v>
      </c>
      <c r="AI9" s="17">
        <f t="shared" si="11"/>
        <v>5</v>
      </c>
      <c r="AJ9" s="24">
        <f t="shared" si="7"/>
        <v>2.9306118046627851</v>
      </c>
      <c r="AK9" s="24">
        <f t="shared" si="12"/>
        <v>41.104604189185778</v>
      </c>
      <c r="AL9" s="18"/>
      <c r="AM9" s="24">
        <f t="shared" si="13"/>
        <v>44.366758374558927</v>
      </c>
      <c r="AN9" s="18"/>
    </row>
    <row r="10" spans="1:40" x14ac:dyDescent="0.25">
      <c r="A10">
        <v>2081</v>
      </c>
      <c r="B10">
        <v>0</v>
      </c>
      <c r="C10">
        <v>23</v>
      </c>
      <c r="D10">
        <v>96</v>
      </c>
      <c r="E10">
        <v>38</v>
      </c>
      <c r="F10">
        <v>73</v>
      </c>
      <c r="G10">
        <v>54</v>
      </c>
      <c r="H10">
        <v>58</v>
      </c>
      <c r="I10">
        <v>53</v>
      </c>
      <c r="J10">
        <v>57</v>
      </c>
      <c r="K10">
        <v>0</v>
      </c>
      <c r="L10">
        <v>70</v>
      </c>
      <c r="M10">
        <v>0</v>
      </c>
      <c r="N10">
        <v>71</v>
      </c>
      <c r="O10">
        <v>0</v>
      </c>
      <c r="P10">
        <v>0</v>
      </c>
      <c r="Q10">
        <v>7405</v>
      </c>
      <c r="R10">
        <v>3</v>
      </c>
      <c r="S10">
        <v>45</v>
      </c>
      <c r="W10" s="19">
        <f t="shared" si="0"/>
        <v>7.4049999999999993E-3</v>
      </c>
      <c r="X10" s="20">
        <f t="shared" si="1"/>
        <v>1.9893738389601621</v>
      </c>
      <c r="Y10" s="20">
        <f t="shared" si="2"/>
        <v>2.061942838960162</v>
      </c>
      <c r="Z10" s="19">
        <f t="shared" si="3"/>
        <v>2.0423999999999998E-2</v>
      </c>
      <c r="AA10" s="20">
        <f t="shared" si="4"/>
        <v>2.2620980389601621</v>
      </c>
      <c r="AC10" s="28">
        <f t="shared" si="8"/>
        <v>74</v>
      </c>
      <c r="AD10" s="1">
        <f t="shared" si="9"/>
        <v>44.157105445322351</v>
      </c>
      <c r="AE10">
        <f t="shared" si="5"/>
        <v>1</v>
      </c>
      <c r="AF10" s="1">
        <f t="shared" si="10"/>
        <v>44.168427199859821</v>
      </c>
      <c r="AH10" s="1">
        <f t="shared" si="6"/>
        <v>41</v>
      </c>
      <c r="AI10" s="17">
        <f t="shared" si="11"/>
        <v>1</v>
      </c>
      <c r="AJ10" s="1">
        <f t="shared" si="7"/>
        <v>0.59671764115300474</v>
      </c>
      <c r="AK10" s="1">
        <f t="shared" si="12"/>
        <v>41.00434211084557</v>
      </c>
      <c r="AM10" s="1">
        <f t="shared" si="13"/>
        <v>44.168427199859821</v>
      </c>
    </row>
    <row r="11" spans="1:40" x14ac:dyDescent="0.25">
      <c r="A11">
        <v>2033</v>
      </c>
      <c r="B11">
        <v>0</v>
      </c>
      <c r="C11">
        <v>21</v>
      </c>
      <c r="D11">
        <v>94</v>
      </c>
      <c r="E11">
        <v>33</v>
      </c>
      <c r="F11">
        <v>69</v>
      </c>
      <c r="G11">
        <v>52</v>
      </c>
      <c r="H11">
        <v>57</v>
      </c>
      <c r="I11">
        <v>46</v>
      </c>
      <c r="J11">
        <v>49</v>
      </c>
      <c r="K11">
        <v>0</v>
      </c>
      <c r="L11">
        <v>71</v>
      </c>
      <c r="M11">
        <v>0</v>
      </c>
      <c r="N11">
        <v>52</v>
      </c>
      <c r="O11">
        <v>0</v>
      </c>
      <c r="P11">
        <v>0</v>
      </c>
      <c r="Q11">
        <v>7405</v>
      </c>
      <c r="R11">
        <v>3</v>
      </c>
      <c r="S11">
        <v>45</v>
      </c>
      <c r="W11" s="19">
        <f t="shared" si="0"/>
        <v>7.4049999999999993E-3</v>
      </c>
      <c r="X11" s="20">
        <f t="shared" si="1"/>
        <v>1.9893738389601621</v>
      </c>
      <c r="Y11" s="20">
        <f t="shared" si="2"/>
        <v>2.061942838960162</v>
      </c>
      <c r="Z11" s="19">
        <f t="shared" si="3"/>
        <v>2.0423999999999998E-2</v>
      </c>
      <c r="AA11" s="20">
        <f t="shared" si="4"/>
        <v>2.2620980389601621</v>
      </c>
      <c r="AC11" s="28">
        <f t="shared" si="8"/>
        <v>74</v>
      </c>
      <c r="AD11" s="1">
        <f t="shared" si="9"/>
        <v>44.157105445322351</v>
      </c>
      <c r="AE11">
        <f t="shared" si="5"/>
        <v>7</v>
      </c>
      <c r="AF11" s="1">
        <f t="shared" si="10"/>
        <v>44.708499877644257</v>
      </c>
      <c r="AH11" s="1">
        <f t="shared" si="6"/>
        <v>42</v>
      </c>
      <c r="AI11" s="17">
        <f t="shared" si="11"/>
        <v>19</v>
      </c>
      <c r="AJ11" s="1">
        <f t="shared" si="7"/>
        <v>11.337635181907091</v>
      </c>
      <c r="AK11" s="1">
        <f t="shared" si="12"/>
        <v>43.503355865013646</v>
      </c>
      <c r="AM11" s="1">
        <f t="shared" si="13"/>
        <v>44.708499877644257</v>
      </c>
    </row>
    <row r="12" spans="1:40" x14ac:dyDescent="0.25">
      <c r="A12">
        <v>2078</v>
      </c>
      <c r="B12">
        <v>0</v>
      </c>
      <c r="C12">
        <v>20</v>
      </c>
      <c r="D12">
        <v>94</v>
      </c>
      <c r="E12">
        <v>22</v>
      </c>
      <c r="F12">
        <v>59</v>
      </c>
      <c r="G12">
        <v>45</v>
      </c>
      <c r="H12">
        <v>46</v>
      </c>
      <c r="I12">
        <v>35</v>
      </c>
      <c r="J12">
        <v>38</v>
      </c>
      <c r="K12">
        <v>0</v>
      </c>
      <c r="L12">
        <v>72</v>
      </c>
      <c r="M12">
        <v>0</v>
      </c>
      <c r="N12">
        <v>62</v>
      </c>
      <c r="O12">
        <v>0</v>
      </c>
      <c r="P12">
        <v>0</v>
      </c>
      <c r="Q12">
        <v>7405</v>
      </c>
      <c r="R12">
        <v>3</v>
      </c>
      <c r="S12">
        <v>45</v>
      </c>
      <c r="W12" s="19">
        <f t="shared" si="0"/>
        <v>7.4049999999999993E-3</v>
      </c>
      <c r="X12" s="20">
        <f t="shared" si="1"/>
        <v>1.9893738389601621</v>
      </c>
      <c r="Y12" s="20">
        <f t="shared" si="2"/>
        <v>2.061942838960162</v>
      </c>
      <c r="Z12" s="19">
        <f t="shared" si="3"/>
        <v>2.07E-2</v>
      </c>
      <c r="AA12" s="20">
        <f t="shared" si="4"/>
        <v>2.2648028389601618</v>
      </c>
      <c r="AC12" s="28">
        <f t="shared" si="8"/>
        <v>75</v>
      </c>
      <c r="AD12" s="1">
        <f t="shared" si="9"/>
        <v>44.781817766475342</v>
      </c>
      <c r="AE12">
        <f t="shared" si="5"/>
        <v>9</v>
      </c>
      <c r="AF12" s="1">
        <f t="shared" si="10"/>
        <v>45.677250382108234</v>
      </c>
      <c r="AH12" s="1">
        <f t="shared" si="6"/>
        <v>43</v>
      </c>
      <c r="AI12" s="17">
        <f t="shared" si="11"/>
        <v>10</v>
      </c>
      <c r="AJ12" s="1">
        <f t="shared" si="7"/>
        <v>5.9709090355300454</v>
      </c>
      <c r="AK12" s="1">
        <f t="shared" si="12"/>
        <v>43.412575997175914</v>
      </c>
      <c r="AM12" s="1">
        <f t="shared" si="13"/>
        <v>45.677250382108234</v>
      </c>
    </row>
    <row r="13" spans="1:40" x14ac:dyDescent="0.25">
      <c r="A13">
        <v>1999</v>
      </c>
      <c r="B13">
        <v>0</v>
      </c>
      <c r="C13">
        <v>20</v>
      </c>
      <c r="D13">
        <v>94</v>
      </c>
      <c r="E13">
        <v>22</v>
      </c>
      <c r="F13">
        <v>58</v>
      </c>
      <c r="G13">
        <v>43</v>
      </c>
      <c r="H13">
        <v>44</v>
      </c>
      <c r="I13">
        <v>36</v>
      </c>
      <c r="J13">
        <v>38</v>
      </c>
      <c r="K13">
        <v>0</v>
      </c>
      <c r="L13">
        <v>65</v>
      </c>
      <c r="M13">
        <v>0</v>
      </c>
      <c r="N13">
        <v>58</v>
      </c>
      <c r="O13">
        <v>0</v>
      </c>
      <c r="P13">
        <v>0</v>
      </c>
      <c r="Q13">
        <v>7405</v>
      </c>
      <c r="R13">
        <v>3</v>
      </c>
      <c r="S13">
        <v>45</v>
      </c>
      <c r="W13" s="19">
        <f t="shared" si="0"/>
        <v>7.4049999999999993E-3</v>
      </c>
      <c r="X13" s="20">
        <f t="shared" si="1"/>
        <v>1.9893738389601621</v>
      </c>
      <c r="Y13" s="20">
        <f t="shared" si="2"/>
        <v>2.061942838960162</v>
      </c>
      <c r="Z13" s="19">
        <f t="shared" si="3"/>
        <v>2.07E-2</v>
      </c>
      <c r="AA13" s="20">
        <f t="shared" si="4"/>
        <v>2.2648028389601618</v>
      </c>
      <c r="AC13" s="28">
        <f t="shared" si="8"/>
        <v>75</v>
      </c>
      <c r="AD13" s="1">
        <f t="shared" si="9"/>
        <v>44.781817766475342</v>
      </c>
      <c r="AE13">
        <f t="shared" si="5"/>
        <v>6.5</v>
      </c>
      <c r="AF13" s="1">
        <f t="shared" si="10"/>
        <v>45.251090621882327</v>
      </c>
      <c r="AH13" s="1">
        <f t="shared" si="6"/>
        <v>42</v>
      </c>
      <c r="AI13" s="17">
        <f t="shared" si="11"/>
        <v>7</v>
      </c>
      <c r="AJ13" s="1">
        <f t="shared" si="7"/>
        <v>4.1796363248710318</v>
      </c>
      <c r="AK13" s="1">
        <f t="shared" si="12"/>
        <v>42.207456211055664</v>
      </c>
      <c r="AM13" s="1">
        <f t="shared" si="13"/>
        <v>45.251090621882327</v>
      </c>
    </row>
    <row r="14" spans="1:40" s="21" customFormat="1" x14ac:dyDescent="0.25">
      <c r="A14" s="21">
        <v>2110</v>
      </c>
      <c r="B14" s="21">
        <v>0</v>
      </c>
      <c r="C14" s="21">
        <v>22</v>
      </c>
      <c r="D14" s="21">
        <v>96</v>
      </c>
      <c r="E14" s="21">
        <v>55</v>
      </c>
      <c r="F14" s="21">
        <v>91</v>
      </c>
      <c r="G14" s="21">
        <v>71</v>
      </c>
      <c r="H14" s="21">
        <v>75</v>
      </c>
      <c r="I14" s="21">
        <v>73</v>
      </c>
      <c r="J14" s="21">
        <v>74</v>
      </c>
      <c r="K14" s="21">
        <v>0</v>
      </c>
      <c r="L14" s="21">
        <v>61</v>
      </c>
      <c r="M14" s="21">
        <v>0</v>
      </c>
      <c r="N14" s="21">
        <v>65</v>
      </c>
      <c r="O14" s="21">
        <v>0</v>
      </c>
      <c r="P14" s="21">
        <v>0</v>
      </c>
      <c r="Q14" s="21">
        <v>7458</v>
      </c>
      <c r="R14" s="21">
        <v>3</v>
      </c>
      <c r="S14" s="21">
        <v>45</v>
      </c>
      <c r="T14" s="18"/>
      <c r="V14" s="18"/>
      <c r="W14" s="22">
        <f t="shared" si="0"/>
        <v>7.4579999999999994E-3</v>
      </c>
      <c r="X14" s="23">
        <f t="shared" si="1"/>
        <v>1.9747188732099759</v>
      </c>
      <c r="Y14" s="23">
        <f t="shared" si="2"/>
        <v>2.0478072732099757</v>
      </c>
      <c r="Z14" s="22">
        <f t="shared" si="3"/>
        <v>2.07E-2</v>
      </c>
      <c r="AA14" s="23">
        <f t="shared" si="4"/>
        <v>2.2506672732099755</v>
      </c>
      <c r="AB14" s="18"/>
      <c r="AC14" s="28">
        <f t="shared" si="8"/>
        <v>75</v>
      </c>
      <c r="AD14" s="24">
        <f t="shared" si="9"/>
        <v>44.489211555446495</v>
      </c>
      <c r="AE14" s="21">
        <f t="shared" si="5"/>
        <v>0.5</v>
      </c>
      <c r="AF14" s="24">
        <f t="shared" si="10"/>
        <v>44.492021136663077</v>
      </c>
      <c r="AG14" s="18"/>
      <c r="AH14" s="24">
        <f t="shared" si="6"/>
        <v>42</v>
      </c>
      <c r="AI14" s="17">
        <f t="shared" si="11"/>
        <v>4</v>
      </c>
      <c r="AJ14" s="24">
        <f t="shared" si="7"/>
        <v>2.3727579496238129</v>
      </c>
      <c r="AK14" s="24">
        <f t="shared" si="12"/>
        <v>42.066970181931367</v>
      </c>
      <c r="AL14" s="18"/>
      <c r="AM14" s="24">
        <f t="shared" si="13"/>
        <v>44.492021136663077</v>
      </c>
      <c r="AN14" s="18"/>
    </row>
    <row r="15" spans="1:40" s="21" customFormat="1" x14ac:dyDescent="0.25">
      <c r="A15" s="21">
        <v>2032</v>
      </c>
      <c r="B15" s="21">
        <v>0</v>
      </c>
      <c r="C15" s="21">
        <v>20</v>
      </c>
      <c r="D15" s="21">
        <v>94</v>
      </c>
      <c r="E15" s="21">
        <v>17</v>
      </c>
      <c r="F15" s="21">
        <v>53</v>
      </c>
      <c r="G15" s="21">
        <v>39</v>
      </c>
      <c r="H15" s="21">
        <v>40</v>
      </c>
      <c r="I15" s="21">
        <v>30</v>
      </c>
      <c r="J15" s="21">
        <v>34</v>
      </c>
      <c r="K15" s="21">
        <v>0</v>
      </c>
      <c r="L15" s="21">
        <v>68</v>
      </c>
      <c r="M15" s="21">
        <v>0</v>
      </c>
      <c r="N15" s="21">
        <v>59</v>
      </c>
      <c r="O15" s="21">
        <v>0</v>
      </c>
      <c r="P15" s="21">
        <v>0</v>
      </c>
      <c r="Q15" s="21">
        <v>7458</v>
      </c>
      <c r="R15" s="21">
        <v>3</v>
      </c>
      <c r="S15" s="21">
        <v>45</v>
      </c>
      <c r="T15" s="18"/>
      <c r="V15" s="18"/>
      <c r="W15" s="22">
        <f t="shared" si="0"/>
        <v>7.4579999999999994E-3</v>
      </c>
      <c r="X15" s="23">
        <f t="shared" si="1"/>
        <v>1.9747188732099759</v>
      </c>
      <c r="Y15" s="23">
        <f t="shared" si="2"/>
        <v>2.0478072732099757</v>
      </c>
      <c r="Z15" s="22">
        <f t="shared" si="3"/>
        <v>2.07E-2</v>
      </c>
      <c r="AA15" s="23">
        <f t="shared" si="4"/>
        <v>2.2506672732099755</v>
      </c>
      <c r="AB15" s="18"/>
      <c r="AC15" s="28">
        <f t="shared" si="8"/>
        <v>75</v>
      </c>
      <c r="AD15" s="24">
        <f t="shared" si="9"/>
        <v>44.489211555446495</v>
      </c>
      <c r="AE15" s="21">
        <f t="shared" si="5"/>
        <v>7.5</v>
      </c>
      <c r="AF15" s="24">
        <f t="shared" si="10"/>
        <v>45.116958505924067</v>
      </c>
      <c r="AG15" s="18"/>
      <c r="AH15" s="24">
        <f t="shared" si="6"/>
        <v>42</v>
      </c>
      <c r="AI15" s="17">
        <f t="shared" si="11"/>
        <v>9</v>
      </c>
      <c r="AJ15" s="24">
        <f t="shared" si="7"/>
        <v>5.3387053866535794</v>
      </c>
      <c r="AK15" s="24">
        <f t="shared" si="12"/>
        <v>42.337947224747253</v>
      </c>
      <c r="AL15" s="18"/>
      <c r="AM15" s="24">
        <f t="shared" si="13"/>
        <v>45.116958505924067</v>
      </c>
      <c r="AN15" s="18"/>
    </row>
    <row r="16" spans="1:40" s="21" customFormat="1" x14ac:dyDescent="0.25">
      <c r="A16" s="21">
        <v>2077</v>
      </c>
      <c r="B16" s="21">
        <v>0</v>
      </c>
      <c r="C16" s="21">
        <v>20</v>
      </c>
      <c r="D16" s="21">
        <v>94</v>
      </c>
      <c r="E16" s="21">
        <v>18</v>
      </c>
      <c r="F16" s="21">
        <v>55</v>
      </c>
      <c r="G16" s="21">
        <v>41</v>
      </c>
      <c r="H16" s="21">
        <v>44</v>
      </c>
      <c r="I16" s="21">
        <v>30</v>
      </c>
      <c r="J16" s="21">
        <v>34</v>
      </c>
      <c r="K16" s="21">
        <v>0</v>
      </c>
      <c r="L16" s="21">
        <v>71</v>
      </c>
      <c r="M16" s="21">
        <v>0</v>
      </c>
      <c r="N16" s="21">
        <v>62</v>
      </c>
      <c r="O16" s="21">
        <v>0</v>
      </c>
      <c r="P16" s="21">
        <v>0</v>
      </c>
      <c r="Q16" s="21">
        <v>7458</v>
      </c>
      <c r="R16" s="21">
        <v>3</v>
      </c>
      <c r="S16" s="21">
        <v>45</v>
      </c>
      <c r="T16" s="18"/>
      <c r="V16" s="18"/>
      <c r="W16" s="22">
        <f t="shared" si="0"/>
        <v>7.4579999999999994E-3</v>
      </c>
      <c r="X16" s="23">
        <f t="shared" si="1"/>
        <v>1.9747188732099759</v>
      </c>
      <c r="Y16" s="23">
        <f t="shared" si="2"/>
        <v>2.0478072732099757</v>
      </c>
      <c r="Z16" s="22">
        <f t="shared" si="3"/>
        <v>2.07E-2</v>
      </c>
      <c r="AA16" s="23">
        <f t="shared" si="4"/>
        <v>2.2506672732099755</v>
      </c>
      <c r="AB16" s="18"/>
      <c r="AC16" s="28">
        <f t="shared" si="8"/>
        <v>75</v>
      </c>
      <c r="AD16" s="24">
        <f t="shared" si="9"/>
        <v>44.489211555446495</v>
      </c>
      <c r="AE16" s="21">
        <f t="shared" si="5"/>
        <v>10.5</v>
      </c>
      <c r="AF16" s="24">
        <f t="shared" si="10"/>
        <v>45.711485917931761</v>
      </c>
      <c r="AG16" s="18"/>
      <c r="AH16" s="24">
        <f t="shared" si="6"/>
        <v>43</v>
      </c>
      <c r="AI16" s="17">
        <f t="shared" si="11"/>
        <v>9</v>
      </c>
      <c r="AJ16" s="24">
        <f t="shared" si="7"/>
        <v>5.3387053866535794</v>
      </c>
      <c r="AK16" s="24">
        <f t="shared" si="12"/>
        <v>43.330148571237139</v>
      </c>
      <c r="AL16" s="18"/>
      <c r="AM16" s="24">
        <f t="shared" si="13"/>
        <v>45.711485917931761</v>
      </c>
      <c r="AN16" s="18"/>
    </row>
    <row r="17" spans="1:40" s="21" customFormat="1" x14ac:dyDescent="0.25">
      <c r="A17" s="21">
        <v>2019</v>
      </c>
      <c r="B17" s="21">
        <v>0</v>
      </c>
      <c r="C17" s="21">
        <v>20</v>
      </c>
      <c r="D17" s="21">
        <v>94</v>
      </c>
      <c r="E17" s="21">
        <v>33</v>
      </c>
      <c r="F17" s="21">
        <v>68</v>
      </c>
      <c r="G17" s="21">
        <v>52</v>
      </c>
      <c r="H17" s="21">
        <v>55</v>
      </c>
      <c r="I17" s="21">
        <v>46</v>
      </c>
      <c r="J17" s="21">
        <v>47</v>
      </c>
      <c r="K17" s="21">
        <v>0</v>
      </c>
      <c r="L17" s="21">
        <v>74</v>
      </c>
      <c r="M17" s="21">
        <v>0</v>
      </c>
      <c r="N17" s="21">
        <v>58</v>
      </c>
      <c r="O17" s="21">
        <v>0</v>
      </c>
      <c r="P17" s="21">
        <v>0</v>
      </c>
      <c r="Q17" s="21">
        <v>7458</v>
      </c>
      <c r="R17" s="21">
        <v>3</v>
      </c>
      <c r="S17" s="21">
        <v>45</v>
      </c>
      <c r="T17" s="18"/>
      <c r="V17" s="18"/>
      <c r="W17" s="22">
        <f t="shared" si="0"/>
        <v>7.4579999999999994E-3</v>
      </c>
      <c r="X17" s="23">
        <f t="shared" si="1"/>
        <v>1.9747188732099759</v>
      </c>
      <c r="Y17" s="23">
        <f t="shared" si="2"/>
        <v>2.0478072732099757</v>
      </c>
      <c r="Z17" s="22">
        <f t="shared" si="3"/>
        <v>2.07E-2</v>
      </c>
      <c r="AA17" s="23">
        <f t="shared" si="4"/>
        <v>2.2506672732099755</v>
      </c>
      <c r="AB17" s="18"/>
      <c r="AC17" s="28">
        <f t="shared" si="8"/>
        <v>75</v>
      </c>
      <c r="AD17" s="24">
        <f t="shared" si="9"/>
        <v>44.489211555446495</v>
      </c>
      <c r="AE17" s="21">
        <f t="shared" si="5"/>
        <v>7</v>
      </c>
      <c r="AF17" s="24">
        <f t="shared" si="10"/>
        <v>45.036540107176016</v>
      </c>
      <c r="AG17" s="18"/>
      <c r="AH17" s="24">
        <f t="shared" si="6"/>
        <v>41</v>
      </c>
      <c r="AI17" s="17">
        <f t="shared" si="11"/>
        <v>16</v>
      </c>
      <c r="AJ17" s="24">
        <f t="shared" si="7"/>
        <v>9.4910317984952517</v>
      </c>
      <c r="AK17" s="24">
        <f t="shared" si="12"/>
        <v>42.084197563931859</v>
      </c>
      <c r="AL17" s="18"/>
      <c r="AM17" s="24">
        <f t="shared" si="13"/>
        <v>45.036540107176016</v>
      </c>
      <c r="AN17" s="18"/>
    </row>
    <row r="18" spans="1:40" x14ac:dyDescent="0.25">
      <c r="A18">
        <v>2122</v>
      </c>
      <c r="B18">
        <v>0</v>
      </c>
      <c r="C18">
        <v>22</v>
      </c>
      <c r="D18">
        <v>96</v>
      </c>
      <c r="E18">
        <v>53</v>
      </c>
      <c r="F18">
        <v>89</v>
      </c>
      <c r="G18">
        <v>71</v>
      </c>
      <c r="H18">
        <v>72</v>
      </c>
      <c r="I18">
        <v>68</v>
      </c>
      <c r="J18">
        <v>74</v>
      </c>
      <c r="K18">
        <v>0</v>
      </c>
      <c r="L18">
        <v>65</v>
      </c>
      <c r="M18">
        <v>0</v>
      </c>
      <c r="N18">
        <v>70</v>
      </c>
      <c r="O18">
        <v>0</v>
      </c>
      <c r="P18">
        <v>0</v>
      </c>
      <c r="Q18">
        <v>7558</v>
      </c>
      <c r="R18">
        <v>3</v>
      </c>
      <c r="S18">
        <v>44</v>
      </c>
      <c r="W18" s="19">
        <f t="shared" si="0"/>
        <v>7.5579999999999996E-3</v>
      </c>
      <c r="X18" s="20">
        <f t="shared" si="1"/>
        <v>1.947617824345065</v>
      </c>
      <c r="Y18" s="20">
        <f t="shared" si="2"/>
        <v>2.0216862243450651</v>
      </c>
      <c r="Z18" s="19">
        <f t="shared" si="3"/>
        <v>2.07E-2</v>
      </c>
      <c r="AA18" s="20">
        <f t="shared" si="4"/>
        <v>2.2245462243450649</v>
      </c>
      <c r="AC18" s="28">
        <f t="shared" si="8"/>
        <v>75</v>
      </c>
      <c r="AD18" s="1">
        <f t="shared" si="9"/>
        <v>43.94850584394284</v>
      </c>
      <c r="AE18">
        <f t="shared" si="5"/>
        <v>0.5</v>
      </c>
      <c r="AF18" s="1">
        <f t="shared" si="10"/>
        <v>43.95134998967697</v>
      </c>
      <c r="AH18" s="1">
        <f t="shared" si="6"/>
        <v>42</v>
      </c>
      <c r="AI18" s="17">
        <f t="shared" si="11"/>
        <v>5</v>
      </c>
      <c r="AJ18" s="1">
        <f t="shared" si="7"/>
        <v>2.9299003895961895</v>
      </c>
      <c r="AK18" s="1">
        <f t="shared" si="12"/>
        <v>42.102070213861879</v>
      </c>
      <c r="AM18" s="1">
        <f t="shared" si="13"/>
        <v>43.95134998967697</v>
      </c>
    </row>
    <row r="19" spans="1:40" x14ac:dyDescent="0.25">
      <c r="A19">
        <v>2026</v>
      </c>
      <c r="B19">
        <v>0</v>
      </c>
      <c r="C19">
        <v>21</v>
      </c>
      <c r="D19">
        <v>95</v>
      </c>
      <c r="E19">
        <v>24</v>
      </c>
      <c r="F19">
        <v>59</v>
      </c>
      <c r="G19">
        <v>43</v>
      </c>
      <c r="H19">
        <v>46</v>
      </c>
      <c r="I19">
        <v>38</v>
      </c>
      <c r="J19">
        <v>39</v>
      </c>
      <c r="K19">
        <v>0</v>
      </c>
      <c r="L19">
        <v>73</v>
      </c>
      <c r="M19">
        <v>0</v>
      </c>
      <c r="N19">
        <v>66</v>
      </c>
      <c r="O19">
        <v>0</v>
      </c>
      <c r="P19">
        <v>0</v>
      </c>
      <c r="Q19">
        <v>7558</v>
      </c>
      <c r="R19">
        <v>3</v>
      </c>
      <c r="S19">
        <v>44</v>
      </c>
      <c r="W19" s="19">
        <f t="shared" si="0"/>
        <v>7.5579999999999996E-3</v>
      </c>
      <c r="X19" s="20">
        <f t="shared" si="1"/>
        <v>1.947617824345065</v>
      </c>
      <c r="Y19" s="20">
        <f t="shared" si="2"/>
        <v>2.0216862243450651</v>
      </c>
      <c r="Z19" s="19">
        <f t="shared" si="3"/>
        <v>2.07E-2</v>
      </c>
      <c r="AA19" s="20">
        <f t="shared" si="4"/>
        <v>2.2245462243450649</v>
      </c>
      <c r="AC19" s="28">
        <f t="shared" si="8"/>
        <v>75</v>
      </c>
      <c r="AD19" s="1">
        <f t="shared" si="9"/>
        <v>43.94850584394284</v>
      </c>
      <c r="AE19">
        <f t="shared" si="5"/>
        <v>6</v>
      </c>
      <c r="AF19" s="1">
        <f t="shared" si="10"/>
        <v>44.356185204716127</v>
      </c>
      <c r="AH19" s="1">
        <f t="shared" si="6"/>
        <v>41</v>
      </c>
      <c r="AI19" s="17">
        <f t="shared" si="11"/>
        <v>7</v>
      </c>
      <c r="AJ19" s="1">
        <f t="shared" si="7"/>
        <v>4.1018605454346648</v>
      </c>
      <c r="AK19" s="1">
        <f t="shared" si="12"/>
        <v>41.204675219375211</v>
      </c>
      <c r="AM19" s="1">
        <f t="shared" si="13"/>
        <v>44.356185204716127</v>
      </c>
    </row>
    <row r="20" spans="1:40" x14ac:dyDescent="0.25">
      <c r="A20">
        <v>2061</v>
      </c>
      <c r="B20">
        <v>0</v>
      </c>
      <c r="C20">
        <v>21</v>
      </c>
      <c r="D20">
        <v>94</v>
      </c>
      <c r="E20">
        <v>25</v>
      </c>
      <c r="F20">
        <v>61</v>
      </c>
      <c r="G20">
        <v>46</v>
      </c>
      <c r="H20">
        <v>49</v>
      </c>
      <c r="I20">
        <v>37</v>
      </c>
      <c r="J20">
        <v>42</v>
      </c>
      <c r="K20">
        <v>0</v>
      </c>
      <c r="L20">
        <v>74</v>
      </c>
      <c r="M20">
        <v>0</v>
      </c>
      <c r="N20">
        <v>62</v>
      </c>
      <c r="O20">
        <v>0</v>
      </c>
      <c r="P20">
        <v>0</v>
      </c>
      <c r="Q20">
        <v>7558</v>
      </c>
      <c r="R20">
        <v>3</v>
      </c>
      <c r="S20">
        <v>44</v>
      </c>
      <c r="W20" s="19">
        <f t="shared" si="0"/>
        <v>7.5579999999999996E-3</v>
      </c>
      <c r="X20" s="20">
        <f t="shared" si="1"/>
        <v>1.947617824345065</v>
      </c>
      <c r="Y20" s="20">
        <f t="shared" si="2"/>
        <v>2.0216862243450651</v>
      </c>
      <c r="Z20" s="19">
        <f t="shared" si="3"/>
        <v>2.0423999999999998E-2</v>
      </c>
      <c r="AA20" s="20">
        <f t="shared" si="4"/>
        <v>2.2218414243450653</v>
      </c>
      <c r="AC20" s="28">
        <f t="shared" si="8"/>
        <v>74</v>
      </c>
      <c r="AD20" s="1">
        <f t="shared" si="9"/>
        <v>43.334904348423606</v>
      </c>
      <c r="AE20">
        <f t="shared" si="5"/>
        <v>8</v>
      </c>
      <c r="AF20" s="1">
        <f t="shared" si="10"/>
        <v>44.067152561596529</v>
      </c>
      <c r="AH20" s="1">
        <f t="shared" si="6"/>
        <v>42</v>
      </c>
      <c r="AI20" s="17">
        <f t="shared" si="11"/>
        <v>12</v>
      </c>
      <c r="AJ20" s="1">
        <f t="shared" si="7"/>
        <v>7.027281786230855</v>
      </c>
      <c r="AK20" s="1">
        <f t="shared" si="12"/>
        <v>42.583831313106288</v>
      </c>
      <c r="AM20" s="1">
        <f t="shared" si="13"/>
        <v>44.067152561596529</v>
      </c>
    </row>
    <row r="21" spans="1:40" x14ac:dyDescent="0.25">
      <c r="A21">
        <v>2022</v>
      </c>
      <c r="B21">
        <v>0</v>
      </c>
      <c r="C21">
        <v>21</v>
      </c>
      <c r="D21">
        <v>94</v>
      </c>
      <c r="E21">
        <v>36</v>
      </c>
      <c r="F21">
        <v>71</v>
      </c>
      <c r="G21">
        <v>53</v>
      </c>
      <c r="H21">
        <v>59</v>
      </c>
      <c r="I21">
        <v>47</v>
      </c>
      <c r="J21">
        <v>51</v>
      </c>
      <c r="K21">
        <v>0</v>
      </c>
      <c r="L21">
        <v>76</v>
      </c>
      <c r="M21">
        <v>0</v>
      </c>
      <c r="N21">
        <v>55</v>
      </c>
      <c r="O21">
        <v>0</v>
      </c>
      <c r="P21">
        <v>0</v>
      </c>
      <c r="Q21">
        <v>7558</v>
      </c>
      <c r="R21">
        <v>3</v>
      </c>
      <c r="S21">
        <v>44</v>
      </c>
      <c r="W21" s="19">
        <f t="shared" si="0"/>
        <v>7.5579999999999996E-3</v>
      </c>
      <c r="X21" s="20">
        <f t="shared" si="1"/>
        <v>1.947617824345065</v>
      </c>
      <c r="Y21" s="20">
        <f t="shared" si="2"/>
        <v>2.0216862243450651</v>
      </c>
      <c r="Z21" s="19">
        <f t="shared" si="3"/>
        <v>2.0423999999999998E-2</v>
      </c>
      <c r="AA21" s="20">
        <f t="shared" si="4"/>
        <v>2.2218414243450653</v>
      </c>
      <c r="AC21" s="28">
        <f t="shared" si="8"/>
        <v>74</v>
      </c>
      <c r="AD21" s="1">
        <f t="shared" si="9"/>
        <v>43.334904348423606</v>
      </c>
      <c r="AE21">
        <f t="shared" si="5"/>
        <v>7</v>
      </c>
      <c r="AF21" s="1">
        <f t="shared" si="10"/>
        <v>43.896627830472617</v>
      </c>
      <c r="AH21" s="1">
        <f t="shared" si="6"/>
        <v>41</v>
      </c>
      <c r="AI21" s="17">
        <f t="shared" si="11"/>
        <v>21</v>
      </c>
      <c r="AJ21" s="1">
        <f t="shared" si="7"/>
        <v>12.297743125903995</v>
      </c>
      <c r="AK21" s="1">
        <f t="shared" si="12"/>
        <v>42.804608233118067</v>
      </c>
      <c r="AM21" s="1">
        <f t="shared" si="13"/>
        <v>43.896627830472617</v>
      </c>
    </row>
    <row r="22" spans="1:40" s="21" customFormat="1" x14ac:dyDescent="0.25">
      <c r="A22" s="21">
        <v>2130</v>
      </c>
      <c r="B22" s="21">
        <v>0</v>
      </c>
      <c r="C22" s="21">
        <v>22</v>
      </c>
      <c r="D22" s="21">
        <v>95</v>
      </c>
      <c r="E22" s="21">
        <v>50</v>
      </c>
      <c r="F22" s="21">
        <v>87</v>
      </c>
      <c r="G22" s="21">
        <v>67</v>
      </c>
      <c r="H22" s="21">
        <v>71</v>
      </c>
      <c r="I22" s="21">
        <v>66</v>
      </c>
      <c r="J22" s="21">
        <v>72</v>
      </c>
      <c r="K22" s="21">
        <v>0</v>
      </c>
      <c r="L22" s="21">
        <v>66</v>
      </c>
      <c r="M22" s="21">
        <v>0</v>
      </c>
      <c r="N22" s="21">
        <v>65</v>
      </c>
      <c r="O22" s="21">
        <v>0</v>
      </c>
      <c r="P22" s="21">
        <v>0</v>
      </c>
      <c r="Q22" s="21">
        <v>7548</v>
      </c>
      <c r="R22" s="21">
        <v>3</v>
      </c>
      <c r="S22" s="21">
        <v>44</v>
      </c>
      <c r="T22" s="18"/>
      <c r="V22" s="18"/>
      <c r="W22" s="22">
        <f t="shared" si="0"/>
        <v>7.548E-3</v>
      </c>
      <c r="X22" s="23">
        <f t="shared" si="1"/>
        <v>1.950296199046105</v>
      </c>
      <c r="Y22" s="23">
        <f t="shared" si="2"/>
        <v>2.0242665990461051</v>
      </c>
      <c r="Z22" s="22">
        <f t="shared" si="3"/>
        <v>2.0423999999999998E-2</v>
      </c>
      <c r="AA22" s="23">
        <f t="shared" si="4"/>
        <v>2.2244217990461053</v>
      </c>
      <c r="AB22" s="18"/>
      <c r="AC22" s="28">
        <f t="shared" si="8"/>
        <v>74</v>
      </c>
      <c r="AD22" s="24">
        <f t="shared" si="9"/>
        <v>43.387605921317643</v>
      </c>
      <c r="AE22" s="21">
        <f t="shared" si="5"/>
        <v>0</v>
      </c>
      <c r="AF22" s="24">
        <f t="shared" si="10"/>
        <v>43.387605921317643</v>
      </c>
      <c r="AG22" s="18"/>
      <c r="AH22" s="24">
        <f t="shared" si="6"/>
        <v>43</v>
      </c>
      <c r="AI22" s="17">
        <f t="shared" si="11"/>
        <v>1</v>
      </c>
      <c r="AJ22" s="24">
        <f t="shared" si="7"/>
        <v>0.5863189989367249</v>
      </c>
      <c r="AK22" s="24">
        <f t="shared" si="12"/>
        <v>43.003997139434773</v>
      </c>
      <c r="AL22" s="18"/>
      <c r="AM22" s="24">
        <f t="shared" si="13"/>
        <v>43.387605921317643</v>
      </c>
      <c r="AN22" s="18"/>
    </row>
    <row r="23" spans="1:40" s="21" customFormat="1" x14ac:dyDescent="0.25">
      <c r="A23" s="21">
        <v>2014</v>
      </c>
      <c r="B23" s="21">
        <v>0</v>
      </c>
      <c r="C23" s="21">
        <v>20</v>
      </c>
      <c r="D23" s="21">
        <v>93</v>
      </c>
      <c r="E23" s="21">
        <v>25</v>
      </c>
      <c r="F23" s="21">
        <v>60</v>
      </c>
      <c r="G23" s="21">
        <v>44</v>
      </c>
      <c r="H23" s="21">
        <v>47</v>
      </c>
      <c r="I23" s="21">
        <v>37</v>
      </c>
      <c r="J23" s="21">
        <v>42</v>
      </c>
      <c r="K23" s="21">
        <v>0</v>
      </c>
      <c r="L23" s="21">
        <v>71</v>
      </c>
      <c r="M23" s="21">
        <v>0</v>
      </c>
      <c r="N23" s="21">
        <v>60</v>
      </c>
      <c r="O23" s="21">
        <v>0</v>
      </c>
      <c r="P23" s="21">
        <v>0</v>
      </c>
      <c r="Q23" s="21">
        <v>7548</v>
      </c>
      <c r="R23" s="21">
        <v>3</v>
      </c>
      <c r="S23" s="21">
        <v>44</v>
      </c>
      <c r="T23" s="18"/>
      <c r="V23" s="18"/>
      <c r="W23" s="22">
        <f t="shared" si="0"/>
        <v>7.548E-3</v>
      </c>
      <c r="X23" s="23">
        <f t="shared" si="1"/>
        <v>1.950296199046105</v>
      </c>
      <c r="Y23" s="23">
        <f t="shared" si="2"/>
        <v>2.0242665990461051</v>
      </c>
      <c r="Z23" s="22">
        <f t="shared" si="3"/>
        <v>2.0423999999999998E-2</v>
      </c>
      <c r="AA23" s="23">
        <f t="shared" si="4"/>
        <v>2.2244217990461053</v>
      </c>
      <c r="AB23" s="18"/>
      <c r="AC23" s="28">
        <f t="shared" si="8"/>
        <v>74</v>
      </c>
      <c r="AD23" s="24">
        <f t="shared" si="9"/>
        <v>43.387605921317643</v>
      </c>
      <c r="AE23" s="21">
        <f t="shared" si="5"/>
        <v>6</v>
      </c>
      <c r="AF23" s="24">
        <f t="shared" si="10"/>
        <v>43.800506248028206</v>
      </c>
      <c r="AG23" s="18"/>
      <c r="AH23" s="24">
        <f t="shared" si="6"/>
        <v>41</v>
      </c>
      <c r="AI23" s="17">
        <f t="shared" si="11"/>
        <v>11</v>
      </c>
      <c r="AJ23" s="24">
        <f t="shared" si="7"/>
        <v>6.4495089883039736</v>
      </c>
      <c r="AK23" s="24">
        <f t="shared" si="12"/>
        <v>41.504170467438733</v>
      </c>
      <c r="AL23" s="18"/>
      <c r="AM23" s="24">
        <f t="shared" si="13"/>
        <v>43.800506248028206</v>
      </c>
      <c r="AN23" s="18"/>
    </row>
    <row r="24" spans="1:40" s="21" customFormat="1" x14ac:dyDescent="0.25">
      <c r="A24" s="21">
        <v>2054</v>
      </c>
      <c r="B24" s="21">
        <v>0</v>
      </c>
      <c r="C24" s="21">
        <v>20</v>
      </c>
      <c r="D24" s="21">
        <v>94</v>
      </c>
      <c r="E24" s="21">
        <v>24</v>
      </c>
      <c r="F24" s="21">
        <v>61</v>
      </c>
      <c r="G24" s="21">
        <v>45</v>
      </c>
      <c r="H24" s="21">
        <v>49</v>
      </c>
      <c r="I24" s="21">
        <v>38</v>
      </c>
      <c r="J24" s="21">
        <v>39</v>
      </c>
      <c r="K24" s="21">
        <v>0</v>
      </c>
      <c r="L24" s="21">
        <v>68</v>
      </c>
      <c r="M24" s="21">
        <v>0</v>
      </c>
      <c r="N24" s="21">
        <v>50</v>
      </c>
      <c r="O24" s="21">
        <v>0</v>
      </c>
      <c r="P24" s="21">
        <v>0</v>
      </c>
      <c r="Q24" s="21">
        <v>7548</v>
      </c>
      <c r="R24" s="21">
        <v>3</v>
      </c>
      <c r="S24" s="21">
        <v>44</v>
      </c>
      <c r="T24" s="18"/>
      <c r="V24" s="18"/>
      <c r="W24" s="22">
        <f t="shared" si="0"/>
        <v>7.548E-3</v>
      </c>
      <c r="X24" s="23">
        <f t="shared" si="1"/>
        <v>1.950296199046105</v>
      </c>
      <c r="Y24" s="23">
        <f t="shared" si="2"/>
        <v>2.0242665990461051</v>
      </c>
      <c r="Z24" s="22">
        <f t="shared" si="3"/>
        <v>2.07E-2</v>
      </c>
      <c r="AA24" s="23">
        <f t="shared" si="4"/>
        <v>2.2271265990461049</v>
      </c>
      <c r="AB24" s="18"/>
      <c r="AC24" s="28">
        <f t="shared" si="8"/>
        <v>75</v>
      </c>
      <c r="AD24" s="24">
        <f t="shared" si="9"/>
        <v>44.001919600254368</v>
      </c>
      <c r="AE24" s="21">
        <f t="shared" si="5"/>
        <v>8.5</v>
      </c>
      <c r="AF24" s="24">
        <f t="shared" si="10"/>
        <v>44.815387184618295</v>
      </c>
      <c r="AG24" s="18"/>
      <c r="AH24" s="24">
        <f t="shared" si="6"/>
        <v>43</v>
      </c>
      <c r="AI24" s="17">
        <f t="shared" si="11"/>
        <v>18</v>
      </c>
      <c r="AJ24" s="24">
        <f t="shared" si="7"/>
        <v>10.560460704061049</v>
      </c>
      <c r="AK24" s="24">
        <f t="shared" si="12"/>
        <v>44.277797260952553</v>
      </c>
      <c r="AL24" s="18"/>
      <c r="AM24" s="24">
        <f t="shared" si="13"/>
        <v>44.815387184618295</v>
      </c>
      <c r="AN24" s="18"/>
    </row>
    <row r="25" spans="1:40" s="21" customFormat="1" x14ac:dyDescent="0.25">
      <c r="A25" s="21">
        <v>2021</v>
      </c>
      <c r="B25" s="21">
        <v>0</v>
      </c>
      <c r="C25" s="21">
        <v>20</v>
      </c>
      <c r="D25" s="21">
        <v>93</v>
      </c>
      <c r="E25" s="21">
        <v>33</v>
      </c>
      <c r="F25" s="21">
        <v>68</v>
      </c>
      <c r="G25" s="21">
        <v>51</v>
      </c>
      <c r="H25" s="21">
        <v>56</v>
      </c>
      <c r="I25" s="21">
        <v>45</v>
      </c>
      <c r="J25" s="21">
        <v>49</v>
      </c>
      <c r="K25" s="21">
        <v>0</v>
      </c>
      <c r="L25" s="21">
        <v>72</v>
      </c>
      <c r="M25" s="21">
        <v>0</v>
      </c>
      <c r="N25" s="21">
        <v>60</v>
      </c>
      <c r="O25" s="21">
        <v>0</v>
      </c>
      <c r="P25" s="21">
        <v>0</v>
      </c>
      <c r="Q25" s="21">
        <v>7548</v>
      </c>
      <c r="R25" s="21">
        <v>3</v>
      </c>
      <c r="S25" s="21">
        <v>44</v>
      </c>
      <c r="T25" s="18"/>
      <c r="V25" s="18"/>
      <c r="W25" s="22">
        <f t="shared" si="0"/>
        <v>7.548E-3</v>
      </c>
      <c r="X25" s="23">
        <f t="shared" si="1"/>
        <v>1.950296199046105</v>
      </c>
      <c r="Y25" s="23">
        <f t="shared" si="2"/>
        <v>2.0242665990461051</v>
      </c>
      <c r="Z25" s="22">
        <f t="shared" si="3"/>
        <v>2.0423999999999998E-2</v>
      </c>
      <c r="AA25" s="23">
        <f t="shared" si="4"/>
        <v>2.2244217990461053</v>
      </c>
      <c r="AB25" s="18"/>
      <c r="AC25" s="28">
        <f t="shared" si="8"/>
        <v>74</v>
      </c>
      <c r="AD25" s="24">
        <f t="shared" si="9"/>
        <v>43.387605921317643</v>
      </c>
      <c r="AE25" s="21">
        <f t="shared" si="5"/>
        <v>6.5</v>
      </c>
      <c r="AF25" s="24">
        <f t="shared" si="10"/>
        <v>43.871794442255926</v>
      </c>
      <c r="AG25" s="18"/>
      <c r="AH25" s="24">
        <f t="shared" si="6"/>
        <v>41</v>
      </c>
      <c r="AI25" s="17">
        <f t="shared" si="11"/>
        <v>12</v>
      </c>
      <c r="AJ25" s="24">
        <f t="shared" si="7"/>
        <v>7.0358279872406992</v>
      </c>
      <c r="AK25" s="24">
        <f t="shared" si="12"/>
        <v>41.599313401377664</v>
      </c>
      <c r="AL25" s="18"/>
      <c r="AM25" s="24">
        <f t="shared" si="13"/>
        <v>43.871794442255926</v>
      </c>
      <c r="AN25" s="18"/>
    </row>
    <row r="26" spans="1:40" x14ac:dyDescent="0.25">
      <c r="A26">
        <v>2089</v>
      </c>
      <c r="B26">
        <v>0</v>
      </c>
      <c r="C26">
        <v>23</v>
      </c>
      <c r="D26">
        <v>96</v>
      </c>
      <c r="E26">
        <v>42</v>
      </c>
      <c r="F26">
        <v>78</v>
      </c>
      <c r="G26">
        <v>58</v>
      </c>
      <c r="H26">
        <v>62</v>
      </c>
      <c r="I26">
        <v>57</v>
      </c>
      <c r="J26">
        <v>62</v>
      </c>
      <c r="K26">
        <v>0</v>
      </c>
      <c r="L26">
        <v>62</v>
      </c>
      <c r="M26">
        <v>0</v>
      </c>
      <c r="N26">
        <v>64</v>
      </c>
      <c r="O26">
        <v>0</v>
      </c>
      <c r="P26">
        <v>0</v>
      </c>
      <c r="Q26">
        <v>7537</v>
      </c>
      <c r="R26">
        <v>3</v>
      </c>
      <c r="S26">
        <v>45</v>
      </c>
      <c r="W26" s="19">
        <f t="shared" si="0"/>
        <v>7.5369999999999994E-3</v>
      </c>
      <c r="X26" s="20">
        <f t="shared" si="1"/>
        <v>1.9532504699349875</v>
      </c>
      <c r="Y26" s="20">
        <f t="shared" si="2"/>
        <v>2.0271130699349875</v>
      </c>
      <c r="Z26" s="19">
        <f t="shared" si="3"/>
        <v>2.0423999999999998E-2</v>
      </c>
      <c r="AA26" s="20">
        <f t="shared" si="4"/>
        <v>2.2272682699349877</v>
      </c>
      <c r="AC26" s="28">
        <f t="shared" si="8"/>
        <v>74</v>
      </c>
      <c r="AD26" s="1">
        <f t="shared" si="9"/>
        <v>43.445742242752182</v>
      </c>
      <c r="AE26">
        <f t="shared" si="5"/>
        <v>0.5</v>
      </c>
      <c r="AF26" s="1">
        <f t="shared" si="10"/>
        <v>43.448619299393869</v>
      </c>
      <c r="AH26" s="1">
        <f t="shared" si="6"/>
        <v>42</v>
      </c>
      <c r="AI26" s="17">
        <f t="shared" si="11"/>
        <v>2</v>
      </c>
      <c r="AJ26" s="1">
        <f t="shared" si="7"/>
        <v>1.174209249804113</v>
      </c>
      <c r="AK26" s="1">
        <f t="shared" si="12"/>
        <v>42.016410691089803</v>
      </c>
      <c r="AM26" s="1">
        <f t="shared" si="13"/>
        <v>43.448619299393869</v>
      </c>
    </row>
    <row r="27" spans="1:40" x14ac:dyDescent="0.25">
      <c r="A27">
        <v>2053</v>
      </c>
      <c r="B27">
        <v>0</v>
      </c>
      <c r="C27">
        <v>21</v>
      </c>
      <c r="D27">
        <v>95</v>
      </c>
      <c r="E27">
        <v>29</v>
      </c>
      <c r="F27">
        <v>64</v>
      </c>
      <c r="G27">
        <v>48</v>
      </c>
      <c r="H27">
        <v>52</v>
      </c>
      <c r="I27">
        <v>43</v>
      </c>
      <c r="J27">
        <v>44</v>
      </c>
      <c r="K27">
        <v>0</v>
      </c>
      <c r="L27">
        <v>74</v>
      </c>
      <c r="M27">
        <v>0</v>
      </c>
      <c r="N27">
        <v>65</v>
      </c>
      <c r="O27">
        <v>0</v>
      </c>
      <c r="P27">
        <v>0</v>
      </c>
      <c r="Q27">
        <v>7537</v>
      </c>
      <c r="R27">
        <v>3</v>
      </c>
      <c r="S27">
        <v>45</v>
      </c>
      <c r="W27" s="19">
        <f t="shared" si="0"/>
        <v>7.5369999999999994E-3</v>
      </c>
      <c r="X27" s="20">
        <f t="shared" si="1"/>
        <v>1.9532504699349875</v>
      </c>
      <c r="Y27" s="20">
        <f t="shared" si="2"/>
        <v>2.0271130699349875</v>
      </c>
      <c r="Z27" s="19">
        <f t="shared" si="3"/>
        <v>2.07E-2</v>
      </c>
      <c r="AA27" s="20">
        <f t="shared" si="4"/>
        <v>2.2299730699349873</v>
      </c>
      <c r="AC27" s="28">
        <f t="shared" si="8"/>
        <v>75</v>
      </c>
      <c r="AD27" s="1">
        <f t="shared" si="9"/>
        <v>44.060841547654235</v>
      </c>
      <c r="AE27">
        <f t="shared" si="5"/>
        <v>6.5</v>
      </c>
      <c r="AF27" s="1">
        <f t="shared" si="10"/>
        <v>44.537711637302309</v>
      </c>
      <c r="AH27" s="1">
        <f t="shared" si="6"/>
        <v>41</v>
      </c>
      <c r="AI27" s="17">
        <f t="shared" si="11"/>
        <v>9</v>
      </c>
      <c r="AJ27" s="1">
        <f t="shared" si="7"/>
        <v>5.2873009857185078</v>
      </c>
      <c r="AK27" s="1">
        <f t="shared" si="12"/>
        <v>41.339515620209923</v>
      </c>
      <c r="AM27" s="1">
        <f t="shared" si="13"/>
        <v>44.537711637302309</v>
      </c>
    </row>
    <row r="28" spans="1:40" x14ac:dyDescent="0.25">
      <c r="A28">
        <v>2075</v>
      </c>
      <c r="B28">
        <v>0</v>
      </c>
      <c r="C28">
        <v>21</v>
      </c>
      <c r="D28">
        <v>95</v>
      </c>
      <c r="E28">
        <v>21</v>
      </c>
      <c r="F28">
        <v>58</v>
      </c>
      <c r="G28">
        <v>42</v>
      </c>
      <c r="H28">
        <v>46</v>
      </c>
      <c r="I28">
        <v>34</v>
      </c>
      <c r="J28">
        <v>35</v>
      </c>
      <c r="K28">
        <v>0</v>
      </c>
      <c r="L28">
        <v>78</v>
      </c>
      <c r="M28">
        <v>0</v>
      </c>
      <c r="N28">
        <v>54</v>
      </c>
      <c r="O28">
        <v>0</v>
      </c>
      <c r="P28">
        <v>0</v>
      </c>
      <c r="Q28">
        <v>7537</v>
      </c>
      <c r="R28">
        <v>3</v>
      </c>
      <c r="S28">
        <v>45</v>
      </c>
      <c r="W28" s="19">
        <f t="shared" si="0"/>
        <v>7.5369999999999994E-3</v>
      </c>
      <c r="X28" s="20">
        <f t="shared" si="1"/>
        <v>1.9532504699349875</v>
      </c>
      <c r="Y28" s="20">
        <f t="shared" si="2"/>
        <v>2.0271130699349875</v>
      </c>
      <c r="Z28" s="19">
        <f t="shared" si="3"/>
        <v>2.07E-2</v>
      </c>
      <c r="AA28" s="20">
        <f t="shared" si="4"/>
        <v>2.2299730699349873</v>
      </c>
      <c r="AC28" s="28">
        <f t="shared" si="8"/>
        <v>75</v>
      </c>
      <c r="AD28" s="1">
        <f t="shared" si="9"/>
        <v>44.060841547654235</v>
      </c>
      <c r="AE28">
        <f t="shared" si="5"/>
        <v>9.5</v>
      </c>
      <c r="AF28" s="1">
        <f t="shared" si="10"/>
        <v>45.07335973596259</v>
      </c>
      <c r="AH28" s="1">
        <f t="shared" si="6"/>
        <v>43</v>
      </c>
      <c r="AI28" s="17">
        <f t="shared" si="11"/>
        <v>24</v>
      </c>
      <c r="AJ28" s="1">
        <f t="shared" si="7"/>
        <v>14.099469295249353</v>
      </c>
      <c r="AK28" s="1">
        <f t="shared" si="12"/>
        <v>45.252569368022399</v>
      </c>
      <c r="AM28" s="1">
        <f t="shared" si="13"/>
        <v>45.252569368022399</v>
      </c>
    </row>
    <row r="29" spans="1:40" x14ac:dyDescent="0.25">
      <c r="A29">
        <v>2018</v>
      </c>
      <c r="B29">
        <v>0</v>
      </c>
      <c r="C29">
        <v>21</v>
      </c>
      <c r="D29">
        <v>94</v>
      </c>
      <c r="E29">
        <v>24</v>
      </c>
      <c r="F29">
        <v>60</v>
      </c>
      <c r="G29">
        <v>43</v>
      </c>
      <c r="H29">
        <v>47</v>
      </c>
      <c r="I29">
        <v>37</v>
      </c>
      <c r="J29">
        <v>40</v>
      </c>
      <c r="K29">
        <v>0</v>
      </c>
      <c r="L29">
        <v>68</v>
      </c>
      <c r="M29">
        <v>0</v>
      </c>
      <c r="N29">
        <v>63</v>
      </c>
      <c r="O29">
        <v>0</v>
      </c>
      <c r="P29">
        <v>0</v>
      </c>
      <c r="Q29">
        <v>7537</v>
      </c>
      <c r="R29">
        <v>3</v>
      </c>
      <c r="S29">
        <v>45</v>
      </c>
      <c r="W29" s="19">
        <f t="shared" si="0"/>
        <v>7.5369999999999994E-3</v>
      </c>
      <c r="X29" s="20">
        <f t="shared" si="1"/>
        <v>1.9532504699349875</v>
      </c>
      <c r="Y29" s="20">
        <f t="shared" si="2"/>
        <v>2.0271130699349875</v>
      </c>
      <c r="Z29" s="19">
        <f t="shared" si="3"/>
        <v>2.0423999999999998E-2</v>
      </c>
      <c r="AA29" s="20">
        <f t="shared" si="4"/>
        <v>2.2272682699349877</v>
      </c>
      <c r="AC29" s="28">
        <f t="shared" si="8"/>
        <v>74</v>
      </c>
      <c r="AD29" s="1">
        <f t="shared" si="9"/>
        <v>43.445742242752182</v>
      </c>
      <c r="AE29">
        <f t="shared" si="5"/>
        <v>6.5</v>
      </c>
      <c r="AF29" s="1">
        <f t="shared" si="10"/>
        <v>43.929289989978912</v>
      </c>
      <c r="AH29" s="1">
        <f t="shared" si="6"/>
        <v>42</v>
      </c>
      <c r="AI29" s="17">
        <f t="shared" si="11"/>
        <v>5</v>
      </c>
      <c r="AJ29" s="1">
        <f t="shared" si="7"/>
        <v>2.9355231245102824</v>
      </c>
      <c r="AK29" s="1">
        <f t="shared" si="12"/>
        <v>42.102461875934694</v>
      </c>
      <c r="AM29" s="1">
        <f t="shared" si="13"/>
        <v>43.929289989978912</v>
      </c>
    </row>
    <row r="30" spans="1:40" s="21" customFormat="1" x14ac:dyDescent="0.25">
      <c r="A30" s="21">
        <v>2079</v>
      </c>
      <c r="B30" s="21">
        <v>0</v>
      </c>
      <c r="C30" s="21">
        <v>23</v>
      </c>
      <c r="D30" s="21">
        <v>96</v>
      </c>
      <c r="E30" s="21">
        <v>37</v>
      </c>
      <c r="F30" s="21">
        <v>72</v>
      </c>
      <c r="G30" s="21">
        <v>52</v>
      </c>
      <c r="H30" s="21">
        <v>56</v>
      </c>
      <c r="I30" s="21">
        <v>51</v>
      </c>
      <c r="J30" s="21">
        <v>56</v>
      </c>
      <c r="K30" s="21">
        <v>0</v>
      </c>
      <c r="L30" s="21">
        <v>72</v>
      </c>
      <c r="M30" s="21">
        <v>0</v>
      </c>
      <c r="N30" s="21">
        <v>68</v>
      </c>
      <c r="O30" s="21">
        <v>0</v>
      </c>
      <c r="P30" s="21">
        <v>0</v>
      </c>
      <c r="Q30" s="21">
        <v>7443</v>
      </c>
      <c r="R30" s="21">
        <v>3</v>
      </c>
      <c r="S30" s="21">
        <v>45</v>
      </c>
      <c r="T30" s="18"/>
      <c r="V30" s="18"/>
      <c r="W30" s="22">
        <f t="shared" si="0"/>
        <v>7.443E-3</v>
      </c>
      <c r="X30" s="23">
        <f t="shared" si="1"/>
        <v>1.9788457046755339</v>
      </c>
      <c r="Y30" s="23">
        <f t="shared" si="2"/>
        <v>2.051787104675534</v>
      </c>
      <c r="Z30" s="22">
        <f t="shared" si="3"/>
        <v>2.0423999999999998E-2</v>
      </c>
      <c r="AA30" s="23">
        <f t="shared" si="4"/>
        <v>2.2519423046755342</v>
      </c>
      <c r="AB30" s="18"/>
      <c r="AC30" s="28">
        <f t="shared" si="8"/>
        <v>74</v>
      </c>
      <c r="AD30" s="24">
        <f t="shared" si="9"/>
        <v>43.9496847282931</v>
      </c>
      <c r="AE30" s="21">
        <f t="shared" si="5"/>
        <v>0.5</v>
      </c>
      <c r="AF30" s="24">
        <f t="shared" si="10"/>
        <v>43.952528797742225</v>
      </c>
      <c r="AG30" s="18"/>
      <c r="AH30" s="24">
        <f t="shared" si="6"/>
        <v>41</v>
      </c>
      <c r="AI30" s="17">
        <f t="shared" si="11"/>
        <v>4</v>
      </c>
      <c r="AJ30" s="24">
        <f t="shared" si="7"/>
        <v>2.3756586339617893</v>
      </c>
      <c r="AK30" s="24">
        <f t="shared" si="12"/>
        <v>41.068768595431699</v>
      </c>
      <c r="AL30" s="18"/>
      <c r="AM30" s="24">
        <f t="shared" si="13"/>
        <v>43.952528797742225</v>
      </c>
      <c r="AN30" s="18"/>
    </row>
    <row r="31" spans="1:40" s="21" customFormat="1" x14ac:dyDescent="0.25">
      <c r="A31" s="21">
        <v>2040</v>
      </c>
      <c r="B31" s="21">
        <v>0</v>
      </c>
      <c r="C31" s="21">
        <v>21</v>
      </c>
      <c r="D31" s="21">
        <v>94</v>
      </c>
      <c r="E31" s="21">
        <v>36</v>
      </c>
      <c r="F31" s="21">
        <v>71</v>
      </c>
      <c r="G31" s="21">
        <v>54</v>
      </c>
      <c r="H31" s="21">
        <v>59</v>
      </c>
      <c r="I31" s="21">
        <v>49</v>
      </c>
      <c r="J31" s="21">
        <v>52</v>
      </c>
      <c r="K31" s="21">
        <v>0</v>
      </c>
      <c r="L31" s="21">
        <v>73</v>
      </c>
      <c r="M31" s="21">
        <v>0</v>
      </c>
      <c r="N31" s="21">
        <v>58</v>
      </c>
      <c r="O31" s="21">
        <v>0</v>
      </c>
      <c r="P31" s="21">
        <v>0</v>
      </c>
      <c r="Q31" s="21">
        <v>7443</v>
      </c>
      <c r="R31" s="21">
        <v>3</v>
      </c>
      <c r="S31" s="21">
        <v>45</v>
      </c>
      <c r="T31" s="18"/>
      <c r="V31" s="18"/>
      <c r="W31" s="22">
        <f t="shared" si="0"/>
        <v>7.443E-3</v>
      </c>
      <c r="X31" s="23">
        <f t="shared" si="1"/>
        <v>1.9788457046755339</v>
      </c>
      <c r="Y31" s="23">
        <f t="shared" si="2"/>
        <v>2.051787104675534</v>
      </c>
      <c r="Z31" s="22">
        <f t="shared" si="3"/>
        <v>2.0423999999999998E-2</v>
      </c>
      <c r="AA31" s="23">
        <f t="shared" si="4"/>
        <v>2.2519423046755342</v>
      </c>
      <c r="AB31" s="18"/>
      <c r="AC31" s="28">
        <f t="shared" si="8"/>
        <v>74</v>
      </c>
      <c r="AD31" s="24">
        <f t="shared" si="9"/>
        <v>43.9496847282931</v>
      </c>
      <c r="AE31" s="21">
        <f t="shared" si="5"/>
        <v>6</v>
      </c>
      <c r="AF31" s="24">
        <f t="shared" si="10"/>
        <v>44.357353254182783</v>
      </c>
      <c r="AG31" s="18"/>
      <c r="AH31" s="24">
        <f t="shared" si="6"/>
        <v>41</v>
      </c>
      <c r="AI31" s="17">
        <f t="shared" si="11"/>
        <v>15</v>
      </c>
      <c r="AJ31" s="24">
        <f t="shared" si="7"/>
        <v>8.9087198773567096</v>
      </c>
      <c r="AK31" s="24">
        <f t="shared" si="12"/>
        <v>41.956707328545342</v>
      </c>
      <c r="AL31" s="18"/>
      <c r="AM31" s="24">
        <f t="shared" si="13"/>
        <v>44.357353254182783</v>
      </c>
      <c r="AN31" s="18"/>
    </row>
    <row r="32" spans="1:40" s="21" customFormat="1" x14ac:dyDescent="0.25">
      <c r="A32" s="21">
        <v>2072</v>
      </c>
      <c r="B32" s="21">
        <v>0</v>
      </c>
      <c r="C32" s="21">
        <v>20</v>
      </c>
      <c r="D32" s="21">
        <v>94</v>
      </c>
      <c r="E32" s="21">
        <v>25</v>
      </c>
      <c r="F32" s="21">
        <v>61</v>
      </c>
      <c r="G32" s="21">
        <v>47</v>
      </c>
      <c r="H32" s="21">
        <v>48</v>
      </c>
      <c r="I32" s="21">
        <v>37</v>
      </c>
      <c r="J32" s="21">
        <v>41</v>
      </c>
      <c r="K32" s="21">
        <v>0</v>
      </c>
      <c r="L32" s="21">
        <v>75</v>
      </c>
      <c r="M32" s="21">
        <v>0</v>
      </c>
      <c r="N32" s="21">
        <v>60</v>
      </c>
      <c r="O32" s="21">
        <v>0</v>
      </c>
      <c r="P32" s="21">
        <v>0</v>
      </c>
      <c r="Q32" s="21">
        <v>7443</v>
      </c>
      <c r="R32" s="21">
        <v>3</v>
      </c>
      <c r="S32" s="21">
        <v>45</v>
      </c>
      <c r="T32" s="18"/>
      <c r="V32" s="18"/>
      <c r="W32" s="22">
        <f t="shared" si="0"/>
        <v>7.443E-3</v>
      </c>
      <c r="X32" s="23">
        <f t="shared" si="1"/>
        <v>1.9788457046755339</v>
      </c>
      <c r="Y32" s="23">
        <f t="shared" si="2"/>
        <v>2.051787104675534</v>
      </c>
      <c r="Z32" s="22">
        <f t="shared" si="3"/>
        <v>2.07E-2</v>
      </c>
      <c r="AA32" s="23">
        <f t="shared" si="4"/>
        <v>2.2546471046755339</v>
      </c>
      <c r="AB32" s="18"/>
      <c r="AC32" s="28">
        <f t="shared" si="8"/>
        <v>75</v>
      </c>
      <c r="AD32" s="24">
        <f t="shared" si="9"/>
        <v>44.571594066783547</v>
      </c>
      <c r="AE32" s="21">
        <f t="shared" si="5"/>
        <v>8.5</v>
      </c>
      <c r="AF32" s="24">
        <f t="shared" si="10"/>
        <v>45.37484983616072</v>
      </c>
      <c r="AG32" s="18"/>
      <c r="AH32" s="24">
        <f t="shared" si="6"/>
        <v>42</v>
      </c>
      <c r="AI32" s="17">
        <f t="shared" si="11"/>
        <v>15</v>
      </c>
      <c r="AJ32" s="24">
        <f t="shared" si="7"/>
        <v>8.9143188133567079</v>
      </c>
      <c r="AK32" s="24">
        <f t="shared" si="12"/>
        <v>42.935592227267172</v>
      </c>
      <c r="AL32" s="18"/>
      <c r="AM32" s="24">
        <f t="shared" si="13"/>
        <v>45.37484983616072</v>
      </c>
      <c r="AN32" s="18"/>
    </row>
    <row r="33" spans="1:40" s="21" customFormat="1" x14ac:dyDescent="0.25">
      <c r="A33" s="21">
        <v>2009</v>
      </c>
      <c r="B33" s="21">
        <v>0</v>
      </c>
      <c r="C33" s="21">
        <v>20</v>
      </c>
      <c r="D33" s="21">
        <v>94</v>
      </c>
      <c r="E33" s="21">
        <v>24</v>
      </c>
      <c r="F33" s="21">
        <v>59</v>
      </c>
      <c r="G33" s="21">
        <v>43</v>
      </c>
      <c r="H33" s="21">
        <v>45</v>
      </c>
      <c r="I33" s="21">
        <v>36</v>
      </c>
      <c r="J33" s="21">
        <v>39</v>
      </c>
      <c r="K33" s="21">
        <v>0</v>
      </c>
      <c r="L33" s="21">
        <v>74</v>
      </c>
      <c r="M33" s="21">
        <v>0</v>
      </c>
      <c r="N33" s="21">
        <v>60</v>
      </c>
      <c r="O33" s="21">
        <v>0</v>
      </c>
      <c r="P33" s="21">
        <v>0</v>
      </c>
      <c r="Q33" s="21">
        <v>7443</v>
      </c>
      <c r="R33" s="21">
        <v>3</v>
      </c>
      <c r="S33" s="21">
        <v>45</v>
      </c>
      <c r="T33" s="18"/>
      <c r="V33" s="18"/>
      <c r="W33" s="22">
        <f t="shared" si="0"/>
        <v>7.443E-3</v>
      </c>
      <c r="X33" s="23">
        <f t="shared" si="1"/>
        <v>1.9788457046755339</v>
      </c>
      <c r="Y33" s="23">
        <f t="shared" si="2"/>
        <v>2.051787104675534</v>
      </c>
      <c r="Z33" s="22">
        <f t="shared" si="3"/>
        <v>2.07E-2</v>
      </c>
      <c r="AA33" s="23">
        <f t="shared" si="4"/>
        <v>2.2546471046755339</v>
      </c>
      <c r="AB33" s="18"/>
      <c r="AC33" s="28">
        <f t="shared" si="8"/>
        <v>75</v>
      </c>
      <c r="AD33" s="24">
        <f t="shared" si="9"/>
        <v>44.571594066783547</v>
      </c>
      <c r="AE33" s="21">
        <f t="shared" si="5"/>
        <v>6.5</v>
      </c>
      <c r="AF33" s="24">
        <f t="shared" si="10"/>
        <v>45.043057152619362</v>
      </c>
      <c r="AG33" s="18"/>
      <c r="AH33" s="24">
        <f t="shared" si="6"/>
        <v>41</v>
      </c>
      <c r="AI33" s="17">
        <f t="shared" si="11"/>
        <v>14</v>
      </c>
      <c r="AJ33" s="24">
        <f t="shared" si="7"/>
        <v>8.3200308924662618</v>
      </c>
      <c r="AK33" s="24">
        <f t="shared" si="12"/>
        <v>41.835665574382737</v>
      </c>
      <c r="AL33" s="18"/>
      <c r="AM33" s="24">
        <f t="shared" si="13"/>
        <v>45.043057152619362</v>
      </c>
      <c r="AN33" s="18"/>
    </row>
    <row r="34" spans="1:40" x14ac:dyDescent="0.25">
      <c r="A34">
        <v>2078</v>
      </c>
      <c r="B34">
        <v>0</v>
      </c>
      <c r="C34">
        <v>23</v>
      </c>
      <c r="D34">
        <v>97</v>
      </c>
      <c r="E34">
        <v>41</v>
      </c>
      <c r="F34">
        <v>76</v>
      </c>
      <c r="G34">
        <v>57</v>
      </c>
      <c r="H34">
        <v>60</v>
      </c>
      <c r="I34">
        <v>57</v>
      </c>
      <c r="J34">
        <v>59</v>
      </c>
      <c r="K34">
        <v>0</v>
      </c>
      <c r="L34">
        <v>69</v>
      </c>
      <c r="M34">
        <v>0</v>
      </c>
      <c r="N34">
        <v>70</v>
      </c>
      <c r="O34">
        <v>0</v>
      </c>
      <c r="P34">
        <v>0</v>
      </c>
      <c r="Q34">
        <v>7537</v>
      </c>
      <c r="R34">
        <v>3</v>
      </c>
      <c r="S34">
        <v>44</v>
      </c>
      <c r="W34" s="19">
        <f t="shared" si="0"/>
        <v>7.5369999999999994E-3</v>
      </c>
      <c r="X34" s="20">
        <f t="shared" si="1"/>
        <v>1.9532504699349875</v>
      </c>
      <c r="Y34" s="20">
        <f t="shared" si="2"/>
        <v>2.0271130699349875</v>
      </c>
      <c r="Z34" s="19">
        <f t="shared" si="3"/>
        <v>2.07E-2</v>
      </c>
      <c r="AA34" s="20">
        <f t="shared" si="4"/>
        <v>2.2299730699349873</v>
      </c>
      <c r="AC34" s="28">
        <f t="shared" si="8"/>
        <v>75</v>
      </c>
      <c r="AD34" s="1">
        <f t="shared" si="9"/>
        <v>44.060841547654235</v>
      </c>
      <c r="AE34">
        <f t="shared" si="5"/>
        <v>0.5</v>
      </c>
      <c r="AF34" s="1">
        <f t="shared" si="10"/>
        <v>44.063678442539199</v>
      </c>
      <c r="AH34" s="1">
        <f t="shared" si="6"/>
        <v>41</v>
      </c>
      <c r="AI34" s="17">
        <f t="shared" si="11"/>
        <v>1</v>
      </c>
      <c r="AJ34" s="1">
        <f t="shared" si="7"/>
        <v>0.58747788730205641</v>
      </c>
      <c r="AK34" s="1">
        <f t="shared" si="12"/>
        <v>41.004208689695119</v>
      </c>
      <c r="AM34" s="1">
        <f t="shared" si="13"/>
        <v>44.063678442539199</v>
      </c>
    </row>
    <row r="35" spans="1:40" x14ac:dyDescent="0.25">
      <c r="A35">
        <v>2034</v>
      </c>
      <c r="B35">
        <v>0</v>
      </c>
      <c r="C35">
        <v>21</v>
      </c>
      <c r="D35">
        <v>95</v>
      </c>
      <c r="E35">
        <v>33</v>
      </c>
      <c r="F35">
        <v>68</v>
      </c>
      <c r="G35">
        <v>52</v>
      </c>
      <c r="H35">
        <v>55</v>
      </c>
      <c r="I35">
        <v>47</v>
      </c>
      <c r="J35">
        <v>48</v>
      </c>
      <c r="K35">
        <v>0</v>
      </c>
      <c r="L35">
        <v>73</v>
      </c>
      <c r="M35">
        <v>0</v>
      </c>
      <c r="N35">
        <v>60</v>
      </c>
      <c r="O35">
        <v>0</v>
      </c>
      <c r="P35">
        <v>0</v>
      </c>
      <c r="Q35">
        <v>7537</v>
      </c>
      <c r="R35">
        <v>3</v>
      </c>
      <c r="S35">
        <v>44</v>
      </c>
      <c r="W35" s="19">
        <f t="shared" si="0"/>
        <v>7.5369999999999994E-3</v>
      </c>
      <c r="X35" s="20">
        <f t="shared" si="1"/>
        <v>1.9532504699349875</v>
      </c>
      <c r="Y35" s="20">
        <f t="shared" si="2"/>
        <v>2.0271130699349875</v>
      </c>
      <c r="Z35" s="19">
        <f t="shared" si="3"/>
        <v>2.07E-2</v>
      </c>
      <c r="AA35" s="20">
        <f t="shared" si="4"/>
        <v>2.2299730699349873</v>
      </c>
      <c r="AC35" s="28">
        <f t="shared" si="8"/>
        <v>75</v>
      </c>
      <c r="AD35" s="1">
        <f t="shared" si="9"/>
        <v>44.060841547654235</v>
      </c>
      <c r="AE35">
        <f t="shared" si="5"/>
        <v>6</v>
      </c>
      <c r="AF35" s="1">
        <f t="shared" si="10"/>
        <v>44.467491023077677</v>
      </c>
      <c r="AH35" s="1">
        <f t="shared" si="6"/>
        <v>41</v>
      </c>
      <c r="AI35" s="17">
        <f t="shared" si="11"/>
        <v>13</v>
      </c>
      <c r="AJ35" s="1">
        <f t="shared" si="7"/>
        <v>7.637212534926733</v>
      </c>
      <c r="AK35" s="1">
        <f t="shared" si="12"/>
        <v>41.705239662464976</v>
      </c>
      <c r="AM35" s="1">
        <f t="shared" si="13"/>
        <v>44.467491023077677</v>
      </c>
    </row>
    <row r="36" spans="1:40" x14ac:dyDescent="0.25">
      <c r="A36">
        <v>2056</v>
      </c>
      <c r="B36">
        <v>0</v>
      </c>
      <c r="C36">
        <v>21</v>
      </c>
      <c r="D36">
        <v>95</v>
      </c>
      <c r="E36">
        <v>25</v>
      </c>
      <c r="F36">
        <v>61</v>
      </c>
      <c r="G36">
        <v>46</v>
      </c>
      <c r="H36">
        <v>49</v>
      </c>
      <c r="I36">
        <v>39</v>
      </c>
      <c r="J36">
        <v>40</v>
      </c>
      <c r="K36">
        <v>0</v>
      </c>
      <c r="L36">
        <v>72</v>
      </c>
      <c r="M36">
        <v>0</v>
      </c>
      <c r="N36">
        <v>63</v>
      </c>
      <c r="O36">
        <v>0</v>
      </c>
      <c r="P36">
        <v>0</v>
      </c>
      <c r="Q36">
        <v>7537</v>
      </c>
      <c r="R36">
        <v>3</v>
      </c>
      <c r="S36">
        <v>44</v>
      </c>
      <c r="W36" s="19">
        <f t="shared" si="0"/>
        <v>7.5369999999999994E-3</v>
      </c>
      <c r="X36" s="20">
        <f t="shared" si="1"/>
        <v>1.9532504699349875</v>
      </c>
      <c r="Y36" s="20">
        <f t="shared" si="2"/>
        <v>2.0271130699349875</v>
      </c>
      <c r="Z36" s="19">
        <f t="shared" si="3"/>
        <v>2.07E-2</v>
      </c>
      <c r="AA36" s="20">
        <f t="shared" si="4"/>
        <v>2.2299730699349873</v>
      </c>
      <c r="AC36" s="28">
        <f t="shared" si="8"/>
        <v>75</v>
      </c>
      <c r="AD36" s="1">
        <f t="shared" si="9"/>
        <v>44.060841547654235</v>
      </c>
      <c r="AE36">
        <f t="shared" si="5"/>
        <v>8</v>
      </c>
      <c r="AF36" s="1">
        <f t="shared" si="10"/>
        <v>44.781221040604663</v>
      </c>
      <c r="AH36" s="1">
        <f t="shared" si="6"/>
        <v>42</v>
      </c>
      <c r="AI36" s="17">
        <f t="shared" si="11"/>
        <v>9</v>
      </c>
      <c r="AJ36" s="1">
        <f t="shared" si="7"/>
        <v>5.2873009857185078</v>
      </c>
      <c r="AK36" s="1">
        <f t="shared" si="12"/>
        <v>42.331495977741916</v>
      </c>
      <c r="AM36" s="1">
        <f t="shared" si="13"/>
        <v>44.781221040604663</v>
      </c>
    </row>
    <row r="37" spans="1:40" x14ac:dyDescent="0.25">
      <c r="A37">
        <v>2018</v>
      </c>
      <c r="B37">
        <v>0</v>
      </c>
      <c r="C37">
        <v>21</v>
      </c>
      <c r="D37">
        <v>95</v>
      </c>
      <c r="E37">
        <v>27</v>
      </c>
      <c r="F37">
        <v>62</v>
      </c>
      <c r="G37">
        <v>45</v>
      </c>
      <c r="H37">
        <v>49</v>
      </c>
      <c r="I37">
        <v>40</v>
      </c>
      <c r="J37">
        <v>41</v>
      </c>
      <c r="K37">
        <v>0</v>
      </c>
      <c r="L37">
        <v>75</v>
      </c>
      <c r="M37">
        <v>0</v>
      </c>
      <c r="N37">
        <v>60</v>
      </c>
      <c r="O37">
        <v>0</v>
      </c>
      <c r="P37">
        <v>0</v>
      </c>
      <c r="Q37">
        <v>7537</v>
      </c>
      <c r="R37">
        <v>3</v>
      </c>
      <c r="S37">
        <v>44</v>
      </c>
      <c r="W37" s="19">
        <f t="shared" si="0"/>
        <v>7.5369999999999994E-3</v>
      </c>
      <c r="X37" s="20">
        <f t="shared" si="1"/>
        <v>1.9532504699349875</v>
      </c>
      <c r="Y37" s="20">
        <f t="shared" si="2"/>
        <v>2.0271130699349875</v>
      </c>
      <c r="Z37" s="19">
        <f t="shared" si="3"/>
        <v>2.07E-2</v>
      </c>
      <c r="AA37" s="20">
        <f t="shared" si="4"/>
        <v>2.2299730699349873</v>
      </c>
      <c r="AC37" s="28">
        <f t="shared" si="8"/>
        <v>75</v>
      </c>
      <c r="AD37" s="1">
        <f t="shared" si="9"/>
        <v>44.060841547654235</v>
      </c>
      <c r="AE37">
        <f t="shared" si="5"/>
        <v>6.5</v>
      </c>
      <c r="AF37" s="1">
        <f t="shared" si="10"/>
        <v>44.537711637302309</v>
      </c>
      <c r="AH37" s="1">
        <f t="shared" si="6"/>
        <v>41</v>
      </c>
      <c r="AI37" s="17">
        <f t="shared" si="11"/>
        <v>15</v>
      </c>
      <c r="AJ37" s="1">
        <f t="shared" si="7"/>
        <v>8.812168309530847</v>
      </c>
      <c r="AK37" s="1">
        <f t="shared" si="12"/>
        <v>41.936312550288676</v>
      </c>
      <c r="AM37" s="1">
        <f t="shared" si="13"/>
        <v>44.537711637302309</v>
      </c>
    </row>
    <row r="38" spans="1:40" s="21" customFormat="1" x14ac:dyDescent="0.25">
      <c r="A38" s="21">
        <v>2109</v>
      </c>
      <c r="B38" s="21">
        <v>0</v>
      </c>
      <c r="C38" s="21">
        <v>22</v>
      </c>
      <c r="D38" s="21">
        <v>95</v>
      </c>
      <c r="E38" s="21">
        <v>55</v>
      </c>
      <c r="F38" s="21">
        <v>90</v>
      </c>
      <c r="G38" s="21">
        <v>70</v>
      </c>
      <c r="H38" s="21">
        <v>74</v>
      </c>
      <c r="I38" s="21">
        <v>70</v>
      </c>
      <c r="J38" s="21">
        <v>76</v>
      </c>
      <c r="K38" s="21">
        <v>0</v>
      </c>
      <c r="L38" s="21">
        <v>68</v>
      </c>
      <c r="M38" s="21">
        <v>0</v>
      </c>
      <c r="N38" s="21">
        <v>73</v>
      </c>
      <c r="O38" s="21">
        <v>0</v>
      </c>
      <c r="P38" s="21">
        <v>0</v>
      </c>
      <c r="Q38" s="21">
        <v>7446</v>
      </c>
      <c r="R38" s="21">
        <v>3</v>
      </c>
      <c r="S38" s="21">
        <v>45</v>
      </c>
      <c r="T38" s="18"/>
      <c r="V38" s="18"/>
      <c r="W38" s="22">
        <f t="shared" si="0"/>
        <v>7.4459999999999995E-3</v>
      </c>
      <c r="X38" s="23">
        <f t="shared" si="1"/>
        <v>1.9780190319097501</v>
      </c>
      <c r="Y38" s="23">
        <f t="shared" si="2"/>
        <v>2.0509898319097504</v>
      </c>
      <c r="Z38" s="22">
        <f t="shared" si="3"/>
        <v>2.0423999999999998E-2</v>
      </c>
      <c r="AA38" s="23">
        <f t="shared" si="4"/>
        <v>2.2511450319097506</v>
      </c>
      <c r="AB38" s="18"/>
      <c r="AC38" s="28">
        <f t="shared" si="8"/>
        <v>74</v>
      </c>
      <c r="AD38" s="24">
        <f t="shared" si="9"/>
        <v>43.933401229324744</v>
      </c>
      <c r="AE38" s="21">
        <f t="shared" si="5"/>
        <v>1</v>
      </c>
      <c r="AF38" s="24">
        <f t="shared" si="10"/>
        <v>43.944780618144321</v>
      </c>
      <c r="AG38" s="18"/>
      <c r="AH38" s="24">
        <f t="shared" si="6"/>
        <v>41</v>
      </c>
      <c r="AI38" s="17">
        <f t="shared" si="11"/>
        <v>5</v>
      </c>
      <c r="AJ38" s="24">
        <f t="shared" si="7"/>
        <v>2.9684730560354557</v>
      </c>
      <c r="AK38" s="24">
        <f t="shared" si="12"/>
        <v>41.107320908621723</v>
      </c>
      <c r="AL38" s="18"/>
      <c r="AM38" s="24">
        <f t="shared" si="13"/>
        <v>43.944780618144321</v>
      </c>
      <c r="AN38" s="18"/>
    </row>
    <row r="39" spans="1:40" s="21" customFormat="1" x14ac:dyDescent="0.25">
      <c r="A39" s="21">
        <v>2023</v>
      </c>
      <c r="B39" s="21">
        <v>0</v>
      </c>
      <c r="C39" s="21">
        <v>20</v>
      </c>
      <c r="D39" s="21">
        <v>94</v>
      </c>
      <c r="E39" s="21">
        <v>23</v>
      </c>
      <c r="F39" s="21">
        <v>59</v>
      </c>
      <c r="G39" s="21">
        <v>43</v>
      </c>
      <c r="H39" s="21">
        <v>44</v>
      </c>
      <c r="I39" s="21">
        <v>36</v>
      </c>
      <c r="J39" s="21">
        <v>38</v>
      </c>
      <c r="K39" s="21">
        <v>0</v>
      </c>
      <c r="L39" s="21">
        <v>75</v>
      </c>
      <c r="M39" s="21">
        <v>0</v>
      </c>
      <c r="N39" s="21">
        <v>58</v>
      </c>
      <c r="O39" s="21">
        <v>0</v>
      </c>
      <c r="P39" s="21">
        <v>0</v>
      </c>
      <c r="Q39" s="21">
        <v>7446</v>
      </c>
      <c r="R39" s="21">
        <v>3</v>
      </c>
      <c r="S39" s="21">
        <v>45</v>
      </c>
      <c r="T39" s="18"/>
      <c r="V39" s="18"/>
      <c r="W39" s="22">
        <f t="shared" si="0"/>
        <v>7.4459999999999995E-3</v>
      </c>
      <c r="X39" s="23">
        <f t="shared" si="1"/>
        <v>1.9780190319097501</v>
      </c>
      <c r="Y39" s="23">
        <f t="shared" si="2"/>
        <v>2.0509898319097504</v>
      </c>
      <c r="Z39" s="22">
        <f t="shared" si="3"/>
        <v>2.07E-2</v>
      </c>
      <c r="AA39" s="23">
        <f t="shared" si="4"/>
        <v>2.2538498319097502</v>
      </c>
      <c r="AB39" s="18"/>
      <c r="AC39" s="28">
        <f t="shared" si="8"/>
        <v>75</v>
      </c>
      <c r="AD39" s="24">
        <f t="shared" si="9"/>
        <v>44.55509052053182</v>
      </c>
      <c r="AE39" s="21">
        <f t="shared" si="5"/>
        <v>6.5</v>
      </c>
      <c r="AF39" s="24">
        <f t="shared" si="10"/>
        <v>45.026726411019318</v>
      </c>
      <c r="AG39" s="18"/>
      <c r="AH39" s="24">
        <f t="shared" si="6"/>
        <v>42</v>
      </c>
      <c r="AI39" s="17">
        <f t="shared" si="11"/>
        <v>17</v>
      </c>
      <c r="AJ39" s="24">
        <f t="shared" si="7"/>
        <v>10.099153851320546</v>
      </c>
      <c r="AK39" s="24">
        <f t="shared" si="12"/>
        <v>43.197140050154275</v>
      </c>
      <c r="AL39" s="18"/>
      <c r="AM39" s="24">
        <f t="shared" si="13"/>
        <v>45.026726411019318</v>
      </c>
      <c r="AN39" s="18"/>
    </row>
    <row r="40" spans="1:40" s="21" customFormat="1" x14ac:dyDescent="0.25">
      <c r="A40" s="21">
        <v>2053</v>
      </c>
      <c r="B40" s="21">
        <v>0</v>
      </c>
      <c r="C40" s="21">
        <v>20</v>
      </c>
      <c r="D40" s="21">
        <v>94</v>
      </c>
      <c r="E40" s="21">
        <v>25</v>
      </c>
      <c r="F40" s="21">
        <v>61</v>
      </c>
      <c r="G40" s="21">
        <v>47</v>
      </c>
      <c r="H40" s="21">
        <v>49</v>
      </c>
      <c r="I40" s="21">
        <v>39</v>
      </c>
      <c r="J40" s="21">
        <v>40</v>
      </c>
      <c r="K40" s="21">
        <v>0</v>
      </c>
      <c r="L40" s="21">
        <v>71</v>
      </c>
      <c r="M40" s="21">
        <v>0</v>
      </c>
      <c r="N40" s="21">
        <v>61</v>
      </c>
      <c r="O40" s="21">
        <v>0</v>
      </c>
      <c r="P40" s="21">
        <v>0</v>
      </c>
      <c r="Q40" s="21">
        <v>7446</v>
      </c>
      <c r="R40" s="21">
        <v>3</v>
      </c>
      <c r="S40" s="21">
        <v>45</v>
      </c>
      <c r="T40" s="18"/>
      <c r="V40" s="18"/>
      <c r="W40" s="22">
        <f t="shared" si="0"/>
        <v>7.4459999999999995E-3</v>
      </c>
      <c r="X40" s="23">
        <f t="shared" si="1"/>
        <v>1.9780190319097501</v>
      </c>
      <c r="Y40" s="23">
        <f t="shared" si="2"/>
        <v>2.0509898319097504</v>
      </c>
      <c r="Z40" s="22">
        <f t="shared" si="3"/>
        <v>2.07E-2</v>
      </c>
      <c r="AA40" s="23">
        <f t="shared" si="4"/>
        <v>2.2538498319097502</v>
      </c>
      <c r="AB40" s="18"/>
      <c r="AC40" s="28">
        <f t="shared" si="8"/>
        <v>75</v>
      </c>
      <c r="AD40" s="24">
        <f t="shared" si="9"/>
        <v>44.55509052053182</v>
      </c>
      <c r="AE40" s="21">
        <f t="shared" si="5"/>
        <v>8.5</v>
      </c>
      <c r="AF40" s="24">
        <f t="shared" si="10"/>
        <v>45.358638552019883</v>
      </c>
      <c r="AG40" s="18"/>
      <c r="AH40" s="24">
        <f t="shared" si="6"/>
        <v>42</v>
      </c>
      <c r="AI40" s="17">
        <f t="shared" si="11"/>
        <v>10</v>
      </c>
      <c r="AJ40" s="24">
        <f t="shared" si="7"/>
        <v>5.9406787360709092</v>
      </c>
      <c r="AK40" s="24">
        <f t="shared" si="12"/>
        <v>42.418058228132097</v>
      </c>
      <c r="AL40" s="18"/>
      <c r="AM40" s="24">
        <f t="shared" si="13"/>
        <v>45.358638552019883</v>
      </c>
      <c r="AN40" s="18"/>
    </row>
    <row r="41" spans="1:40" s="21" customFormat="1" x14ac:dyDescent="0.25">
      <c r="A41" s="21">
        <v>2022</v>
      </c>
      <c r="B41" s="21">
        <v>0</v>
      </c>
      <c r="C41" s="21">
        <v>20</v>
      </c>
      <c r="D41" s="21">
        <v>93</v>
      </c>
      <c r="E41" s="21">
        <v>36</v>
      </c>
      <c r="F41" s="21">
        <v>72</v>
      </c>
      <c r="G41" s="21">
        <v>55</v>
      </c>
      <c r="H41" s="21">
        <v>59</v>
      </c>
      <c r="I41" s="21">
        <v>49</v>
      </c>
      <c r="J41" s="21">
        <v>53</v>
      </c>
      <c r="K41" s="21">
        <v>0</v>
      </c>
      <c r="L41" s="21">
        <v>69</v>
      </c>
      <c r="M41" s="21">
        <v>0</v>
      </c>
      <c r="N41" s="21">
        <v>54</v>
      </c>
      <c r="O41" s="21">
        <v>0</v>
      </c>
      <c r="P41" s="21">
        <v>0</v>
      </c>
      <c r="Q41" s="21">
        <v>7446</v>
      </c>
      <c r="R41" s="21">
        <v>3</v>
      </c>
      <c r="S41" s="21">
        <v>45</v>
      </c>
      <c r="T41" s="18"/>
      <c r="V41" s="18"/>
      <c r="W41" s="22">
        <f t="shared" si="0"/>
        <v>7.4459999999999995E-3</v>
      </c>
      <c r="X41" s="23">
        <f t="shared" si="1"/>
        <v>1.9780190319097501</v>
      </c>
      <c r="Y41" s="23">
        <f t="shared" si="2"/>
        <v>2.0509898319097504</v>
      </c>
      <c r="Z41" s="22">
        <f t="shared" si="3"/>
        <v>2.0423999999999998E-2</v>
      </c>
      <c r="AA41" s="23">
        <f t="shared" si="4"/>
        <v>2.2511450319097506</v>
      </c>
      <c r="AB41" s="18"/>
      <c r="AC41" s="28">
        <f t="shared" si="8"/>
        <v>74</v>
      </c>
      <c r="AD41" s="24">
        <f t="shared" si="9"/>
        <v>43.933401229324744</v>
      </c>
      <c r="AE41" s="21">
        <f t="shared" si="5"/>
        <v>6</v>
      </c>
      <c r="AF41" s="24">
        <f t="shared" si="10"/>
        <v>44.341219464250564</v>
      </c>
      <c r="AG41" s="18"/>
      <c r="AH41" s="24">
        <f t="shared" si="6"/>
        <v>42</v>
      </c>
      <c r="AI41" s="17">
        <f t="shared" si="11"/>
        <v>15</v>
      </c>
      <c r="AJ41" s="24">
        <f t="shared" si="7"/>
        <v>8.9054191681063664</v>
      </c>
      <c r="AK41" s="24">
        <f t="shared" si="12"/>
        <v>42.933745359095759</v>
      </c>
      <c r="AL41" s="18"/>
      <c r="AM41" s="24">
        <f t="shared" si="13"/>
        <v>44.341219464250564</v>
      </c>
      <c r="AN41" s="18"/>
    </row>
    <row r="42" spans="1:40" x14ac:dyDescent="0.25">
      <c r="A42">
        <v>2126</v>
      </c>
      <c r="B42">
        <v>0</v>
      </c>
      <c r="C42">
        <v>22</v>
      </c>
      <c r="D42">
        <v>95</v>
      </c>
      <c r="E42">
        <v>51</v>
      </c>
      <c r="F42">
        <v>88</v>
      </c>
      <c r="G42">
        <v>67</v>
      </c>
      <c r="H42">
        <v>72</v>
      </c>
      <c r="I42">
        <v>68</v>
      </c>
      <c r="J42">
        <v>72</v>
      </c>
      <c r="K42">
        <v>0</v>
      </c>
      <c r="L42">
        <v>66</v>
      </c>
      <c r="M42">
        <v>0</v>
      </c>
      <c r="N42">
        <v>65</v>
      </c>
      <c r="O42">
        <v>0</v>
      </c>
      <c r="P42">
        <v>0</v>
      </c>
      <c r="Q42">
        <v>7502</v>
      </c>
      <c r="R42">
        <v>3</v>
      </c>
      <c r="S42">
        <v>44</v>
      </c>
      <c r="W42" s="19">
        <f t="shared" si="0"/>
        <v>7.502E-3</v>
      </c>
      <c r="X42" s="20">
        <f t="shared" si="1"/>
        <v>1.962707008850973</v>
      </c>
      <c r="Y42" s="20">
        <f t="shared" si="2"/>
        <v>2.0362266088509728</v>
      </c>
      <c r="Z42" s="19">
        <f t="shared" si="3"/>
        <v>2.0423999999999998E-2</v>
      </c>
      <c r="AA42" s="20">
        <f t="shared" si="4"/>
        <v>2.236381808850973</v>
      </c>
      <c r="AC42" s="28">
        <f t="shared" si="8"/>
        <v>74</v>
      </c>
      <c r="AD42" s="1">
        <f t="shared" si="9"/>
        <v>43.631877161572262</v>
      </c>
      <c r="AE42">
        <f t="shared" si="5"/>
        <v>0.5</v>
      </c>
      <c r="AF42" s="1">
        <f t="shared" si="10"/>
        <v>43.634741945410099</v>
      </c>
      <c r="AH42" s="1">
        <f t="shared" si="6"/>
        <v>43</v>
      </c>
      <c r="AI42" s="17">
        <f t="shared" si="11"/>
        <v>1</v>
      </c>
      <c r="AJ42" s="1">
        <f t="shared" si="7"/>
        <v>0.58961996164286845</v>
      </c>
      <c r="AK42" s="1">
        <f t="shared" si="12"/>
        <v>43.004042271618694</v>
      </c>
      <c r="AM42" s="1">
        <f t="shared" si="13"/>
        <v>43.634741945410099</v>
      </c>
    </row>
    <row r="43" spans="1:40" x14ac:dyDescent="0.25">
      <c r="A43">
        <v>2014</v>
      </c>
      <c r="B43">
        <v>0</v>
      </c>
      <c r="C43">
        <v>20</v>
      </c>
      <c r="D43">
        <v>93</v>
      </c>
      <c r="E43">
        <v>25</v>
      </c>
      <c r="F43">
        <v>61</v>
      </c>
      <c r="G43">
        <v>44</v>
      </c>
      <c r="H43">
        <v>47</v>
      </c>
      <c r="I43">
        <v>37</v>
      </c>
      <c r="J43">
        <v>41</v>
      </c>
      <c r="K43">
        <v>0</v>
      </c>
      <c r="L43">
        <v>71</v>
      </c>
      <c r="M43">
        <v>0</v>
      </c>
      <c r="N43">
        <v>54</v>
      </c>
      <c r="O43">
        <v>0</v>
      </c>
      <c r="P43">
        <v>0</v>
      </c>
      <c r="Q43">
        <v>7502</v>
      </c>
      <c r="R43">
        <v>3</v>
      </c>
      <c r="S43">
        <v>44</v>
      </c>
      <c r="W43" s="19">
        <f t="shared" si="0"/>
        <v>7.502E-3</v>
      </c>
      <c r="X43" s="20">
        <f t="shared" si="1"/>
        <v>1.962707008850973</v>
      </c>
      <c r="Y43" s="20">
        <f t="shared" si="2"/>
        <v>2.0362266088509728</v>
      </c>
      <c r="Z43" s="19">
        <f t="shared" si="3"/>
        <v>2.0423999999999998E-2</v>
      </c>
      <c r="AA43" s="20">
        <f t="shared" si="4"/>
        <v>2.236381808850973</v>
      </c>
      <c r="AC43" s="28">
        <f t="shared" si="8"/>
        <v>74</v>
      </c>
      <c r="AD43" s="1">
        <f t="shared" si="9"/>
        <v>43.631877161572262</v>
      </c>
      <c r="AE43">
        <f t="shared" si="5"/>
        <v>6.5</v>
      </c>
      <c r="AF43" s="1">
        <f t="shared" si="10"/>
        <v>44.113384642787629</v>
      </c>
      <c r="AH43" s="1">
        <f t="shared" si="6"/>
        <v>42</v>
      </c>
      <c r="AI43" s="17">
        <f t="shared" si="11"/>
        <v>17</v>
      </c>
      <c r="AJ43" s="1">
        <f t="shared" si="7"/>
        <v>10.023539347928764</v>
      </c>
      <c r="AK43" s="1">
        <f t="shared" si="12"/>
        <v>43.179524558052698</v>
      </c>
      <c r="AM43" s="1">
        <f t="shared" si="13"/>
        <v>44.113384642787629</v>
      </c>
    </row>
    <row r="44" spans="1:40" x14ac:dyDescent="0.25">
      <c r="A44">
        <v>2055</v>
      </c>
      <c r="B44">
        <v>0</v>
      </c>
      <c r="C44">
        <v>20</v>
      </c>
      <c r="D44">
        <v>93</v>
      </c>
      <c r="E44">
        <v>25</v>
      </c>
      <c r="F44">
        <v>61</v>
      </c>
      <c r="G44">
        <v>46</v>
      </c>
      <c r="H44">
        <v>49</v>
      </c>
      <c r="I44">
        <v>37</v>
      </c>
      <c r="J44">
        <v>41</v>
      </c>
      <c r="K44">
        <v>0</v>
      </c>
      <c r="L44">
        <v>74</v>
      </c>
      <c r="M44">
        <v>0</v>
      </c>
      <c r="N44">
        <v>59</v>
      </c>
      <c r="O44">
        <v>0</v>
      </c>
      <c r="P44">
        <v>0</v>
      </c>
      <c r="Q44">
        <v>7502</v>
      </c>
      <c r="R44">
        <v>3</v>
      </c>
      <c r="S44">
        <v>44</v>
      </c>
      <c r="W44" s="19">
        <f t="shared" si="0"/>
        <v>7.502E-3</v>
      </c>
      <c r="X44" s="20">
        <f t="shared" si="1"/>
        <v>1.962707008850973</v>
      </c>
      <c r="Y44" s="20">
        <f t="shared" si="2"/>
        <v>2.0362266088509728</v>
      </c>
      <c r="Z44" s="19">
        <f t="shared" si="3"/>
        <v>2.0423999999999998E-2</v>
      </c>
      <c r="AA44" s="20">
        <f t="shared" si="4"/>
        <v>2.236381808850973</v>
      </c>
      <c r="AC44" s="28">
        <f t="shared" si="8"/>
        <v>74</v>
      </c>
      <c r="AD44" s="1">
        <f t="shared" si="9"/>
        <v>43.631877161572262</v>
      </c>
      <c r="AE44">
        <f t="shared" si="5"/>
        <v>8.5</v>
      </c>
      <c r="AF44" s="1">
        <f t="shared" si="10"/>
        <v>44.452116987186685</v>
      </c>
      <c r="AH44" s="1">
        <f t="shared" si="6"/>
        <v>42</v>
      </c>
      <c r="AI44" s="17">
        <f t="shared" si="11"/>
        <v>15</v>
      </c>
      <c r="AJ44" s="1">
        <f t="shared" si="7"/>
        <v>8.844299424643026</v>
      </c>
      <c r="AK44" s="1">
        <f t="shared" si="12"/>
        <v>42.921109402166444</v>
      </c>
      <c r="AM44" s="1">
        <f t="shared" si="13"/>
        <v>44.452116987186685</v>
      </c>
    </row>
    <row r="45" spans="1:40" x14ac:dyDescent="0.25">
      <c r="A45">
        <v>1996</v>
      </c>
      <c r="B45">
        <v>0</v>
      </c>
      <c r="C45">
        <v>20</v>
      </c>
      <c r="D45">
        <v>93</v>
      </c>
      <c r="E45">
        <v>34</v>
      </c>
      <c r="F45">
        <v>68</v>
      </c>
      <c r="G45">
        <v>52</v>
      </c>
      <c r="H45">
        <v>57</v>
      </c>
      <c r="I45">
        <v>46</v>
      </c>
      <c r="J45">
        <v>49</v>
      </c>
      <c r="K45">
        <v>0</v>
      </c>
      <c r="L45">
        <v>70</v>
      </c>
      <c r="M45">
        <v>0</v>
      </c>
      <c r="N45">
        <v>65</v>
      </c>
      <c r="O45">
        <v>0</v>
      </c>
      <c r="P45">
        <v>0</v>
      </c>
      <c r="Q45">
        <v>7502</v>
      </c>
      <c r="R45">
        <v>3</v>
      </c>
      <c r="S45">
        <v>44</v>
      </c>
      <c r="W45" s="19">
        <f t="shared" si="0"/>
        <v>7.502E-3</v>
      </c>
      <c r="X45" s="20">
        <f t="shared" si="1"/>
        <v>1.962707008850973</v>
      </c>
      <c r="Y45" s="20">
        <f t="shared" si="2"/>
        <v>2.0362266088509728</v>
      </c>
      <c r="Z45" s="19">
        <f t="shared" si="3"/>
        <v>2.0423999999999998E-2</v>
      </c>
      <c r="AA45" s="20">
        <f t="shared" si="4"/>
        <v>2.236381808850973</v>
      </c>
      <c r="AC45" s="28">
        <f t="shared" si="8"/>
        <v>74</v>
      </c>
      <c r="AD45" s="1">
        <f t="shared" si="9"/>
        <v>43.631877161572262</v>
      </c>
      <c r="AE45">
        <f t="shared" si="5"/>
        <v>7</v>
      </c>
      <c r="AF45" s="1">
        <f t="shared" si="10"/>
        <v>44.18982580461855</v>
      </c>
      <c r="AH45" s="1">
        <f t="shared" si="6"/>
        <v>40</v>
      </c>
      <c r="AI45" s="17">
        <f t="shared" si="11"/>
        <v>5</v>
      </c>
      <c r="AJ45" s="1">
        <f t="shared" si="7"/>
        <v>2.9480998082143421</v>
      </c>
      <c r="AK45" s="1">
        <f t="shared" si="12"/>
        <v>40.108494019087694</v>
      </c>
      <c r="AM45" s="1">
        <f t="shared" si="13"/>
        <v>44.18982580461855</v>
      </c>
    </row>
    <row r="46" spans="1:40" s="21" customFormat="1" x14ac:dyDescent="0.25">
      <c r="A46" s="21">
        <v>2077</v>
      </c>
      <c r="B46" s="21">
        <v>0</v>
      </c>
      <c r="C46" s="21">
        <v>22</v>
      </c>
      <c r="D46" s="21">
        <v>95</v>
      </c>
      <c r="E46" s="21">
        <v>38</v>
      </c>
      <c r="F46" s="21">
        <v>74</v>
      </c>
      <c r="G46" s="21">
        <v>55</v>
      </c>
      <c r="H46" s="21">
        <v>58</v>
      </c>
      <c r="I46" s="21">
        <v>53</v>
      </c>
      <c r="J46" s="21">
        <v>57</v>
      </c>
      <c r="K46" s="21">
        <v>0</v>
      </c>
      <c r="L46" s="21">
        <v>65</v>
      </c>
      <c r="M46" s="21">
        <v>0</v>
      </c>
      <c r="N46" s="21">
        <v>61</v>
      </c>
      <c r="O46" s="21">
        <v>0</v>
      </c>
      <c r="P46" s="21">
        <v>0</v>
      </c>
      <c r="Q46" s="21">
        <v>7437</v>
      </c>
      <c r="R46" s="21">
        <v>3</v>
      </c>
      <c r="S46" s="21">
        <v>44</v>
      </c>
      <c r="T46" s="18"/>
      <c r="V46" s="18"/>
      <c r="W46" s="22">
        <f t="shared" si="0"/>
        <v>7.437E-3</v>
      </c>
      <c r="X46" s="23">
        <f t="shared" si="1"/>
        <v>1.9805010154497782</v>
      </c>
      <c r="Y46" s="23">
        <f t="shared" si="2"/>
        <v>2.053383615449778</v>
      </c>
      <c r="Z46" s="22">
        <f t="shared" si="3"/>
        <v>2.0423999999999998E-2</v>
      </c>
      <c r="AA46" s="23">
        <f t="shared" si="4"/>
        <v>2.2535388154497782</v>
      </c>
      <c r="AB46" s="18"/>
      <c r="AC46" s="28">
        <f t="shared" si="8"/>
        <v>74</v>
      </c>
      <c r="AD46" s="24">
        <f t="shared" si="9"/>
        <v>43.982291864346266</v>
      </c>
      <c r="AE46" s="21">
        <f t="shared" si="5"/>
        <v>1.5</v>
      </c>
      <c r="AF46" s="24">
        <f t="shared" si="10"/>
        <v>44.007862906991285</v>
      </c>
      <c r="AG46" s="18"/>
      <c r="AH46" s="24">
        <f t="shared" si="6"/>
        <v>42</v>
      </c>
      <c r="AI46" s="17">
        <f t="shared" si="11"/>
        <v>4</v>
      </c>
      <c r="AJ46" s="24">
        <f t="shared" si="7"/>
        <v>2.3774211818565547</v>
      </c>
      <c r="AK46" s="24">
        <f t="shared" si="12"/>
        <v>42.067233465916679</v>
      </c>
      <c r="AL46" s="18"/>
      <c r="AM46" s="24">
        <f t="shared" si="13"/>
        <v>44.007862906991285</v>
      </c>
      <c r="AN46" s="18"/>
    </row>
    <row r="47" spans="1:40" s="21" customFormat="1" x14ac:dyDescent="0.25">
      <c r="A47" s="21">
        <v>2031</v>
      </c>
      <c r="B47" s="21">
        <v>0</v>
      </c>
      <c r="C47" s="21">
        <v>20</v>
      </c>
      <c r="D47" s="21">
        <v>93</v>
      </c>
      <c r="E47" s="21">
        <v>34</v>
      </c>
      <c r="F47" s="21">
        <v>70</v>
      </c>
      <c r="G47" s="21">
        <v>53</v>
      </c>
      <c r="H47" s="21">
        <v>56</v>
      </c>
      <c r="I47" s="21">
        <v>46</v>
      </c>
      <c r="J47" s="21">
        <v>51</v>
      </c>
      <c r="K47" s="21">
        <v>0</v>
      </c>
      <c r="L47" s="21">
        <v>68</v>
      </c>
      <c r="M47" s="21">
        <v>0</v>
      </c>
      <c r="N47" s="21">
        <v>52</v>
      </c>
      <c r="O47" s="21">
        <v>0</v>
      </c>
      <c r="P47" s="21">
        <v>0</v>
      </c>
      <c r="Q47" s="21">
        <v>7437</v>
      </c>
      <c r="R47" s="21">
        <v>3</v>
      </c>
      <c r="S47" s="21">
        <v>44</v>
      </c>
      <c r="T47" s="18"/>
      <c r="V47" s="18"/>
      <c r="W47" s="22">
        <f t="shared" si="0"/>
        <v>7.437E-3</v>
      </c>
      <c r="X47" s="23">
        <f t="shared" si="1"/>
        <v>1.9805010154497782</v>
      </c>
      <c r="Y47" s="23">
        <f t="shared" si="2"/>
        <v>2.053383615449778</v>
      </c>
      <c r="Z47" s="22">
        <f t="shared" si="3"/>
        <v>2.0423999999999998E-2</v>
      </c>
      <c r="AA47" s="23">
        <f t="shared" si="4"/>
        <v>2.2535388154497782</v>
      </c>
      <c r="AB47" s="18"/>
      <c r="AC47" s="28">
        <f t="shared" si="8"/>
        <v>74</v>
      </c>
      <c r="AD47" s="24">
        <f t="shared" si="9"/>
        <v>43.982291864346266</v>
      </c>
      <c r="AE47" s="21">
        <f t="shared" si="5"/>
        <v>6</v>
      </c>
      <c r="AF47" s="24">
        <f t="shared" si="10"/>
        <v>44.389660931804151</v>
      </c>
      <c r="AG47" s="18"/>
      <c r="AH47" s="24">
        <f t="shared" si="6"/>
        <v>42</v>
      </c>
      <c r="AI47" s="17">
        <f t="shared" si="11"/>
        <v>16</v>
      </c>
      <c r="AJ47" s="24">
        <f t="shared" si="7"/>
        <v>9.5096847274262188</v>
      </c>
      <c r="AK47" s="24">
        <f t="shared" si="12"/>
        <v>43.063140893518714</v>
      </c>
      <c r="AL47" s="18"/>
      <c r="AM47" s="24">
        <f t="shared" si="13"/>
        <v>44.389660931804151</v>
      </c>
      <c r="AN47" s="18"/>
    </row>
    <row r="48" spans="1:40" s="21" customFormat="1" x14ac:dyDescent="0.25">
      <c r="A48" s="21">
        <v>2058</v>
      </c>
      <c r="B48" s="21">
        <v>0</v>
      </c>
      <c r="C48" s="21">
        <v>20</v>
      </c>
      <c r="D48" s="21">
        <v>93</v>
      </c>
      <c r="E48" s="21">
        <v>25</v>
      </c>
      <c r="F48" s="21">
        <v>61</v>
      </c>
      <c r="G48" s="21">
        <v>45</v>
      </c>
      <c r="H48" s="21">
        <v>49</v>
      </c>
      <c r="I48" s="21">
        <v>37</v>
      </c>
      <c r="J48" s="21">
        <v>41</v>
      </c>
      <c r="K48" s="21">
        <v>0</v>
      </c>
      <c r="L48" s="21">
        <v>77</v>
      </c>
      <c r="M48" s="21">
        <v>0</v>
      </c>
      <c r="N48" s="21">
        <v>54</v>
      </c>
      <c r="O48" s="21">
        <v>0</v>
      </c>
      <c r="P48" s="21">
        <v>0</v>
      </c>
      <c r="Q48" s="21">
        <v>7437</v>
      </c>
      <c r="R48" s="21">
        <v>3</v>
      </c>
      <c r="S48" s="21">
        <v>44</v>
      </c>
      <c r="T48" s="18"/>
      <c r="V48" s="18"/>
      <c r="W48" s="22">
        <f t="shared" si="0"/>
        <v>7.437E-3</v>
      </c>
      <c r="X48" s="23">
        <f t="shared" si="1"/>
        <v>1.9805010154497782</v>
      </c>
      <c r="Y48" s="23">
        <f t="shared" si="2"/>
        <v>2.053383615449778</v>
      </c>
      <c r="Z48" s="22">
        <f t="shared" si="3"/>
        <v>2.0423999999999998E-2</v>
      </c>
      <c r="AA48" s="23">
        <f t="shared" si="4"/>
        <v>2.2535388154497782</v>
      </c>
      <c r="AB48" s="18"/>
      <c r="AC48" s="28">
        <f t="shared" si="8"/>
        <v>74</v>
      </c>
      <c r="AD48" s="24">
        <f t="shared" si="9"/>
        <v>43.982291864346266</v>
      </c>
      <c r="AE48" s="21">
        <f t="shared" si="5"/>
        <v>8</v>
      </c>
      <c r="AF48" s="24">
        <f t="shared" si="10"/>
        <v>44.703937160394943</v>
      </c>
      <c r="AG48" s="18"/>
      <c r="AH48" s="24">
        <f t="shared" si="6"/>
        <v>42</v>
      </c>
      <c r="AI48" s="17">
        <f t="shared" si="11"/>
        <v>23</v>
      </c>
      <c r="AJ48" s="24">
        <f t="shared" si="7"/>
        <v>13.67017179567519</v>
      </c>
      <c r="AK48" s="24">
        <f t="shared" si="12"/>
        <v>44.168694761372258</v>
      </c>
      <c r="AL48" s="18"/>
      <c r="AM48" s="24">
        <f t="shared" si="13"/>
        <v>44.703937160394943</v>
      </c>
      <c r="AN48" s="18"/>
    </row>
    <row r="49" spans="1:40" s="21" customFormat="1" x14ac:dyDescent="0.25">
      <c r="A49" s="21">
        <v>2012</v>
      </c>
      <c r="B49" s="21">
        <v>0</v>
      </c>
      <c r="C49" s="21">
        <v>20</v>
      </c>
      <c r="D49" s="21">
        <v>93</v>
      </c>
      <c r="E49" s="21">
        <v>24</v>
      </c>
      <c r="F49" s="21">
        <v>60</v>
      </c>
      <c r="G49" s="21">
        <v>43</v>
      </c>
      <c r="H49" s="21">
        <v>47</v>
      </c>
      <c r="I49" s="21">
        <v>37</v>
      </c>
      <c r="J49" s="21">
        <v>40</v>
      </c>
      <c r="K49" s="21">
        <v>0</v>
      </c>
      <c r="L49" s="21">
        <v>71</v>
      </c>
      <c r="M49" s="21">
        <v>0</v>
      </c>
      <c r="N49" s="21">
        <v>60</v>
      </c>
      <c r="O49" s="21">
        <v>0</v>
      </c>
      <c r="P49" s="21">
        <v>0</v>
      </c>
      <c r="Q49" s="21">
        <v>7437</v>
      </c>
      <c r="R49" s="21">
        <v>3</v>
      </c>
      <c r="S49" s="21">
        <v>44</v>
      </c>
      <c r="T49" s="18"/>
      <c r="V49" s="18"/>
      <c r="W49" s="22">
        <f t="shared" si="0"/>
        <v>7.437E-3</v>
      </c>
      <c r="X49" s="23">
        <f t="shared" si="1"/>
        <v>1.9805010154497782</v>
      </c>
      <c r="Y49" s="23">
        <f t="shared" si="2"/>
        <v>2.053383615449778</v>
      </c>
      <c r="Z49" s="22">
        <f t="shared" si="3"/>
        <v>2.0423999999999998E-2</v>
      </c>
      <c r="AA49" s="23">
        <f t="shared" si="4"/>
        <v>2.2535388154497782</v>
      </c>
      <c r="AB49" s="18"/>
      <c r="AC49" s="28">
        <f t="shared" si="8"/>
        <v>74</v>
      </c>
      <c r="AD49" s="24">
        <f t="shared" si="9"/>
        <v>43.982291864346266</v>
      </c>
      <c r="AE49" s="21">
        <f t="shared" si="5"/>
        <v>6.5</v>
      </c>
      <c r="AF49" s="24">
        <f t="shared" si="10"/>
        <v>44.460004471890684</v>
      </c>
      <c r="AG49" s="18"/>
      <c r="AH49" s="24">
        <f t="shared" si="6"/>
        <v>42</v>
      </c>
      <c r="AI49" s="17">
        <f t="shared" si="11"/>
        <v>11</v>
      </c>
      <c r="AJ49" s="24">
        <f t="shared" si="7"/>
        <v>6.5379082501055255</v>
      </c>
      <c r="AK49" s="24">
        <f t="shared" si="12"/>
        <v>42.505814240957648</v>
      </c>
      <c r="AL49" s="18"/>
      <c r="AM49" s="24">
        <f t="shared" si="13"/>
        <v>44.460004471890684</v>
      </c>
      <c r="AN49" s="18"/>
    </row>
    <row r="50" spans="1:40" x14ac:dyDescent="0.25">
      <c r="A50">
        <v>2036</v>
      </c>
      <c r="B50">
        <v>0</v>
      </c>
      <c r="C50">
        <v>23</v>
      </c>
      <c r="D50">
        <v>96</v>
      </c>
      <c r="E50">
        <v>29</v>
      </c>
      <c r="F50">
        <v>64</v>
      </c>
      <c r="G50">
        <v>45</v>
      </c>
      <c r="H50">
        <v>50</v>
      </c>
      <c r="I50">
        <v>44</v>
      </c>
      <c r="J50">
        <v>47</v>
      </c>
      <c r="K50">
        <v>0</v>
      </c>
      <c r="L50">
        <v>67</v>
      </c>
      <c r="M50">
        <v>0</v>
      </c>
      <c r="N50">
        <v>66</v>
      </c>
      <c r="O50">
        <v>0</v>
      </c>
      <c r="P50">
        <v>0</v>
      </c>
      <c r="Q50">
        <v>7465</v>
      </c>
      <c r="R50">
        <v>3</v>
      </c>
      <c r="S50">
        <v>45</v>
      </c>
      <c r="W50" s="19">
        <f t="shared" si="0"/>
        <v>7.4649999999999994E-3</v>
      </c>
      <c r="X50" s="20">
        <f t="shared" si="1"/>
        <v>1.9727985931011385</v>
      </c>
      <c r="Y50" s="20">
        <f t="shared" si="2"/>
        <v>2.0459555931011386</v>
      </c>
      <c r="Z50" s="19">
        <f t="shared" si="3"/>
        <v>2.0423999999999998E-2</v>
      </c>
      <c r="AA50" s="20">
        <f t="shared" si="4"/>
        <v>2.2461107931011388</v>
      </c>
      <c r="AC50" s="28">
        <f t="shared" si="8"/>
        <v>74</v>
      </c>
      <c r="AD50" s="1">
        <f t="shared" si="9"/>
        <v>43.830581935897655</v>
      </c>
      <c r="AE50">
        <f t="shared" si="5"/>
        <v>2</v>
      </c>
      <c r="AF50" s="1">
        <f t="shared" si="10"/>
        <v>43.876188449310838</v>
      </c>
      <c r="AH50" s="1">
        <f t="shared" si="6"/>
        <v>41</v>
      </c>
      <c r="AI50" s="17">
        <f t="shared" si="11"/>
        <v>1</v>
      </c>
      <c r="AJ50" s="1">
        <f t="shared" si="7"/>
        <v>0.59230516129591426</v>
      </c>
      <c r="AK50" s="1">
        <f t="shared" si="12"/>
        <v>41.004278135386045</v>
      </c>
      <c r="AM50" s="1">
        <f t="shared" si="13"/>
        <v>43.876188449310838</v>
      </c>
    </row>
    <row r="51" spans="1:40" x14ac:dyDescent="0.25">
      <c r="A51">
        <v>2053</v>
      </c>
      <c r="B51">
        <v>0</v>
      </c>
      <c r="C51">
        <v>20</v>
      </c>
      <c r="D51">
        <v>94</v>
      </c>
      <c r="E51">
        <v>38</v>
      </c>
      <c r="F51">
        <v>73</v>
      </c>
      <c r="G51">
        <v>57</v>
      </c>
      <c r="H51">
        <v>60</v>
      </c>
      <c r="I51">
        <v>52</v>
      </c>
      <c r="J51">
        <v>53</v>
      </c>
      <c r="K51">
        <v>0</v>
      </c>
      <c r="L51">
        <v>70</v>
      </c>
      <c r="M51">
        <v>0</v>
      </c>
      <c r="N51">
        <v>62</v>
      </c>
      <c r="O51">
        <v>0</v>
      </c>
      <c r="P51">
        <v>0</v>
      </c>
      <c r="Q51">
        <v>7465</v>
      </c>
      <c r="R51">
        <v>3</v>
      </c>
      <c r="S51">
        <v>45</v>
      </c>
      <c r="W51" s="19">
        <f t="shared" si="0"/>
        <v>7.4649999999999994E-3</v>
      </c>
      <c r="X51" s="20">
        <f t="shared" si="1"/>
        <v>1.9727985931011385</v>
      </c>
      <c r="Y51" s="20">
        <f t="shared" si="2"/>
        <v>2.0459555931011386</v>
      </c>
      <c r="Z51" s="19">
        <f t="shared" si="3"/>
        <v>2.07E-2</v>
      </c>
      <c r="AA51" s="20">
        <f t="shared" si="4"/>
        <v>2.2488155931011384</v>
      </c>
      <c r="AC51" s="28">
        <f t="shared" si="8"/>
        <v>75</v>
      </c>
      <c r="AD51" s="1">
        <f t="shared" si="9"/>
        <v>44.450881777193572</v>
      </c>
      <c r="AE51">
        <f t="shared" si="5"/>
        <v>6</v>
      </c>
      <c r="AF51" s="1">
        <f t="shared" si="10"/>
        <v>44.853995259843238</v>
      </c>
      <c r="AH51" s="1">
        <f t="shared" si="6"/>
        <v>41</v>
      </c>
      <c r="AI51" s="17">
        <f t="shared" si="11"/>
        <v>8</v>
      </c>
      <c r="AJ51" s="1">
        <f t="shared" si="7"/>
        <v>4.7414273895673142</v>
      </c>
      <c r="AK51" s="1">
        <f t="shared" si="12"/>
        <v>41.273249613890826</v>
      </c>
      <c r="AM51" s="1">
        <f t="shared" si="13"/>
        <v>44.853995259843238</v>
      </c>
    </row>
    <row r="52" spans="1:40" x14ac:dyDescent="0.25">
      <c r="A52">
        <v>2075</v>
      </c>
      <c r="B52">
        <v>0</v>
      </c>
      <c r="C52">
        <v>20</v>
      </c>
      <c r="D52">
        <v>94</v>
      </c>
      <c r="E52">
        <v>19</v>
      </c>
      <c r="F52">
        <v>56</v>
      </c>
      <c r="G52">
        <v>41</v>
      </c>
      <c r="H52">
        <v>45</v>
      </c>
      <c r="I52">
        <v>32</v>
      </c>
      <c r="J52">
        <v>35</v>
      </c>
      <c r="K52">
        <v>0</v>
      </c>
      <c r="L52">
        <v>66</v>
      </c>
      <c r="M52">
        <v>0</v>
      </c>
      <c r="N52">
        <v>58</v>
      </c>
      <c r="O52">
        <v>0</v>
      </c>
      <c r="P52">
        <v>0</v>
      </c>
      <c r="Q52">
        <v>7465</v>
      </c>
      <c r="R52">
        <v>3</v>
      </c>
      <c r="S52">
        <v>45</v>
      </c>
      <c r="W52" s="19">
        <f t="shared" si="0"/>
        <v>7.4649999999999994E-3</v>
      </c>
      <c r="X52" s="20">
        <f t="shared" si="1"/>
        <v>1.9727985931011385</v>
      </c>
      <c r="Y52" s="20">
        <f t="shared" si="2"/>
        <v>2.0459555931011386</v>
      </c>
      <c r="Z52" s="19">
        <f t="shared" si="3"/>
        <v>2.07E-2</v>
      </c>
      <c r="AA52" s="20">
        <f t="shared" si="4"/>
        <v>2.2488155931011384</v>
      </c>
      <c r="AC52" s="28">
        <f t="shared" si="8"/>
        <v>75</v>
      </c>
      <c r="AD52" s="1">
        <f t="shared" si="9"/>
        <v>44.450881777193572</v>
      </c>
      <c r="AE52">
        <f t="shared" si="5"/>
        <v>9.5</v>
      </c>
      <c r="AF52" s="1">
        <f t="shared" si="10"/>
        <v>45.454712525436122</v>
      </c>
      <c r="AH52" s="1">
        <f t="shared" si="6"/>
        <v>43</v>
      </c>
      <c r="AI52" s="17">
        <f t="shared" si="11"/>
        <v>8</v>
      </c>
      <c r="AJ52" s="1">
        <f t="shared" si="7"/>
        <v>4.7414273895673142</v>
      </c>
      <c r="AK52" s="1">
        <f t="shared" si="12"/>
        <v>43.260618739108885</v>
      </c>
      <c r="AM52" s="1">
        <f t="shared" si="13"/>
        <v>45.454712525436122</v>
      </c>
    </row>
    <row r="53" spans="1:40" x14ac:dyDescent="0.25">
      <c r="A53">
        <v>1968</v>
      </c>
      <c r="B53">
        <v>0</v>
      </c>
      <c r="C53">
        <v>20</v>
      </c>
      <c r="D53">
        <v>94</v>
      </c>
      <c r="E53">
        <v>15</v>
      </c>
      <c r="F53">
        <v>49</v>
      </c>
      <c r="G53">
        <v>35</v>
      </c>
      <c r="H53">
        <v>37</v>
      </c>
      <c r="I53">
        <v>28</v>
      </c>
      <c r="J53">
        <v>29</v>
      </c>
      <c r="K53">
        <v>0</v>
      </c>
      <c r="L53">
        <v>70</v>
      </c>
      <c r="M53">
        <v>0</v>
      </c>
      <c r="N53">
        <v>63</v>
      </c>
      <c r="O53">
        <v>0</v>
      </c>
      <c r="P53">
        <v>0</v>
      </c>
      <c r="Q53">
        <v>7465</v>
      </c>
      <c r="R53">
        <v>3</v>
      </c>
      <c r="S53">
        <v>45</v>
      </c>
      <c r="W53" s="19">
        <f t="shared" si="0"/>
        <v>7.4649999999999994E-3</v>
      </c>
      <c r="X53" s="20">
        <f t="shared" si="1"/>
        <v>1.9727985931011385</v>
      </c>
      <c r="Y53" s="20">
        <f t="shared" si="2"/>
        <v>2.0459555931011386</v>
      </c>
      <c r="Z53" s="19">
        <f t="shared" si="3"/>
        <v>2.07E-2</v>
      </c>
      <c r="AA53" s="20">
        <f t="shared" si="4"/>
        <v>2.2488155931011384</v>
      </c>
      <c r="AC53" s="28">
        <f t="shared" si="8"/>
        <v>75</v>
      </c>
      <c r="AD53" s="1">
        <f t="shared" si="9"/>
        <v>44.450881777193572</v>
      </c>
      <c r="AE53">
        <f t="shared" si="5"/>
        <v>7.5</v>
      </c>
      <c r="AF53" s="1">
        <f t="shared" si="10"/>
        <v>45.079162489669656</v>
      </c>
      <c r="AH53" s="1">
        <f t="shared" si="6"/>
        <v>40</v>
      </c>
      <c r="AI53" s="17">
        <f t="shared" si="11"/>
        <v>7</v>
      </c>
      <c r="AJ53" s="1">
        <f t="shared" si="7"/>
        <v>4.1487489658714001</v>
      </c>
      <c r="AK53" s="1">
        <f t="shared" si="12"/>
        <v>40.214575939350887</v>
      </c>
      <c r="AM53" s="1">
        <f t="shared" si="13"/>
        <v>45.079162489669656</v>
      </c>
    </row>
    <row r="54" spans="1:40" s="21" customFormat="1" x14ac:dyDescent="0.25">
      <c r="A54" s="21">
        <v>2085</v>
      </c>
      <c r="B54" s="21">
        <v>0</v>
      </c>
      <c r="C54" s="21">
        <v>22</v>
      </c>
      <c r="D54" s="21">
        <v>96</v>
      </c>
      <c r="E54" s="21">
        <v>37</v>
      </c>
      <c r="F54" s="21">
        <v>72</v>
      </c>
      <c r="G54" s="21">
        <v>54</v>
      </c>
      <c r="H54" s="21">
        <v>55</v>
      </c>
      <c r="I54" s="21">
        <v>52</v>
      </c>
      <c r="J54" s="21">
        <v>54</v>
      </c>
      <c r="K54" s="21">
        <v>0</v>
      </c>
      <c r="L54" s="21">
        <v>74</v>
      </c>
      <c r="M54" s="21">
        <v>0</v>
      </c>
      <c r="N54" s="21">
        <v>66</v>
      </c>
      <c r="O54" s="21">
        <v>0</v>
      </c>
      <c r="P54" s="21">
        <v>0</v>
      </c>
      <c r="Q54" s="21">
        <v>7399</v>
      </c>
      <c r="R54" s="21">
        <v>3</v>
      </c>
      <c r="S54" s="21">
        <v>45</v>
      </c>
      <c r="T54" s="18"/>
      <c r="V54" s="18"/>
      <c r="W54" s="22">
        <f t="shared" si="0"/>
        <v>7.3989999999999993E-3</v>
      </c>
      <c r="X54" s="23">
        <f t="shared" si="1"/>
        <v>1.9910458866198137</v>
      </c>
      <c r="Y54" s="23">
        <f t="shared" si="2"/>
        <v>2.0635560866198137</v>
      </c>
      <c r="Z54" s="22">
        <f t="shared" si="3"/>
        <v>2.07E-2</v>
      </c>
      <c r="AA54" s="23">
        <f t="shared" si="4"/>
        <v>2.2664160866198135</v>
      </c>
      <c r="AB54" s="18"/>
      <c r="AC54" s="28">
        <f t="shared" si="8"/>
        <v>75</v>
      </c>
      <c r="AD54" s="24">
        <f t="shared" si="9"/>
        <v>44.815211993030132</v>
      </c>
      <c r="AE54" s="21">
        <f t="shared" si="5"/>
        <v>1.5</v>
      </c>
      <c r="AF54" s="24">
        <f t="shared" si="10"/>
        <v>44.840308049568883</v>
      </c>
      <c r="AG54" s="18"/>
      <c r="AH54" s="24">
        <f t="shared" si="6"/>
        <v>41</v>
      </c>
      <c r="AI54" s="17">
        <f t="shared" si="11"/>
        <v>8</v>
      </c>
      <c r="AJ54" s="24">
        <f t="shared" si="7"/>
        <v>4.7802892792565475</v>
      </c>
      <c r="AK54" s="24">
        <f t="shared" si="12"/>
        <v>41.2777320790929</v>
      </c>
      <c r="AL54" s="18"/>
      <c r="AM54" s="24">
        <f t="shared" si="13"/>
        <v>44.840308049568883</v>
      </c>
      <c r="AN54" s="18"/>
    </row>
    <row r="55" spans="1:40" s="21" customFormat="1" x14ac:dyDescent="0.25">
      <c r="A55" s="21">
        <v>2039</v>
      </c>
      <c r="B55" s="21">
        <v>0</v>
      </c>
      <c r="C55" s="21">
        <v>20</v>
      </c>
      <c r="D55" s="21">
        <v>94</v>
      </c>
      <c r="E55" s="21">
        <v>34</v>
      </c>
      <c r="F55" s="21">
        <v>70</v>
      </c>
      <c r="G55" s="21">
        <v>53</v>
      </c>
      <c r="H55" s="21">
        <v>56</v>
      </c>
      <c r="I55" s="21">
        <v>48</v>
      </c>
      <c r="J55" s="21">
        <v>49</v>
      </c>
      <c r="K55" s="21">
        <v>0</v>
      </c>
      <c r="L55" s="21">
        <v>69</v>
      </c>
      <c r="M55" s="21">
        <v>0</v>
      </c>
      <c r="N55" s="21">
        <v>52</v>
      </c>
      <c r="O55" s="21">
        <v>0</v>
      </c>
      <c r="P55" s="21">
        <v>0</v>
      </c>
      <c r="Q55" s="21">
        <v>7399</v>
      </c>
      <c r="R55" s="21">
        <v>3</v>
      </c>
      <c r="S55" s="21">
        <v>45</v>
      </c>
      <c r="T55" s="18"/>
      <c r="V55" s="18"/>
      <c r="W55" s="22">
        <f t="shared" si="0"/>
        <v>7.3989999999999993E-3</v>
      </c>
      <c r="X55" s="23">
        <f t="shared" si="1"/>
        <v>1.9910458866198137</v>
      </c>
      <c r="Y55" s="23">
        <f t="shared" si="2"/>
        <v>2.0635560866198137</v>
      </c>
      <c r="Z55" s="22">
        <f t="shared" si="3"/>
        <v>2.07E-2</v>
      </c>
      <c r="AA55" s="23">
        <f t="shared" si="4"/>
        <v>2.2664160866198135</v>
      </c>
      <c r="AB55" s="18"/>
      <c r="AC55" s="28">
        <f t="shared" si="8"/>
        <v>75</v>
      </c>
      <c r="AD55" s="24">
        <f t="shared" si="9"/>
        <v>44.815211993030132</v>
      </c>
      <c r="AE55" s="21">
        <f t="shared" si="5"/>
        <v>6</v>
      </c>
      <c r="AF55" s="24">
        <f t="shared" si="10"/>
        <v>45.215077418713236</v>
      </c>
      <c r="AG55" s="18"/>
      <c r="AH55" s="24">
        <f t="shared" si="6"/>
        <v>42</v>
      </c>
      <c r="AI55" s="17">
        <f t="shared" si="11"/>
        <v>17</v>
      </c>
      <c r="AJ55" s="24">
        <f t="shared" si="7"/>
        <v>10.158114718420164</v>
      </c>
      <c r="AK55" s="24">
        <f t="shared" si="12"/>
        <v>43.21096266727443</v>
      </c>
      <c r="AL55" s="18"/>
      <c r="AM55" s="24">
        <f t="shared" si="13"/>
        <v>45.215077418713236</v>
      </c>
      <c r="AN55" s="18"/>
    </row>
    <row r="56" spans="1:40" s="21" customFormat="1" x14ac:dyDescent="0.25">
      <c r="A56" s="21">
        <v>2087</v>
      </c>
      <c r="B56" s="21">
        <v>0</v>
      </c>
      <c r="C56" s="21">
        <v>20</v>
      </c>
      <c r="D56" s="21">
        <v>94</v>
      </c>
      <c r="E56" s="21">
        <v>21</v>
      </c>
      <c r="F56" s="21">
        <v>59</v>
      </c>
      <c r="G56" s="21">
        <v>44</v>
      </c>
      <c r="H56" s="21">
        <v>47</v>
      </c>
      <c r="I56" s="21">
        <v>35</v>
      </c>
      <c r="J56" s="21">
        <v>37</v>
      </c>
      <c r="K56" s="21">
        <v>0</v>
      </c>
      <c r="L56" s="21">
        <v>65</v>
      </c>
      <c r="M56" s="21">
        <v>0</v>
      </c>
      <c r="N56" s="21">
        <v>58</v>
      </c>
      <c r="O56" s="21">
        <v>0</v>
      </c>
      <c r="P56" s="21">
        <v>0</v>
      </c>
      <c r="Q56" s="21">
        <v>7399</v>
      </c>
      <c r="R56" s="21">
        <v>3</v>
      </c>
      <c r="S56" s="21">
        <v>45</v>
      </c>
      <c r="T56" s="18"/>
      <c r="V56" s="18"/>
      <c r="W56" s="22">
        <f t="shared" si="0"/>
        <v>7.3989999999999993E-3</v>
      </c>
      <c r="X56" s="23">
        <f t="shared" si="1"/>
        <v>1.9910458866198137</v>
      </c>
      <c r="Y56" s="23">
        <f t="shared" si="2"/>
        <v>2.0635560866198137</v>
      </c>
      <c r="Z56" s="22">
        <f t="shared" si="3"/>
        <v>2.07E-2</v>
      </c>
      <c r="AA56" s="23">
        <f t="shared" si="4"/>
        <v>2.2664160866198135</v>
      </c>
      <c r="AB56" s="18"/>
      <c r="AC56" s="28">
        <f t="shared" si="8"/>
        <v>75</v>
      </c>
      <c r="AD56" s="24">
        <f t="shared" si="9"/>
        <v>44.815211993030132</v>
      </c>
      <c r="AE56" s="21">
        <f t="shared" si="5"/>
        <v>9.5</v>
      </c>
      <c r="AF56" s="24">
        <f t="shared" si="10"/>
        <v>45.811060083567497</v>
      </c>
      <c r="AG56" s="18"/>
      <c r="AH56" s="24">
        <f t="shared" si="6"/>
        <v>44</v>
      </c>
      <c r="AI56" s="17">
        <f t="shared" si="11"/>
        <v>7</v>
      </c>
      <c r="AJ56" s="24">
        <f t="shared" si="7"/>
        <v>4.1827531193494787</v>
      </c>
      <c r="AK56" s="24">
        <f t="shared" si="12"/>
        <v>44.198364490752688</v>
      </c>
      <c r="AL56" s="18"/>
      <c r="AM56" s="24">
        <f t="shared" si="13"/>
        <v>45.811060083567497</v>
      </c>
      <c r="AN56" s="18"/>
    </row>
    <row r="57" spans="1:40" s="21" customFormat="1" x14ac:dyDescent="0.25">
      <c r="A57" s="21">
        <v>1995</v>
      </c>
      <c r="B57" s="21">
        <v>0</v>
      </c>
      <c r="C57" s="21">
        <v>20</v>
      </c>
      <c r="D57" s="21">
        <v>93</v>
      </c>
      <c r="E57" s="21">
        <v>21</v>
      </c>
      <c r="F57" s="21">
        <v>57</v>
      </c>
      <c r="G57" s="21">
        <v>40</v>
      </c>
      <c r="H57" s="21">
        <v>44</v>
      </c>
      <c r="I57" s="21">
        <v>33</v>
      </c>
      <c r="J57" s="21">
        <v>38</v>
      </c>
      <c r="K57" s="21">
        <v>0</v>
      </c>
      <c r="L57" s="21">
        <v>71</v>
      </c>
      <c r="M57" s="21">
        <v>0</v>
      </c>
      <c r="N57" s="21">
        <v>59</v>
      </c>
      <c r="O57" s="21">
        <v>0</v>
      </c>
      <c r="P57" s="21">
        <v>0</v>
      </c>
      <c r="Q57" s="21">
        <v>7399</v>
      </c>
      <c r="R57" s="21">
        <v>3</v>
      </c>
      <c r="S57" s="21">
        <v>45</v>
      </c>
      <c r="T57" s="18"/>
      <c r="V57" s="18"/>
      <c r="W57" s="22">
        <f t="shared" si="0"/>
        <v>7.3989999999999993E-3</v>
      </c>
      <c r="X57" s="23">
        <f t="shared" si="1"/>
        <v>1.9910458866198137</v>
      </c>
      <c r="Y57" s="23">
        <f t="shared" si="2"/>
        <v>2.0635560866198137</v>
      </c>
      <c r="Z57" s="22">
        <f t="shared" si="3"/>
        <v>2.0423999999999998E-2</v>
      </c>
      <c r="AA57" s="23">
        <f t="shared" si="4"/>
        <v>2.2637112866198139</v>
      </c>
      <c r="AB57" s="18"/>
      <c r="AC57" s="28">
        <f t="shared" si="8"/>
        <v>74</v>
      </c>
      <c r="AD57" s="24">
        <f t="shared" si="9"/>
        <v>44.190054415523072</v>
      </c>
      <c r="AE57" s="21">
        <f t="shared" si="5"/>
        <v>6.5</v>
      </c>
      <c r="AF57" s="24">
        <f t="shared" si="10"/>
        <v>44.66554498992361</v>
      </c>
      <c r="AG57" s="18"/>
      <c r="AH57" s="24">
        <f t="shared" si="6"/>
        <v>42</v>
      </c>
      <c r="AI57" s="17">
        <f t="shared" si="11"/>
        <v>12</v>
      </c>
      <c r="AJ57" s="24">
        <f t="shared" si="7"/>
        <v>7.1659547700848218</v>
      </c>
      <c r="AK57" s="24">
        <f t="shared" si="12"/>
        <v>42.606934972688443</v>
      </c>
      <c r="AL57" s="18"/>
      <c r="AM57" s="24">
        <f t="shared" si="13"/>
        <v>44.66554498992361</v>
      </c>
      <c r="AN57" s="18"/>
    </row>
    <row r="58" spans="1:40" x14ac:dyDescent="0.25">
      <c r="A58">
        <v>2091</v>
      </c>
      <c r="B58">
        <v>0</v>
      </c>
      <c r="C58">
        <v>23</v>
      </c>
      <c r="D58">
        <v>97</v>
      </c>
      <c r="E58">
        <v>38</v>
      </c>
      <c r="F58">
        <v>73</v>
      </c>
      <c r="G58">
        <v>55</v>
      </c>
      <c r="H58">
        <v>58</v>
      </c>
      <c r="I58">
        <v>54</v>
      </c>
      <c r="J58">
        <v>56</v>
      </c>
      <c r="K58">
        <v>0</v>
      </c>
      <c r="L58">
        <v>70</v>
      </c>
      <c r="M58">
        <v>0</v>
      </c>
      <c r="N58">
        <v>72</v>
      </c>
      <c r="O58">
        <v>0</v>
      </c>
      <c r="P58">
        <v>0</v>
      </c>
      <c r="Q58">
        <v>7470</v>
      </c>
      <c r="R58">
        <v>3</v>
      </c>
      <c r="S58">
        <v>45</v>
      </c>
      <c r="W58" s="19">
        <f t="shared" si="0"/>
        <v>7.4700000000000001E-3</v>
      </c>
      <c r="X58" s="20">
        <f t="shared" si="1"/>
        <v>1.9714291285140564</v>
      </c>
      <c r="Y58" s="20">
        <f t="shared" si="2"/>
        <v>2.0446351285140563</v>
      </c>
      <c r="Z58" s="19">
        <f t="shared" si="3"/>
        <v>2.07E-2</v>
      </c>
      <c r="AA58" s="20">
        <f t="shared" si="4"/>
        <v>2.2474951285140561</v>
      </c>
      <c r="AC58" s="28">
        <f t="shared" si="8"/>
        <v>75</v>
      </c>
      <c r="AD58" s="1">
        <f t="shared" si="9"/>
        <v>44.423548160240969</v>
      </c>
      <c r="AE58">
        <f t="shared" si="5"/>
        <v>1.5</v>
      </c>
      <c r="AF58" s="1">
        <f t="shared" si="10"/>
        <v>44.448865352731431</v>
      </c>
      <c r="AH58" s="1">
        <f t="shared" si="6"/>
        <v>41</v>
      </c>
      <c r="AI58" s="17">
        <f t="shared" si="11"/>
        <v>2</v>
      </c>
      <c r="AJ58" s="1">
        <f t="shared" si="7"/>
        <v>1.1846279509397593</v>
      </c>
      <c r="AK58" s="1">
        <f t="shared" si="12"/>
        <v>41.01711037338135</v>
      </c>
      <c r="AM58" s="1">
        <f t="shared" si="13"/>
        <v>44.448865352731431</v>
      </c>
    </row>
    <row r="59" spans="1:40" x14ac:dyDescent="0.25">
      <c r="A59">
        <v>2052</v>
      </c>
      <c r="B59">
        <v>0</v>
      </c>
      <c r="C59">
        <v>21</v>
      </c>
      <c r="D59">
        <v>95</v>
      </c>
      <c r="E59">
        <v>32</v>
      </c>
      <c r="F59">
        <v>68</v>
      </c>
      <c r="G59">
        <v>51</v>
      </c>
      <c r="H59">
        <v>55</v>
      </c>
      <c r="I59">
        <v>47</v>
      </c>
      <c r="J59">
        <v>48</v>
      </c>
      <c r="K59">
        <v>0</v>
      </c>
      <c r="L59">
        <v>66</v>
      </c>
      <c r="M59">
        <v>0</v>
      </c>
      <c r="N59">
        <v>59</v>
      </c>
      <c r="O59">
        <v>0</v>
      </c>
      <c r="P59">
        <v>0</v>
      </c>
      <c r="Q59">
        <v>7470</v>
      </c>
      <c r="R59">
        <v>3</v>
      </c>
      <c r="S59">
        <v>45</v>
      </c>
      <c r="W59" s="19">
        <f t="shared" si="0"/>
        <v>7.4700000000000001E-3</v>
      </c>
      <c r="X59" s="20">
        <f t="shared" si="1"/>
        <v>1.9714291285140564</v>
      </c>
      <c r="Y59" s="20">
        <f t="shared" si="2"/>
        <v>2.0446351285140563</v>
      </c>
      <c r="Z59" s="19">
        <f t="shared" si="3"/>
        <v>2.07E-2</v>
      </c>
      <c r="AA59" s="20">
        <f t="shared" si="4"/>
        <v>2.2474951285140561</v>
      </c>
      <c r="AC59" s="28">
        <f t="shared" si="8"/>
        <v>75</v>
      </c>
      <c r="AD59" s="1">
        <f t="shared" si="9"/>
        <v>44.423548160240969</v>
      </c>
      <c r="AE59">
        <f t="shared" si="5"/>
        <v>5.5</v>
      </c>
      <c r="AF59" s="1">
        <f t="shared" si="10"/>
        <v>44.762725912808847</v>
      </c>
      <c r="AH59" s="1">
        <f t="shared" si="6"/>
        <v>42</v>
      </c>
      <c r="AI59" s="17">
        <f t="shared" si="11"/>
        <v>7</v>
      </c>
      <c r="AJ59" s="1">
        <f t="shared" si="7"/>
        <v>4.1461978282891572</v>
      </c>
      <c r="AK59" s="1">
        <f t="shared" si="12"/>
        <v>42.204158046705658</v>
      </c>
      <c r="AM59" s="1">
        <f t="shared" si="13"/>
        <v>44.762725912808847</v>
      </c>
    </row>
    <row r="60" spans="1:40" x14ac:dyDescent="0.25">
      <c r="A60">
        <v>2088</v>
      </c>
      <c r="B60">
        <v>0</v>
      </c>
      <c r="C60">
        <v>20</v>
      </c>
      <c r="D60">
        <v>95</v>
      </c>
      <c r="E60">
        <v>22</v>
      </c>
      <c r="F60">
        <v>59</v>
      </c>
      <c r="G60">
        <v>45</v>
      </c>
      <c r="H60">
        <v>46</v>
      </c>
      <c r="I60">
        <v>35</v>
      </c>
      <c r="J60">
        <v>37</v>
      </c>
      <c r="K60">
        <v>0</v>
      </c>
      <c r="L60">
        <v>75</v>
      </c>
      <c r="M60">
        <v>0</v>
      </c>
      <c r="N60">
        <v>60</v>
      </c>
      <c r="O60">
        <v>0</v>
      </c>
      <c r="P60">
        <v>0</v>
      </c>
      <c r="Q60">
        <v>7470</v>
      </c>
      <c r="R60">
        <v>3</v>
      </c>
      <c r="S60">
        <v>45</v>
      </c>
      <c r="W60" s="19">
        <f t="shared" si="0"/>
        <v>7.4700000000000001E-3</v>
      </c>
      <c r="X60" s="20">
        <f t="shared" si="1"/>
        <v>1.9714291285140564</v>
      </c>
      <c r="Y60" s="20">
        <f t="shared" si="2"/>
        <v>2.0446351285140563</v>
      </c>
      <c r="Z60" s="19">
        <f t="shared" si="3"/>
        <v>2.0975999999999998E-2</v>
      </c>
      <c r="AA60" s="20">
        <f t="shared" si="4"/>
        <v>2.2501999285140561</v>
      </c>
      <c r="AC60" s="28">
        <f t="shared" si="8"/>
        <v>76</v>
      </c>
      <c r="AD60" s="1">
        <f t="shared" si="9"/>
        <v>45.044230078110843</v>
      </c>
      <c r="AE60">
        <f t="shared" si="5"/>
        <v>9.5</v>
      </c>
      <c r="AF60" s="1">
        <f t="shared" si="10"/>
        <v>46.035124234977204</v>
      </c>
      <c r="AH60" s="1">
        <f t="shared" si="6"/>
        <v>43</v>
      </c>
      <c r="AI60" s="17">
        <f t="shared" si="11"/>
        <v>15</v>
      </c>
      <c r="AJ60" s="1">
        <f t="shared" si="7"/>
        <v>8.8903085680481926</v>
      </c>
      <c r="AK60" s="1">
        <f t="shared" si="12"/>
        <v>43.909424801915947</v>
      </c>
      <c r="AM60" s="1">
        <f t="shared" si="13"/>
        <v>46.035124234977204</v>
      </c>
    </row>
    <row r="61" spans="1:40" x14ac:dyDescent="0.25">
      <c r="A61">
        <v>2016</v>
      </c>
      <c r="B61">
        <v>0</v>
      </c>
      <c r="C61">
        <v>21</v>
      </c>
      <c r="D61">
        <v>94</v>
      </c>
      <c r="E61">
        <v>22</v>
      </c>
      <c r="F61">
        <v>58</v>
      </c>
      <c r="G61">
        <v>41</v>
      </c>
      <c r="H61">
        <v>46</v>
      </c>
      <c r="I61">
        <v>34</v>
      </c>
      <c r="J61">
        <v>39</v>
      </c>
      <c r="K61">
        <v>0</v>
      </c>
      <c r="L61">
        <v>70</v>
      </c>
      <c r="M61">
        <v>0</v>
      </c>
      <c r="N61">
        <v>57</v>
      </c>
      <c r="O61">
        <v>0</v>
      </c>
      <c r="P61">
        <v>0</v>
      </c>
      <c r="Q61">
        <v>7470</v>
      </c>
      <c r="R61">
        <v>3</v>
      </c>
      <c r="S61">
        <v>45</v>
      </c>
      <c r="W61" s="19">
        <f t="shared" si="0"/>
        <v>7.4700000000000001E-3</v>
      </c>
      <c r="X61" s="20">
        <f t="shared" si="1"/>
        <v>1.9714291285140564</v>
      </c>
      <c r="Y61" s="20">
        <f t="shared" si="2"/>
        <v>2.0446351285140563</v>
      </c>
      <c r="Z61" s="19">
        <f t="shared" si="3"/>
        <v>2.0423999999999998E-2</v>
      </c>
      <c r="AA61" s="20">
        <f t="shared" si="4"/>
        <v>2.2447903285140565</v>
      </c>
      <c r="AC61" s="28">
        <f t="shared" si="8"/>
        <v>74</v>
      </c>
      <c r="AD61" s="1">
        <f t="shared" si="9"/>
        <v>43.803612767171082</v>
      </c>
      <c r="AE61">
        <f t="shared" si="5"/>
        <v>7</v>
      </c>
      <c r="AF61" s="1">
        <f t="shared" si="10"/>
        <v>44.359401387488013</v>
      </c>
      <c r="AH61" s="1">
        <f t="shared" si="6"/>
        <v>42</v>
      </c>
      <c r="AI61" s="17">
        <f t="shared" si="11"/>
        <v>13</v>
      </c>
      <c r="AJ61" s="1">
        <f t="shared" si="7"/>
        <v>7.6952292699084337</v>
      </c>
      <c r="AK61" s="1">
        <f t="shared" si="12"/>
        <v>42.699139962257497</v>
      </c>
      <c r="AM61" s="1">
        <f t="shared" si="13"/>
        <v>44.359401387488013</v>
      </c>
    </row>
    <row r="62" spans="1:40" s="21" customFormat="1" x14ac:dyDescent="0.25">
      <c r="A62" s="21">
        <v>2078</v>
      </c>
      <c r="B62" s="21">
        <v>0</v>
      </c>
      <c r="C62" s="21">
        <v>22</v>
      </c>
      <c r="D62" s="21">
        <v>96</v>
      </c>
      <c r="E62" s="21">
        <v>33</v>
      </c>
      <c r="F62" s="21">
        <v>69</v>
      </c>
      <c r="G62" s="21">
        <v>50</v>
      </c>
      <c r="H62" s="21">
        <v>52</v>
      </c>
      <c r="I62" s="21">
        <v>47</v>
      </c>
      <c r="J62" s="21">
        <v>51</v>
      </c>
      <c r="K62" s="21">
        <v>0</v>
      </c>
      <c r="L62" s="21">
        <v>66</v>
      </c>
      <c r="M62" s="21">
        <v>0</v>
      </c>
      <c r="N62" s="21">
        <v>63</v>
      </c>
      <c r="O62" s="21">
        <v>0</v>
      </c>
      <c r="P62" s="21">
        <v>0</v>
      </c>
      <c r="Q62" s="21">
        <v>7516</v>
      </c>
      <c r="R62" s="21">
        <v>3</v>
      </c>
      <c r="S62" s="21">
        <v>44</v>
      </c>
      <c r="T62" s="18"/>
      <c r="V62" s="18"/>
      <c r="W62" s="22">
        <f t="shared" si="0"/>
        <v>7.5159999999999992E-3</v>
      </c>
      <c r="X62" s="23">
        <f t="shared" si="1"/>
        <v>1.9589140161788186</v>
      </c>
      <c r="Y62" s="23">
        <f t="shared" si="2"/>
        <v>2.0325708161788185</v>
      </c>
      <c r="Z62" s="22">
        <f t="shared" si="3"/>
        <v>2.07E-2</v>
      </c>
      <c r="AA62" s="23">
        <f t="shared" si="4"/>
        <v>2.2354308161788183</v>
      </c>
      <c r="AB62" s="18"/>
      <c r="AC62" s="28">
        <f t="shared" si="8"/>
        <v>75</v>
      </c>
      <c r="AD62" s="24">
        <f t="shared" si="9"/>
        <v>44.173816894901535</v>
      </c>
      <c r="AE62" s="21">
        <f t="shared" si="5"/>
        <v>2</v>
      </c>
      <c r="AF62" s="24">
        <f t="shared" si="10"/>
        <v>44.219069405227067</v>
      </c>
      <c r="AG62" s="18"/>
      <c r="AH62" s="24">
        <f t="shared" si="6"/>
        <v>42</v>
      </c>
      <c r="AI62" s="17">
        <f t="shared" si="11"/>
        <v>3</v>
      </c>
      <c r="AJ62" s="24">
        <f t="shared" si="7"/>
        <v>1.7669526757960612</v>
      </c>
      <c r="AK62" s="24">
        <f t="shared" si="12"/>
        <v>42.037151684652741</v>
      </c>
      <c r="AL62" s="18"/>
      <c r="AM62" s="24">
        <f t="shared" si="13"/>
        <v>44.219069405227067</v>
      </c>
      <c r="AN62" s="18"/>
    </row>
    <row r="63" spans="1:40" s="21" customFormat="1" x14ac:dyDescent="0.25">
      <c r="A63" s="21">
        <v>2052</v>
      </c>
      <c r="B63" s="21">
        <v>0</v>
      </c>
      <c r="C63" s="21">
        <v>20</v>
      </c>
      <c r="D63" s="21">
        <v>94</v>
      </c>
      <c r="E63" s="21">
        <v>38</v>
      </c>
      <c r="F63" s="21">
        <v>73</v>
      </c>
      <c r="G63" s="21">
        <v>57</v>
      </c>
      <c r="H63" s="21">
        <v>61</v>
      </c>
      <c r="I63" s="21">
        <v>52</v>
      </c>
      <c r="J63" s="21">
        <v>54</v>
      </c>
      <c r="K63" s="21">
        <v>0</v>
      </c>
      <c r="L63" s="21">
        <v>67</v>
      </c>
      <c r="M63" s="21">
        <v>0</v>
      </c>
      <c r="N63" s="21">
        <v>64</v>
      </c>
      <c r="O63" s="21">
        <v>0</v>
      </c>
      <c r="P63" s="21">
        <v>0</v>
      </c>
      <c r="Q63" s="21">
        <v>7516</v>
      </c>
      <c r="R63" s="21">
        <v>3</v>
      </c>
      <c r="S63" s="21">
        <v>44</v>
      </c>
      <c r="T63" s="18"/>
      <c r="V63" s="18"/>
      <c r="W63" s="22">
        <f t="shared" si="0"/>
        <v>7.5159999999999992E-3</v>
      </c>
      <c r="X63" s="23">
        <f t="shared" si="1"/>
        <v>1.9589140161788186</v>
      </c>
      <c r="Y63" s="23">
        <f t="shared" si="2"/>
        <v>2.0325708161788185</v>
      </c>
      <c r="Z63" s="22">
        <f t="shared" si="3"/>
        <v>2.07E-2</v>
      </c>
      <c r="AA63" s="23">
        <f t="shared" si="4"/>
        <v>2.2354308161788183</v>
      </c>
      <c r="AB63" s="18"/>
      <c r="AC63" s="28">
        <f t="shared" si="8"/>
        <v>75</v>
      </c>
      <c r="AD63" s="24">
        <f t="shared" si="9"/>
        <v>44.173816894901535</v>
      </c>
      <c r="AE63" s="21">
        <f t="shared" si="5"/>
        <v>6</v>
      </c>
      <c r="AF63" s="24">
        <f t="shared" si="10"/>
        <v>44.579435831606126</v>
      </c>
      <c r="AG63" s="18"/>
      <c r="AH63" s="24">
        <f t="shared" si="6"/>
        <v>41</v>
      </c>
      <c r="AI63" s="17">
        <f t="shared" si="11"/>
        <v>3</v>
      </c>
      <c r="AJ63" s="24">
        <f t="shared" si="7"/>
        <v>1.7669526757960612</v>
      </c>
      <c r="AK63" s="24">
        <f t="shared" si="12"/>
        <v>41.038056992973033</v>
      </c>
      <c r="AL63" s="18"/>
      <c r="AM63" s="24">
        <f t="shared" si="13"/>
        <v>44.579435831606126</v>
      </c>
      <c r="AN63" s="18"/>
    </row>
    <row r="64" spans="1:40" s="21" customFormat="1" x14ac:dyDescent="0.25">
      <c r="A64" s="21">
        <v>2085</v>
      </c>
      <c r="B64" s="21">
        <v>0</v>
      </c>
      <c r="C64" s="21">
        <v>20</v>
      </c>
      <c r="D64" s="21">
        <v>94</v>
      </c>
      <c r="E64" s="21">
        <v>25</v>
      </c>
      <c r="F64" s="21">
        <v>61</v>
      </c>
      <c r="G64" s="21">
        <v>45</v>
      </c>
      <c r="H64" s="21">
        <v>49</v>
      </c>
      <c r="I64" s="21">
        <v>38</v>
      </c>
      <c r="J64" s="21">
        <v>39</v>
      </c>
      <c r="K64" s="21">
        <v>0</v>
      </c>
      <c r="L64" s="21">
        <v>77</v>
      </c>
      <c r="M64" s="21">
        <v>0</v>
      </c>
      <c r="N64" s="21">
        <v>56</v>
      </c>
      <c r="O64" s="21">
        <v>0</v>
      </c>
      <c r="P64" s="21">
        <v>0</v>
      </c>
      <c r="Q64" s="21">
        <v>7516</v>
      </c>
      <c r="R64" s="21">
        <v>3</v>
      </c>
      <c r="S64" s="21">
        <v>44</v>
      </c>
      <c r="T64" s="18"/>
      <c r="V64" s="18"/>
      <c r="W64" s="22">
        <f t="shared" si="0"/>
        <v>7.5159999999999992E-3</v>
      </c>
      <c r="X64" s="23">
        <f t="shared" si="1"/>
        <v>1.9589140161788186</v>
      </c>
      <c r="Y64" s="23">
        <f t="shared" si="2"/>
        <v>2.0325708161788185</v>
      </c>
      <c r="Z64" s="22">
        <f t="shared" si="3"/>
        <v>2.07E-2</v>
      </c>
      <c r="AA64" s="23">
        <f t="shared" si="4"/>
        <v>2.2354308161788183</v>
      </c>
      <c r="AB64" s="18"/>
      <c r="AC64" s="28">
        <f t="shared" si="8"/>
        <v>75</v>
      </c>
      <c r="AD64" s="24">
        <f t="shared" si="9"/>
        <v>44.173816894901535</v>
      </c>
      <c r="AE64" s="21">
        <f t="shared" si="5"/>
        <v>8.5</v>
      </c>
      <c r="AF64" s="24">
        <f t="shared" si="10"/>
        <v>44.984176096315117</v>
      </c>
      <c r="AG64" s="18"/>
      <c r="AH64" s="24">
        <f t="shared" si="6"/>
        <v>42</v>
      </c>
      <c r="AI64" s="17">
        <f t="shared" si="11"/>
        <v>21</v>
      </c>
      <c r="AJ64" s="24">
        <f t="shared" si="7"/>
        <v>12.368668730572429</v>
      </c>
      <c r="AK64" s="24">
        <f t="shared" si="12"/>
        <v>43.783375454236513</v>
      </c>
      <c r="AL64" s="18"/>
      <c r="AM64" s="24">
        <f t="shared" si="13"/>
        <v>44.984176096315117</v>
      </c>
      <c r="AN64" s="18"/>
    </row>
    <row r="65" spans="1:40" s="21" customFormat="1" x14ac:dyDescent="0.25">
      <c r="A65" s="21">
        <v>1992</v>
      </c>
      <c r="B65" s="21">
        <v>0</v>
      </c>
      <c r="C65" s="21">
        <v>20</v>
      </c>
      <c r="D65" s="21">
        <v>94</v>
      </c>
      <c r="E65" s="21">
        <v>21</v>
      </c>
      <c r="F65" s="21">
        <v>56</v>
      </c>
      <c r="G65" s="21">
        <v>40</v>
      </c>
      <c r="H65" s="21">
        <v>44</v>
      </c>
      <c r="I65" s="21">
        <v>34</v>
      </c>
      <c r="J65" s="21">
        <v>35</v>
      </c>
      <c r="K65" s="21">
        <v>0</v>
      </c>
      <c r="L65" s="21">
        <v>72</v>
      </c>
      <c r="M65" s="21">
        <v>0</v>
      </c>
      <c r="N65" s="21">
        <v>58</v>
      </c>
      <c r="O65" s="21">
        <v>0</v>
      </c>
      <c r="P65" s="21">
        <v>0</v>
      </c>
      <c r="Q65" s="21">
        <v>7516</v>
      </c>
      <c r="R65" s="21">
        <v>3</v>
      </c>
      <c r="S65" s="21">
        <v>44</v>
      </c>
      <c r="T65" s="18"/>
      <c r="V65" s="18"/>
      <c r="W65" s="22">
        <f t="shared" si="0"/>
        <v>7.5159999999999992E-3</v>
      </c>
      <c r="X65" s="23">
        <f t="shared" si="1"/>
        <v>1.9589140161788186</v>
      </c>
      <c r="Y65" s="23">
        <f t="shared" si="2"/>
        <v>2.0325708161788185</v>
      </c>
      <c r="Z65" s="22">
        <f t="shared" si="3"/>
        <v>2.07E-2</v>
      </c>
      <c r="AA65" s="23">
        <f t="shared" si="4"/>
        <v>2.2354308161788183</v>
      </c>
      <c r="AB65" s="18"/>
      <c r="AC65" s="28">
        <f t="shared" si="8"/>
        <v>75</v>
      </c>
      <c r="AD65" s="24">
        <f t="shared" si="9"/>
        <v>44.173816894901535</v>
      </c>
      <c r="AE65" s="21">
        <f t="shared" si="5"/>
        <v>7.5</v>
      </c>
      <c r="AF65" s="24">
        <f t="shared" si="10"/>
        <v>44.805982848993374</v>
      </c>
      <c r="AG65" s="18"/>
      <c r="AH65" s="24">
        <f t="shared" si="6"/>
        <v>41</v>
      </c>
      <c r="AI65" s="17">
        <f t="shared" si="11"/>
        <v>14</v>
      </c>
      <c r="AJ65" s="24">
        <f t="shared" si="7"/>
        <v>8.2457791537149525</v>
      </c>
      <c r="AK65" s="24">
        <f t="shared" si="12"/>
        <v>41.820962134458838</v>
      </c>
      <c r="AL65" s="18"/>
      <c r="AM65" s="24">
        <f t="shared" si="13"/>
        <v>44.805982848993374</v>
      </c>
      <c r="AN65" s="18"/>
    </row>
    <row r="66" spans="1:40" x14ac:dyDescent="0.25">
      <c r="A66">
        <v>2123</v>
      </c>
      <c r="B66">
        <v>0</v>
      </c>
      <c r="C66">
        <v>23</v>
      </c>
      <c r="D66">
        <v>96</v>
      </c>
      <c r="E66">
        <v>44</v>
      </c>
      <c r="F66">
        <v>80</v>
      </c>
      <c r="G66">
        <v>59</v>
      </c>
      <c r="H66">
        <v>65</v>
      </c>
      <c r="I66">
        <v>59</v>
      </c>
      <c r="J66">
        <v>63</v>
      </c>
      <c r="K66">
        <v>0</v>
      </c>
      <c r="L66">
        <v>69</v>
      </c>
      <c r="M66">
        <v>0</v>
      </c>
      <c r="N66">
        <v>70</v>
      </c>
      <c r="O66">
        <v>0</v>
      </c>
      <c r="P66">
        <v>0</v>
      </c>
      <c r="Q66">
        <v>7489</v>
      </c>
      <c r="R66">
        <v>3</v>
      </c>
      <c r="S66">
        <v>46</v>
      </c>
      <c r="W66" s="19">
        <f t="shared" ref="W66:W129" si="14">Q66*0.000001</f>
        <v>7.489E-3</v>
      </c>
      <c r="X66" s="20">
        <f t="shared" ref="X66:X129" si="15">H_1 / W66 - G_ * W66 / 2</f>
        <v>1.9662415418747496</v>
      </c>
      <c r="Y66" s="20">
        <f t="shared" ref="Y66:Y129" si="16">X66 + G_ * W66</f>
        <v>2.0396337418747494</v>
      </c>
      <c r="Z66" s="19">
        <f t="shared" ref="Z66:Z129" si="17">(1+D66-C66)*LineDuration</f>
        <v>2.0423999999999998E-2</v>
      </c>
      <c r="AA66" s="20">
        <f t="shared" ref="AA66:AA129" si="18">Y66 + G_ * Z66</f>
        <v>2.2397889418747496</v>
      </c>
      <c r="AC66" s="28">
        <f t="shared" si="8"/>
        <v>74</v>
      </c>
      <c r="AD66" s="1">
        <f t="shared" si="9"/>
        <v>43.701464446449876</v>
      </c>
      <c r="AE66">
        <f t="shared" ref="AE66:AE129" si="19">ABS(J66+I66-H66-G66)/2</f>
        <v>1</v>
      </c>
      <c r="AF66" s="1">
        <f t="shared" si="10"/>
        <v>43.712904213336394</v>
      </c>
      <c r="AH66" s="1">
        <f t="shared" ref="AH66:AH129" si="20">1+(F66-3)-(E66-8)</f>
        <v>42</v>
      </c>
      <c r="AI66" s="17">
        <f t="shared" si="11"/>
        <v>1</v>
      </c>
      <c r="AJ66" s="1">
        <f t="shared" ref="AJ66:AJ129" si="21">AD66/(1+D66-C66)*ABS(N66-L66)</f>
        <v>0.59056033035743072</v>
      </c>
      <c r="AK66" s="1">
        <f t="shared" si="12"/>
        <v>42.004151717464687</v>
      </c>
      <c r="AM66" s="1">
        <f t="shared" si="13"/>
        <v>43.712904213336394</v>
      </c>
    </row>
    <row r="67" spans="1:40" x14ac:dyDescent="0.25">
      <c r="A67">
        <v>2041</v>
      </c>
      <c r="B67">
        <v>0</v>
      </c>
      <c r="C67">
        <v>21</v>
      </c>
      <c r="D67">
        <v>94</v>
      </c>
      <c r="E67">
        <v>27</v>
      </c>
      <c r="F67">
        <v>63</v>
      </c>
      <c r="G67">
        <v>46</v>
      </c>
      <c r="H67">
        <v>50</v>
      </c>
      <c r="I67">
        <v>40</v>
      </c>
      <c r="J67">
        <v>44</v>
      </c>
      <c r="K67">
        <v>0</v>
      </c>
      <c r="L67">
        <v>64</v>
      </c>
      <c r="M67">
        <v>0</v>
      </c>
      <c r="N67">
        <v>59</v>
      </c>
      <c r="O67">
        <v>0</v>
      </c>
      <c r="P67">
        <v>0</v>
      </c>
      <c r="Q67">
        <v>7489</v>
      </c>
      <c r="R67">
        <v>3</v>
      </c>
      <c r="S67">
        <v>46</v>
      </c>
      <c r="W67" s="19">
        <f t="shared" si="14"/>
        <v>7.489E-3</v>
      </c>
      <c r="X67" s="20">
        <f t="shared" si="15"/>
        <v>1.9662415418747496</v>
      </c>
      <c r="Y67" s="20">
        <f t="shared" si="16"/>
        <v>2.0396337418747494</v>
      </c>
      <c r="Z67" s="19">
        <f t="shared" si="17"/>
        <v>2.0423999999999998E-2</v>
      </c>
      <c r="AA67" s="20">
        <f t="shared" si="18"/>
        <v>2.2397889418747496</v>
      </c>
      <c r="AC67" s="28">
        <f t="shared" ref="AC67:AC130" si="22">D67-C67+1</f>
        <v>74</v>
      </c>
      <c r="AD67" s="1">
        <f t="shared" ref="AD67:AD130" si="23">1000*(AA67+Y67)*Z67/2</f>
        <v>43.701464446449876</v>
      </c>
      <c r="AE67">
        <f t="shared" si="19"/>
        <v>6</v>
      </c>
      <c r="AF67" s="1">
        <f t="shared" ref="AF67:AF130" si="24">SQRT(AD67^2+AE67^2)</f>
        <v>44.111427031601714</v>
      </c>
      <c r="AH67" s="1">
        <f t="shared" si="20"/>
        <v>42</v>
      </c>
      <c r="AI67" s="17">
        <f t="shared" ref="AI67:AI130" si="25">ABS(N67-L67)</f>
        <v>5</v>
      </c>
      <c r="AJ67" s="1">
        <f t="shared" si="21"/>
        <v>2.9528016517871536</v>
      </c>
      <c r="AK67" s="1">
        <f t="shared" ref="AK67:AK130" si="26">SQRT(AH67^2+AJ67^2)</f>
        <v>42.103670120249575</v>
      </c>
      <c r="AM67" s="1">
        <f t="shared" ref="AM67:AM130" si="27">MAX(AF67,AK67)</f>
        <v>44.111427031601714</v>
      </c>
    </row>
    <row r="68" spans="1:40" x14ac:dyDescent="0.25">
      <c r="A68">
        <v>2069</v>
      </c>
      <c r="B68">
        <v>0</v>
      </c>
      <c r="C68">
        <v>20</v>
      </c>
      <c r="D68">
        <v>94</v>
      </c>
      <c r="E68">
        <v>21</v>
      </c>
      <c r="F68">
        <v>58</v>
      </c>
      <c r="G68">
        <v>44</v>
      </c>
      <c r="H68">
        <v>45</v>
      </c>
      <c r="I68">
        <v>32</v>
      </c>
      <c r="J68">
        <v>37</v>
      </c>
      <c r="K68">
        <v>0</v>
      </c>
      <c r="L68">
        <v>78</v>
      </c>
      <c r="M68">
        <v>0</v>
      </c>
      <c r="N68">
        <v>51</v>
      </c>
      <c r="O68">
        <v>0</v>
      </c>
      <c r="P68">
        <v>0</v>
      </c>
      <c r="Q68">
        <v>7489</v>
      </c>
      <c r="R68">
        <v>3</v>
      </c>
      <c r="S68">
        <v>46</v>
      </c>
      <c r="W68" s="19">
        <f t="shared" si="14"/>
        <v>7.489E-3</v>
      </c>
      <c r="X68" s="20">
        <f t="shared" si="15"/>
        <v>1.9662415418747496</v>
      </c>
      <c r="Y68" s="20">
        <f t="shared" si="16"/>
        <v>2.0396337418747494</v>
      </c>
      <c r="Z68" s="19">
        <f t="shared" si="17"/>
        <v>2.07E-2</v>
      </c>
      <c r="AA68" s="20">
        <f t="shared" si="18"/>
        <v>2.2424937418747493</v>
      </c>
      <c r="AC68" s="28">
        <f t="shared" si="22"/>
        <v>75</v>
      </c>
      <c r="AD68" s="1">
        <f t="shared" si="23"/>
        <v>44.320019456807309</v>
      </c>
      <c r="AE68">
        <f t="shared" si="19"/>
        <v>10</v>
      </c>
      <c r="AF68" s="1">
        <f t="shared" si="24"/>
        <v>45.434173533275356</v>
      </c>
      <c r="AH68" s="1">
        <f t="shared" si="20"/>
        <v>43</v>
      </c>
      <c r="AI68" s="17">
        <f t="shared" si="25"/>
        <v>27</v>
      </c>
      <c r="AJ68" s="1">
        <f t="shared" si="21"/>
        <v>15.95520700445063</v>
      </c>
      <c r="AK68" s="1">
        <f t="shared" si="26"/>
        <v>45.864677373277907</v>
      </c>
      <c r="AM68" s="1">
        <f t="shared" si="27"/>
        <v>45.864677373277907</v>
      </c>
    </row>
    <row r="69" spans="1:40" x14ac:dyDescent="0.25">
      <c r="A69">
        <v>2017</v>
      </c>
      <c r="B69">
        <v>0</v>
      </c>
      <c r="C69">
        <v>20</v>
      </c>
      <c r="D69">
        <v>94</v>
      </c>
      <c r="E69">
        <v>26</v>
      </c>
      <c r="F69">
        <v>61</v>
      </c>
      <c r="G69">
        <v>46</v>
      </c>
      <c r="H69">
        <v>47</v>
      </c>
      <c r="I69">
        <v>38</v>
      </c>
      <c r="J69">
        <v>42</v>
      </c>
      <c r="K69">
        <v>0</v>
      </c>
      <c r="L69">
        <v>71</v>
      </c>
      <c r="M69">
        <v>0</v>
      </c>
      <c r="N69">
        <v>57</v>
      </c>
      <c r="O69">
        <v>0</v>
      </c>
      <c r="P69">
        <v>0</v>
      </c>
      <c r="Q69">
        <v>7489</v>
      </c>
      <c r="R69">
        <v>3</v>
      </c>
      <c r="S69">
        <v>46</v>
      </c>
      <c r="W69" s="19">
        <f t="shared" si="14"/>
        <v>7.489E-3</v>
      </c>
      <c r="X69" s="20">
        <f t="shared" si="15"/>
        <v>1.9662415418747496</v>
      </c>
      <c r="Y69" s="20">
        <f t="shared" si="16"/>
        <v>2.0396337418747494</v>
      </c>
      <c r="Z69" s="19">
        <f t="shared" si="17"/>
        <v>2.07E-2</v>
      </c>
      <c r="AA69" s="20">
        <f t="shared" si="18"/>
        <v>2.2424937418747493</v>
      </c>
      <c r="AC69" s="28">
        <f t="shared" si="22"/>
        <v>75</v>
      </c>
      <c r="AD69" s="1">
        <f t="shared" si="23"/>
        <v>44.320019456807309</v>
      </c>
      <c r="AE69">
        <f t="shared" si="19"/>
        <v>6.5</v>
      </c>
      <c r="AF69" s="1">
        <f t="shared" si="24"/>
        <v>44.794130470986694</v>
      </c>
      <c r="AH69" s="1">
        <f t="shared" si="20"/>
        <v>41</v>
      </c>
      <c r="AI69" s="17">
        <f t="shared" si="25"/>
        <v>14</v>
      </c>
      <c r="AJ69" s="1">
        <f t="shared" si="21"/>
        <v>8.273070298604031</v>
      </c>
      <c r="AK69" s="1">
        <f t="shared" si="26"/>
        <v>41.82635164780266</v>
      </c>
      <c r="AM69" s="1">
        <f t="shared" si="27"/>
        <v>44.794130470986694</v>
      </c>
    </row>
    <row r="70" spans="1:40" s="21" customFormat="1" x14ac:dyDescent="0.25">
      <c r="A70" s="21">
        <v>2066</v>
      </c>
      <c r="B70" s="21">
        <v>0</v>
      </c>
      <c r="C70" s="21">
        <v>23</v>
      </c>
      <c r="D70" s="21">
        <v>97</v>
      </c>
      <c r="E70" s="21">
        <v>31</v>
      </c>
      <c r="F70" s="21">
        <v>67</v>
      </c>
      <c r="G70" s="21">
        <v>47</v>
      </c>
      <c r="H70" s="21">
        <v>50</v>
      </c>
      <c r="I70" s="21">
        <v>46</v>
      </c>
      <c r="J70" s="21">
        <v>47</v>
      </c>
      <c r="K70" s="21">
        <v>0</v>
      </c>
      <c r="L70" s="21">
        <v>73</v>
      </c>
      <c r="M70" s="21">
        <v>0</v>
      </c>
      <c r="N70" s="21">
        <v>63</v>
      </c>
      <c r="O70" s="21">
        <v>0</v>
      </c>
      <c r="P70" s="21">
        <v>0</v>
      </c>
      <c r="Q70" s="21">
        <v>7449</v>
      </c>
      <c r="R70" s="21">
        <v>3</v>
      </c>
      <c r="S70" s="21">
        <v>46</v>
      </c>
      <c r="T70" s="18"/>
      <c r="V70" s="18"/>
      <c r="W70" s="22">
        <f t="shared" si="14"/>
        <v>7.4489999999999999E-3</v>
      </c>
      <c r="X70" s="23">
        <f t="shared" si="15"/>
        <v>1.9771930131695528</v>
      </c>
      <c r="Y70" s="23">
        <f t="shared" si="16"/>
        <v>2.0501932131695528</v>
      </c>
      <c r="Z70" s="22">
        <f t="shared" si="17"/>
        <v>2.07E-2</v>
      </c>
      <c r="AA70" s="23">
        <f t="shared" si="18"/>
        <v>2.2530532131695526</v>
      </c>
      <c r="AB70" s="18"/>
      <c r="AC70" s="28">
        <f t="shared" si="22"/>
        <v>75</v>
      </c>
      <c r="AD70" s="24">
        <f t="shared" si="23"/>
        <v>44.53860051260974</v>
      </c>
      <c r="AE70" s="21">
        <f t="shared" si="19"/>
        <v>2</v>
      </c>
      <c r="AF70" s="24">
        <f t="shared" si="24"/>
        <v>44.583482766848093</v>
      </c>
      <c r="AG70" s="18"/>
      <c r="AH70" s="24">
        <f t="shared" si="20"/>
        <v>42</v>
      </c>
      <c r="AI70" s="17">
        <f t="shared" si="25"/>
        <v>10</v>
      </c>
      <c r="AJ70" s="24">
        <f t="shared" si="21"/>
        <v>5.9384800683479657</v>
      </c>
      <c r="AK70" s="24">
        <f t="shared" si="26"/>
        <v>42.417750359043865</v>
      </c>
      <c r="AL70" s="18"/>
      <c r="AM70" s="24">
        <f t="shared" si="27"/>
        <v>44.583482766848093</v>
      </c>
      <c r="AN70" s="18"/>
    </row>
    <row r="71" spans="1:40" s="21" customFormat="1" x14ac:dyDescent="0.25">
      <c r="A71" s="21">
        <v>2040</v>
      </c>
      <c r="B71" s="21">
        <v>0</v>
      </c>
      <c r="C71" s="21">
        <v>21</v>
      </c>
      <c r="D71" s="21">
        <v>94</v>
      </c>
      <c r="E71" s="21">
        <v>37</v>
      </c>
      <c r="F71" s="21">
        <v>72</v>
      </c>
      <c r="G71" s="21">
        <v>55</v>
      </c>
      <c r="H71" s="21">
        <v>60</v>
      </c>
      <c r="I71" s="21">
        <v>49</v>
      </c>
      <c r="J71" s="21">
        <v>54</v>
      </c>
      <c r="K71" s="21">
        <v>0</v>
      </c>
      <c r="L71" s="21">
        <v>72</v>
      </c>
      <c r="M71" s="21">
        <v>0</v>
      </c>
      <c r="N71" s="21">
        <v>61</v>
      </c>
      <c r="O71" s="21">
        <v>0</v>
      </c>
      <c r="P71" s="21">
        <v>0</v>
      </c>
      <c r="Q71" s="21">
        <v>7449</v>
      </c>
      <c r="R71" s="21">
        <v>3</v>
      </c>
      <c r="S71" s="21">
        <v>46</v>
      </c>
      <c r="T71" s="18"/>
      <c r="V71" s="18"/>
      <c r="W71" s="22">
        <f t="shared" si="14"/>
        <v>7.4489999999999999E-3</v>
      </c>
      <c r="X71" s="23">
        <f t="shared" si="15"/>
        <v>1.9771930131695528</v>
      </c>
      <c r="Y71" s="23">
        <f t="shared" si="16"/>
        <v>2.0501932131695528</v>
      </c>
      <c r="Z71" s="22">
        <f t="shared" si="17"/>
        <v>2.0423999999999998E-2</v>
      </c>
      <c r="AA71" s="23">
        <f t="shared" si="18"/>
        <v>2.250348413169553</v>
      </c>
      <c r="AB71" s="18"/>
      <c r="AC71" s="28">
        <f t="shared" si="22"/>
        <v>74</v>
      </c>
      <c r="AD71" s="24">
        <f t="shared" si="23"/>
        <v>43.917131088174948</v>
      </c>
      <c r="AE71" s="21">
        <f t="shared" si="19"/>
        <v>6</v>
      </c>
      <c r="AF71" s="24">
        <f t="shared" si="24"/>
        <v>44.325099018681755</v>
      </c>
      <c r="AG71" s="18"/>
      <c r="AH71" s="24">
        <f t="shared" si="20"/>
        <v>41</v>
      </c>
      <c r="AI71" s="17">
        <f t="shared" si="25"/>
        <v>11</v>
      </c>
      <c r="AJ71" s="24">
        <f t="shared" si="21"/>
        <v>6.5282221887827632</v>
      </c>
      <c r="AK71" s="24">
        <f t="shared" si="26"/>
        <v>41.51647486174754</v>
      </c>
      <c r="AL71" s="18"/>
      <c r="AM71" s="24">
        <f t="shared" si="27"/>
        <v>44.325099018681755</v>
      </c>
      <c r="AN71" s="18"/>
    </row>
    <row r="72" spans="1:40" s="21" customFormat="1" x14ac:dyDescent="0.25">
      <c r="A72" s="21">
        <v>2072</v>
      </c>
      <c r="B72" s="21">
        <v>0</v>
      </c>
      <c r="C72" s="21">
        <v>20</v>
      </c>
      <c r="D72" s="21">
        <v>95</v>
      </c>
      <c r="E72" s="21">
        <v>20</v>
      </c>
      <c r="F72" s="21">
        <v>57</v>
      </c>
      <c r="G72" s="21">
        <v>43</v>
      </c>
      <c r="H72" s="21">
        <v>44</v>
      </c>
      <c r="I72" s="21">
        <v>33</v>
      </c>
      <c r="J72" s="21">
        <v>34</v>
      </c>
      <c r="K72" s="21">
        <v>0</v>
      </c>
      <c r="L72" s="21">
        <v>73</v>
      </c>
      <c r="M72" s="21">
        <v>0</v>
      </c>
      <c r="N72" s="21">
        <v>52</v>
      </c>
      <c r="O72" s="21">
        <v>0</v>
      </c>
      <c r="P72" s="21">
        <v>0</v>
      </c>
      <c r="Q72" s="21">
        <v>7449</v>
      </c>
      <c r="R72" s="21">
        <v>3</v>
      </c>
      <c r="S72" s="21">
        <v>46</v>
      </c>
      <c r="T72" s="18"/>
      <c r="V72" s="18"/>
      <c r="W72" s="22">
        <f t="shared" si="14"/>
        <v>7.4489999999999999E-3</v>
      </c>
      <c r="X72" s="23">
        <f t="shared" si="15"/>
        <v>1.9771930131695528</v>
      </c>
      <c r="Y72" s="23">
        <f t="shared" si="16"/>
        <v>2.0501932131695528</v>
      </c>
      <c r="Z72" s="22">
        <f t="shared" si="17"/>
        <v>2.0975999999999998E-2</v>
      </c>
      <c r="AA72" s="23">
        <f t="shared" si="18"/>
        <v>2.2557580131695527</v>
      </c>
      <c r="AB72" s="18"/>
      <c r="AC72" s="28">
        <f t="shared" si="22"/>
        <v>76</v>
      </c>
      <c r="AD72" s="24">
        <f t="shared" si="23"/>
        <v>45.16081646184454</v>
      </c>
      <c r="AE72" s="21">
        <f t="shared" si="19"/>
        <v>10</v>
      </c>
      <c r="AF72" s="24">
        <f t="shared" si="24"/>
        <v>46.254722391345176</v>
      </c>
      <c r="AG72" s="18"/>
      <c r="AH72" s="24">
        <f t="shared" si="20"/>
        <v>43</v>
      </c>
      <c r="AI72" s="17">
        <f t="shared" si="25"/>
        <v>21</v>
      </c>
      <c r="AJ72" s="24">
        <f t="shared" si="21"/>
        <v>12.478646653930728</v>
      </c>
      <c r="AK72" s="24">
        <f t="shared" si="26"/>
        <v>44.774061936724664</v>
      </c>
      <c r="AL72" s="18"/>
      <c r="AM72" s="24">
        <f t="shared" si="27"/>
        <v>46.254722391345176</v>
      </c>
      <c r="AN72" s="18"/>
    </row>
    <row r="73" spans="1:40" s="21" customFormat="1" x14ac:dyDescent="0.25">
      <c r="A73" s="21">
        <v>1978</v>
      </c>
      <c r="B73" s="21">
        <v>0</v>
      </c>
      <c r="C73" s="21">
        <v>21</v>
      </c>
      <c r="D73" s="21">
        <v>94</v>
      </c>
      <c r="E73" s="21">
        <v>16</v>
      </c>
      <c r="F73" s="21">
        <v>51</v>
      </c>
      <c r="G73" s="21">
        <v>35</v>
      </c>
      <c r="H73" s="21">
        <v>39</v>
      </c>
      <c r="I73" s="21">
        <v>27</v>
      </c>
      <c r="J73" s="21">
        <v>32</v>
      </c>
      <c r="K73" s="21">
        <v>0</v>
      </c>
      <c r="L73" s="21">
        <v>73</v>
      </c>
      <c r="M73" s="21">
        <v>0</v>
      </c>
      <c r="N73" s="21">
        <v>54</v>
      </c>
      <c r="O73" s="21">
        <v>0</v>
      </c>
      <c r="P73" s="21">
        <v>0</v>
      </c>
      <c r="Q73" s="21">
        <v>7449</v>
      </c>
      <c r="R73" s="21">
        <v>3</v>
      </c>
      <c r="S73" s="21">
        <v>46</v>
      </c>
      <c r="T73" s="18"/>
      <c r="V73" s="18"/>
      <c r="W73" s="22">
        <f t="shared" si="14"/>
        <v>7.4489999999999999E-3</v>
      </c>
      <c r="X73" s="23">
        <f t="shared" si="15"/>
        <v>1.9771930131695528</v>
      </c>
      <c r="Y73" s="23">
        <f t="shared" si="16"/>
        <v>2.0501932131695528</v>
      </c>
      <c r="Z73" s="22">
        <f t="shared" si="17"/>
        <v>2.0423999999999998E-2</v>
      </c>
      <c r="AA73" s="23">
        <f t="shared" si="18"/>
        <v>2.250348413169553</v>
      </c>
      <c r="AB73" s="18"/>
      <c r="AC73" s="28">
        <f t="shared" si="22"/>
        <v>74</v>
      </c>
      <c r="AD73" s="24">
        <f t="shared" si="23"/>
        <v>43.917131088174948</v>
      </c>
      <c r="AE73" s="21">
        <f t="shared" si="19"/>
        <v>7.5</v>
      </c>
      <c r="AF73" s="24">
        <f t="shared" si="24"/>
        <v>44.552939330822412</v>
      </c>
      <c r="AG73" s="18"/>
      <c r="AH73" s="24">
        <f t="shared" si="20"/>
        <v>41</v>
      </c>
      <c r="AI73" s="17">
        <f t="shared" si="25"/>
        <v>19</v>
      </c>
      <c r="AJ73" s="24">
        <f t="shared" si="21"/>
        <v>11.276020144261135</v>
      </c>
      <c r="AK73" s="24">
        <f t="shared" si="26"/>
        <v>42.522330960258785</v>
      </c>
      <c r="AL73" s="18"/>
      <c r="AM73" s="24">
        <f t="shared" si="27"/>
        <v>44.552939330822412</v>
      </c>
      <c r="AN73" s="18"/>
    </row>
    <row r="74" spans="1:40" x14ac:dyDescent="0.25">
      <c r="A74">
        <v>2074</v>
      </c>
      <c r="B74">
        <v>0</v>
      </c>
      <c r="C74">
        <v>22</v>
      </c>
      <c r="D74">
        <v>95</v>
      </c>
      <c r="E74">
        <v>41</v>
      </c>
      <c r="F74">
        <v>76</v>
      </c>
      <c r="G74">
        <v>57</v>
      </c>
      <c r="H74">
        <v>60</v>
      </c>
      <c r="I74">
        <v>55</v>
      </c>
      <c r="J74">
        <v>60</v>
      </c>
      <c r="K74">
        <v>0</v>
      </c>
      <c r="L74">
        <v>69</v>
      </c>
      <c r="M74">
        <v>0</v>
      </c>
      <c r="N74">
        <v>67</v>
      </c>
      <c r="O74">
        <v>0</v>
      </c>
      <c r="P74">
        <v>0</v>
      </c>
      <c r="Q74">
        <v>7462</v>
      </c>
      <c r="R74">
        <v>3</v>
      </c>
      <c r="S74">
        <v>44</v>
      </c>
      <c r="W74" s="19">
        <f t="shared" si="14"/>
        <v>7.4619999999999999E-3</v>
      </c>
      <c r="X74" s="20">
        <f t="shared" si="15"/>
        <v>1.9736211370142052</v>
      </c>
      <c r="Y74" s="20">
        <f t="shared" si="16"/>
        <v>2.0467487370142052</v>
      </c>
      <c r="Z74" s="19">
        <f t="shared" si="17"/>
        <v>2.0423999999999998E-2</v>
      </c>
      <c r="AA74" s="20">
        <f t="shared" si="18"/>
        <v>2.2469039370142054</v>
      </c>
      <c r="AC74" s="28">
        <f t="shared" si="22"/>
        <v>74</v>
      </c>
      <c r="AD74" s="1">
        <f t="shared" si="23"/>
        <v>43.846781107178124</v>
      </c>
      <c r="AE74">
        <f t="shared" si="19"/>
        <v>1</v>
      </c>
      <c r="AF74" s="1">
        <f t="shared" si="24"/>
        <v>43.858182970351066</v>
      </c>
      <c r="AH74" s="1">
        <f t="shared" si="20"/>
        <v>41</v>
      </c>
      <c r="AI74" s="17">
        <f t="shared" si="25"/>
        <v>2</v>
      </c>
      <c r="AJ74" s="1">
        <f t="shared" si="21"/>
        <v>1.1850481380318412</v>
      </c>
      <c r="AK74" s="1">
        <f t="shared" si="26"/>
        <v>41.017122511086185</v>
      </c>
      <c r="AM74" s="1">
        <f t="shared" si="27"/>
        <v>43.858182970351066</v>
      </c>
    </row>
    <row r="75" spans="1:40" x14ac:dyDescent="0.25">
      <c r="A75">
        <v>2032</v>
      </c>
      <c r="B75">
        <v>0</v>
      </c>
      <c r="C75">
        <v>20</v>
      </c>
      <c r="D75">
        <v>93</v>
      </c>
      <c r="E75">
        <v>32</v>
      </c>
      <c r="F75">
        <v>68</v>
      </c>
      <c r="G75">
        <v>52</v>
      </c>
      <c r="H75">
        <v>55</v>
      </c>
      <c r="I75">
        <v>45</v>
      </c>
      <c r="J75">
        <v>50</v>
      </c>
      <c r="K75">
        <v>0</v>
      </c>
      <c r="L75">
        <v>66</v>
      </c>
      <c r="M75">
        <v>0</v>
      </c>
      <c r="N75">
        <v>58</v>
      </c>
      <c r="O75">
        <v>0</v>
      </c>
      <c r="P75">
        <v>0</v>
      </c>
      <c r="Q75">
        <v>7462</v>
      </c>
      <c r="R75">
        <v>3</v>
      </c>
      <c r="S75">
        <v>44</v>
      </c>
      <c r="W75" s="19">
        <f t="shared" si="14"/>
        <v>7.4619999999999999E-3</v>
      </c>
      <c r="X75" s="20">
        <f t="shared" si="15"/>
        <v>1.9736211370142052</v>
      </c>
      <c r="Y75" s="20">
        <f t="shared" si="16"/>
        <v>2.0467487370142052</v>
      </c>
      <c r="Z75" s="19">
        <f t="shared" si="17"/>
        <v>2.0423999999999998E-2</v>
      </c>
      <c r="AA75" s="20">
        <f t="shared" si="18"/>
        <v>2.2469039370142054</v>
      </c>
      <c r="AC75" s="28">
        <f t="shared" si="22"/>
        <v>74</v>
      </c>
      <c r="AD75" s="1">
        <f t="shared" si="23"/>
        <v>43.846781107178124</v>
      </c>
      <c r="AE75">
        <f t="shared" si="19"/>
        <v>6</v>
      </c>
      <c r="AF75" s="1">
        <f t="shared" si="24"/>
        <v>44.25539756301815</v>
      </c>
      <c r="AH75" s="1">
        <f t="shared" si="20"/>
        <v>42</v>
      </c>
      <c r="AI75" s="17">
        <f t="shared" si="25"/>
        <v>8</v>
      </c>
      <c r="AJ75" s="1">
        <f t="shared" si="21"/>
        <v>4.7401925521273647</v>
      </c>
      <c r="AK75" s="1">
        <f t="shared" si="26"/>
        <v>42.26664672565407</v>
      </c>
      <c r="AM75" s="1">
        <f t="shared" si="27"/>
        <v>44.25539756301815</v>
      </c>
    </row>
    <row r="76" spans="1:40" x14ac:dyDescent="0.25">
      <c r="A76">
        <v>2061</v>
      </c>
      <c r="B76">
        <v>0</v>
      </c>
      <c r="C76">
        <v>20</v>
      </c>
      <c r="D76">
        <v>93</v>
      </c>
      <c r="E76">
        <v>25</v>
      </c>
      <c r="F76">
        <v>61</v>
      </c>
      <c r="G76">
        <v>46</v>
      </c>
      <c r="H76">
        <v>49</v>
      </c>
      <c r="I76">
        <v>37</v>
      </c>
      <c r="J76">
        <v>41</v>
      </c>
      <c r="K76">
        <v>0</v>
      </c>
      <c r="L76">
        <v>75</v>
      </c>
      <c r="M76">
        <v>0</v>
      </c>
      <c r="N76">
        <v>60</v>
      </c>
      <c r="O76">
        <v>0</v>
      </c>
      <c r="P76">
        <v>0</v>
      </c>
      <c r="Q76">
        <v>7462</v>
      </c>
      <c r="R76">
        <v>3</v>
      </c>
      <c r="S76">
        <v>44</v>
      </c>
      <c r="W76" s="19">
        <f t="shared" si="14"/>
        <v>7.4619999999999999E-3</v>
      </c>
      <c r="X76" s="20">
        <f t="shared" si="15"/>
        <v>1.9736211370142052</v>
      </c>
      <c r="Y76" s="20">
        <f t="shared" si="16"/>
        <v>2.0467487370142052</v>
      </c>
      <c r="Z76" s="19">
        <f t="shared" si="17"/>
        <v>2.0423999999999998E-2</v>
      </c>
      <c r="AA76" s="20">
        <f t="shared" si="18"/>
        <v>2.2469039370142054</v>
      </c>
      <c r="AC76" s="28">
        <f t="shared" si="22"/>
        <v>74</v>
      </c>
      <c r="AD76" s="1">
        <f t="shared" si="23"/>
        <v>43.846781107178124</v>
      </c>
      <c r="AE76">
        <f t="shared" si="19"/>
        <v>8.5</v>
      </c>
      <c r="AF76" s="1">
        <f t="shared" si="24"/>
        <v>44.663074384336696</v>
      </c>
      <c r="AH76" s="1">
        <f t="shared" si="20"/>
        <v>42</v>
      </c>
      <c r="AI76" s="17">
        <f t="shared" si="25"/>
        <v>15</v>
      </c>
      <c r="AJ76" s="1">
        <f t="shared" si="21"/>
        <v>8.8878610352388083</v>
      </c>
      <c r="AK76" s="1">
        <f t="shared" si="26"/>
        <v>42.930106845682509</v>
      </c>
      <c r="AM76" s="1">
        <f t="shared" si="27"/>
        <v>44.663074384336696</v>
      </c>
    </row>
    <row r="77" spans="1:40" x14ac:dyDescent="0.25">
      <c r="A77">
        <v>1999</v>
      </c>
      <c r="B77">
        <v>0</v>
      </c>
      <c r="C77">
        <v>20</v>
      </c>
      <c r="D77">
        <v>93</v>
      </c>
      <c r="E77">
        <v>26</v>
      </c>
      <c r="F77">
        <v>61</v>
      </c>
      <c r="G77">
        <v>44</v>
      </c>
      <c r="H77">
        <v>48</v>
      </c>
      <c r="I77">
        <v>39</v>
      </c>
      <c r="J77">
        <v>42</v>
      </c>
      <c r="K77">
        <v>0</v>
      </c>
      <c r="L77">
        <v>66</v>
      </c>
      <c r="M77">
        <v>0</v>
      </c>
      <c r="N77">
        <v>61</v>
      </c>
      <c r="O77">
        <v>0</v>
      </c>
      <c r="P77">
        <v>0</v>
      </c>
      <c r="Q77">
        <v>7462</v>
      </c>
      <c r="R77">
        <v>3</v>
      </c>
      <c r="S77">
        <v>44</v>
      </c>
      <c r="W77" s="19">
        <f t="shared" si="14"/>
        <v>7.4619999999999999E-3</v>
      </c>
      <c r="X77" s="20">
        <f t="shared" si="15"/>
        <v>1.9736211370142052</v>
      </c>
      <c r="Y77" s="20">
        <f t="shared" si="16"/>
        <v>2.0467487370142052</v>
      </c>
      <c r="Z77" s="19">
        <f t="shared" si="17"/>
        <v>2.0423999999999998E-2</v>
      </c>
      <c r="AA77" s="20">
        <f t="shared" si="18"/>
        <v>2.2469039370142054</v>
      </c>
      <c r="AC77" s="28">
        <f t="shared" si="22"/>
        <v>74</v>
      </c>
      <c r="AD77" s="1">
        <f t="shared" si="23"/>
        <v>43.846781107178124</v>
      </c>
      <c r="AE77">
        <f t="shared" si="19"/>
        <v>5.5</v>
      </c>
      <c r="AF77" s="1">
        <f t="shared" si="24"/>
        <v>44.190385984519217</v>
      </c>
      <c r="AH77" s="1">
        <f t="shared" si="20"/>
        <v>41</v>
      </c>
      <c r="AI77" s="17">
        <f t="shared" si="25"/>
        <v>5</v>
      </c>
      <c r="AJ77" s="1">
        <f t="shared" si="21"/>
        <v>2.9626203450796029</v>
      </c>
      <c r="AK77" s="1">
        <f t="shared" si="26"/>
        <v>41.106898682691686</v>
      </c>
      <c r="AM77" s="1">
        <f t="shared" si="27"/>
        <v>44.190385984519217</v>
      </c>
    </row>
    <row r="78" spans="1:40" x14ac:dyDescent="0.25">
      <c r="A78">
        <v>2071</v>
      </c>
      <c r="B78">
        <v>0</v>
      </c>
      <c r="C78">
        <v>23</v>
      </c>
      <c r="D78">
        <v>96</v>
      </c>
      <c r="E78">
        <v>32</v>
      </c>
      <c r="F78">
        <v>68</v>
      </c>
      <c r="G78">
        <v>49</v>
      </c>
      <c r="H78">
        <v>52</v>
      </c>
      <c r="I78">
        <v>46</v>
      </c>
      <c r="J78">
        <v>52</v>
      </c>
      <c r="K78">
        <v>0</v>
      </c>
      <c r="L78">
        <v>65</v>
      </c>
      <c r="M78">
        <v>0</v>
      </c>
      <c r="N78">
        <v>70</v>
      </c>
      <c r="O78">
        <v>0</v>
      </c>
      <c r="P78">
        <v>0</v>
      </c>
      <c r="Q78">
        <v>7465</v>
      </c>
      <c r="R78">
        <v>3</v>
      </c>
      <c r="S78">
        <v>45</v>
      </c>
      <c r="W78" s="19">
        <f t="shared" si="14"/>
        <v>7.4649999999999994E-3</v>
      </c>
      <c r="X78" s="20">
        <f t="shared" si="15"/>
        <v>1.9727985931011385</v>
      </c>
      <c r="Y78" s="20">
        <f t="shared" si="16"/>
        <v>2.0459555931011386</v>
      </c>
      <c r="Z78" s="19">
        <f t="shared" si="17"/>
        <v>2.0423999999999998E-2</v>
      </c>
      <c r="AA78" s="20">
        <f t="shared" si="18"/>
        <v>2.2461107931011388</v>
      </c>
      <c r="AC78" s="28">
        <f t="shared" si="22"/>
        <v>74</v>
      </c>
      <c r="AD78" s="1">
        <f t="shared" si="23"/>
        <v>43.830581935897655</v>
      </c>
      <c r="AE78">
        <f t="shared" si="19"/>
        <v>1.5</v>
      </c>
      <c r="AF78" s="1">
        <f t="shared" si="24"/>
        <v>43.856241435392498</v>
      </c>
      <c r="AH78" s="1">
        <f t="shared" si="20"/>
        <v>42</v>
      </c>
      <c r="AI78" s="17">
        <f t="shared" si="25"/>
        <v>5</v>
      </c>
      <c r="AJ78" s="1">
        <f t="shared" si="21"/>
        <v>2.9615258064795711</v>
      </c>
      <c r="AK78" s="1">
        <f t="shared" si="26"/>
        <v>42.1042828593772</v>
      </c>
      <c r="AM78" s="1">
        <f t="shared" si="27"/>
        <v>43.856241435392498</v>
      </c>
    </row>
    <row r="79" spans="1:40" x14ac:dyDescent="0.25">
      <c r="A79">
        <v>2054</v>
      </c>
      <c r="B79">
        <v>0</v>
      </c>
      <c r="C79">
        <v>20</v>
      </c>
      <c r="D79">
        <v>94</v>
      </c>
      <c r="E79">
        <v>36</v>
      </c>
      <c r="F79">
        <v>71</v>
      </c>
      <c r="G79">
        <v>56</v>
      </c>
      <c r="H79">
        <v>57</v>
      </c>
      <c r="I79">
        <v>48</v>
      </c>
      <c r="J79">
        <v>53</v>
      </c>
      <c r="K79">
        <v>0</v>
      </c>
      <c r="L79">
        <v>73</v>
      </c>
      <c r="M79">
        <v>0</v>
      </c>
      <c r="N79">
        <v>60</v>
      </c>
      <c r="O79">
        <v>0</v>
      </c>
      <c r="P79">
        <v>0</v>
      </c>
      <c r="Q79">
        <v>7465</v>
      </c>
      <c r="R79">
        <v>3</v>
      </c>
      <c r="S79">
        <v>45</v>
      </c>
      <c r="W79" s="19">
        <f t="shared" si="14"/>
        <v>7.4649999999999994E-3</v>
      </c>
      <c r="X79" s="20">
        <f t="shared" si="15"/>
        <v>1.9727985931011385</v>
      </c>
      <c r="Y79" s="20">
        <f t="shared" si="16"/>
        <v>2.0459555931011386</v>
      </c>
      <c r="Z79" s="19">
        <f t="shared" si="17"/>
        <v>2.07E-2</v>
      </c>
      <c r="AA79" s="20">
        <f t="shared" si="18"/>
        <v>2.2488155931011384</v>
      </c>
      <c r="AC79" s="28">
        <f t="shared" si="22"/>
        <v>75</v>
      </c>
      <c r="AD79" s="1">
        <f t="shared" si="23"/>
        <v>44.450881777193572</v>
      </c>
      <c r="AE79">
        <f t="shared" si="19"/>
        <v>6</v>
      </c>
      <c r="AF79" s="1">
        <f t="shared" si="24"/>
        <v>44.853995259843238</v>
      </c>
      <c r="AH79" s="1">
        <f t="shared" si="20"/>
        <v>41</v>
      </c>
      <c r="AI79" s="17">
        <f t="shared" si="25"/>
        <v>13</v>
      </c>
      <c r="AJ79" s="1">
        <f t="shared" si="21"/>
        <v>7.704819508046886</v>
      </c>
      <c r="AK79" s="1">
        <f t="shared" si="26"/>
        <v>41.717673037354082</v>
      </c>
      <c r="AM79" s="1">
        <f t="shared" si="27"/>
        <v>44.853995259843238</v>
      </c>
    </row>
    <row r="80" spans="1:40" x14ac:dyDescent="0.25">
      <c r="A80">
        <v>2075</v>
      </c>
      <c r="B80">
        <v>0</v>
      </c>
      <c r="C80">
        <v>20</v>
      </c>
      <c r="D80">
        <v>94</v>
      </c>
      <c r="E80">
        <v>21</v>
      </c>
      <c r="F80">
        <v>57</v>
      </c>
      <c r="G80">
        <v>44</v>
      </c>
      <c r="H80">
        <v>45</v>
      </c>
      <c r="I80">
        <v>31</v>
      </c>
      <c r="J80">
        <v>37</v>
      </c>
      <c r="K80">
        <v>0</v>
      </c>
      <c r="L80">
        <v>79</v>
      </c>
      <c r="M80">
        <v>0</v>
      </c>
      <c r="N80">
        <v>58</v>
      </c>
      <c r="O80">
        <v>0</v>
      </c>
      <c r="P80">
        <v>0</v>
      </c>
      <c r="Q80">
        <v>7465</v>
      </c>
      <c r="R80">
        <v>3</v>
      </c>
      <c r="S80">
        <v>45</v>
      </c>
      <c r="W80" s="19">
        <f t="shared" si="14"/>
        <v>7.4649999999999994E-3</v>
      </c>
      <c r="X80" s="20">
        <f t="shared" si="15"/>
        <v>1.9727985931011385</v>
      </c>
      <c r="Y80" s="20">
        <f t="shared" si="16"/>
        <v>2.0459555931011386</v>
      </c>
      <c r="Z80" s="19">
        <f t="shared" si="17"/>
        <v>2.07E-2</v>
      </c>
      <c r="AA80" s="20">
        <f t="shared" si="18"/>
        <v>2.2488155931011384</v>
      </c>
      <c r="AC80" s="28">
        <f t="shared" si="22"/>
        <v>75</v>
      </c>
      <c r="AD80" s="1">
        <f t="shared" si="23"/>
        <v>44.450881777193572</v>
      </c>
      <c r="AE80">
        <f t="shared" si="19"/>
        <v>10.5</v>
      </c>
      <c r="AF80" s="1">
        <f t="shared" si="24"/>
        <v>45.674181883970725</v>
      </c>
      <c r="AH80" s="1">
        <f t="shared" si="20"/>
        <v>42</v>
      </c>
      <c r="AI80" s="17">
        <f t="shared" si="25"/>
        <v>21</v>
      </c>
      <c r="AJ80" s="1">
        <f t="shared" si="21"/>
        <v>12.4462468976142</v>
      </c>
      <c r="AK80" s="1">
        <f t="shared" si="26"/>
        <v>43.80535425991178</v>
      </c>
      <c r="AM80" s="1">
        <f t="shared" si="27"/>
        <v>45.674181883970725</v>
      </c>
    </row>
    <row r="81" spans="1:39" x14ac:dyDescent="0.25">
      <c r="A81">
        <v>1976</v>
      </c>
      <c r="B81">
        <v>0</v>
      </c>
      <c r="C81">
        <v>20</v>
      </c>
      <c r="D81">
        <v>94</v>
      </c>
      <c r="E81">
        <v>18</v>
      </c>
      <c r="F81">
        <v>52</v>
      </c>
      <c r="G81">
        <v>38</v>
      </c>
      <c r="H81">
        <v>39</v>
      </c>
      <c r="I81">
        <v>30</v>
      </c>
      <c r="J81">
        <v>34</v>
      </c>
      <c r="K81">
        <v>0</v>
      </c>
      <c r="L81">
        <v>76</v>
      </c>
      <c r="M81">
        <v>0</v>
      </c>
      <c r="N81">
        <v>62</v>
      </c>
      <c r="O81">
        <v>0</v>
      </c>
      <c r="P81">
        <v>0</v>
      </c>
      <c r="Q81">
        <v>7465</v>
      </c>
      <c r="R81">
        <v>3</v>
      </c>
      <c r="S81">
        <v>45</v>
      </c>
      <c r="W81" s="19">
        <f t="shared" si="14"/>
        <v>7.4649999999999994E-3</v>
      </c>
      <c r="X81" s="20">
        <f t="shared" si="15"/>
        <v>1.9727985931011385</v>
      </c>
      <c r="Y81" s="20">
        <f t="shared" si="16"/>
        <v>2.0459555931011386</v>
      </c>
      <c r="Z81" s="19">
        <f t="shared" si="17"/>
        <v>2.07E-2</v>
      </c>
      <c r="AA81" s="20">
        <f t="shared" si="18"/>
        <v>2.2488155931011384</v>
      </c>
      <c r="AC81" s="28">
        <f t="shared" si="22"/>
        <v>75</v>
      </c>
      <c r="AD81" s="1">
        <f t="shared" si="23"/>
        <v>44.450881777193572</v>
      </c>
      <c r="AE81">
        <f t="shared" si="19"/>
        <v>6.5</v>
      </c>
      <c r="AF81" s="1">
        <f t="shared" si="24"/>
        <v>44.923611728911993</v>
      </c>
      <c r="AH81" s="1">
        <f t="shared" si="20"/>
        <v>40</v>
      </c>
      <c r="AI81" s="17">
        <f t="shared" si="25"/>
        <v>14</v>
      </c>
      <c r="AJ81" s="1">
        <f t="shared" si="21"/>
        <v>8.2974979317428001</v>
      </c>
      <c r="AK81" s="1">
        <f t="shared" si="26"/>
        <v>40.851541854956665</v>
      </c>
      <c r="AM81" s="1">
        <f t="shared" si="27"/>
        <v>44.923611728911993</v>
      </c>
    </row>
    <row r="82" spans="1:39" x14ac:dyDescent="0.25">
      <c r="A82">
        <v>2075</v>
      </c>
      <c r="B82">
        <v>0</v>
      </c>
      <c r="C82">
        <v>23</v>
      </c>
      <c r="D82">
        <v>96</v>
      </c>
      <c r="E82">
        <v>31</v>
      </c>
      <c r="F82">
        <v>68</v>
      </c>
      <c r="G82">
        <v>47</v>
      </c>
      <c r="H82">
        <v>52</v>
      </c>
      <c r="I82">
        <v>46</v>
      </c>
      <c r="J82">
        <v>49</v>
      </c>
      <c r="K82">
        <v>0</v>
      </c>
      <c r="L82">
        <v>68</v>
      </c>
      <c r="M82">
        <v>0</v>
      </c>
      <c r="N82">
        <v>60</v>
      </c>
      <c r="O82">
        <v>0</v>
      </c>
      <c r="P82">
        <v>0</v>
      </c>
      <c r="Q82">
        <v>7400</v>
      </c>
      <c r="R82">
        <v>3</v>
      </c>
      <c r="S82">
        <v>45</v>
      </c>
      <c r="W82" s="19">
        <f t="shared" si="14"/>
        <v>7.3999999999999995E-3</v>
      </c>
      <c r="X82" s="20">
        <f t="shared" si="15"/>
        <v>1.9907670270270272</v>
      </c>
      <c r="Y82" s="20">
        <f t="shared" si="16"/>
        <v>2.0632870270270272</v>
      </c>
      <c r="Z82" s="19">
        <f t="shared" si="17"/>
        <v>2.0423999999999998E-2</v>
      </c>
      <c r="AA82" s="20">
        <f t="shared" si="18"/>
        <v>2.2634422270270274</v>
      </c>
      <c r="AC82" s="28">
        <f t="shared" si="22"/>
        <v>74</v>
      </c>
      <c r="AD82" s="1">
        <f t="shared" si="23"/>
        <v>44.184559142400005</v>
      </c>
      <c r="AE82">
        <f t="shared" si="19"/>
        <v>2</v>
      </c>
      <c r="AF82" s="1">
        <f t="shared" si="24"/>
        <v>44.229800662090305</v>
      </c>
      <c r="AH82" s="1">
        <f t="shared" si="20"/>
        <v>43</v>
      </c>
      <c r="AI82" s="17">
        <f t="shared" si="25"/>
        <v>8</v>
      </c>
      <c r="AJ82" s="1">
        <f t="shared" si="21"/>
        <v>4.7767090964756758</v>
      </c>
      <c r="AK82" s="1">
        <f t="shared" si="26"/>
        <v>43.264499879142868</v>
      </c>
      <c r="AM82" s="1">
        <f t="shared" si="27"/>
        <v>44.229800662090305</v>
      </c>
    </row>
    <row r="83" spans="1:39" x14ac:dyDescent="0.25">
      <c r="A83">
        <v>2046</v>
      </c>
      <c r="B83">
        <v>0</v>
      </c>
      <c r="C83">
        <v>20</v>
      </c>
      <c r="D83">
        <v>94</v>
      </c>
      <c r="E83">
        <v>35</v>
      </c>
      <c r="F83">
        <v>70</v>
      </c>
      <c r="G83">
        <v>55</v>
      </c>
      <c r="H83">
        <v>56</v>
      </c>
      <c r="I83">
        <v>48</v>
      </c>
      <c r="J83">
        <v>51</v>
      </c>
      <c r="K83">
        <v>0</v>
      </c>
      <c r="L83">
        <v>73</v>
      </c>
      <c r="M83">
        <v>0</v>
      </c>
      <c r="N83">
        <v>63</v>
      </c>
      <c r="O83">
        <v>0</v>
      </c>
      <c r="P83">
        <v>0</v>
      </c>
      <c r="Q83">
        <v>7400</v>
      </c>
      <c r="R83">
        <v>3</v>
      </c>
      <c r="S83">
        <v>45</v>
      </c>
      <c r="W83" s="19">
        <f t="shared" si="14"/>
        <v>7.3999999999999995E-3</v>
      </c>
      <c r="X83" s="20">
        <f t="shared" si="15"/>
        <v>1.9907670270270272</v>
      </c>
      <c r="Y83" s="20">
        <f t="shared" si="16"/>
        <v>2.0632870270270272</v>
      </c>
      <c r="Z83" s="19">
        <f t="shared" si="17"/>
        <v>2.07E-2</v>
      </c>
      <c r="AA83" s="20">
        <f t="shared" si="18"/>
        <v>2.266147027027027</v>
      </c>
      <c r="AC83" s="28">
        <f t="shared" si="22"/>
        <v>75</v>
      </c>
      <c r="AD83" s="1">
        <f t="shared" si="23"/>
        <v>44.809642459459461</v>
      </c>
      <c r="AE83">
        <f t="shared" si="19"/>
        <v>6</v>
      </c>
      <c r="AF83" s="1">
        <f t="shared" si="24"/>
        <v>45.209557146079099</v>
      </c>
      <c r="AH83" s="1">
        <f t="shared" si="20"/>
        <v>41</v>
      </c>
      <c r="AI83" s="17">
        <f t="shared" si="25"/>
        <v>10</v>
      </c>
      <c r="AJ83" s="1">
        <f t="shared" si="21"/>
        <v>5.9746189945945947</v>
      </c>
      <c r="AK83" s="1">
        <f t="shared" si="26"/>
        <v>41.433031172369837</v>
      </c>
      <c r="AM83" s="1">
        <f t="shared" si="27"/>
        <v>45.209557146079099</v>
      </c>
    </row>
    <row r="84" spans="1:39" x14ac:dyDescent="0.25">
      <c r="A84">
        <v>2094</v>
      </c>
      <c r="B84">
        <v>0</v>
      </c>
      <c r="C84">
        <v>20</v>
      </c>
      <c r="D84">
        <v>94</v>
      </c>
      <c r="E84">
        <v>18</v>
      </c>
      <c r="F84">
        <v>55</v>
      </c>
      <c r="G84">
        <v>41</v>
      </c>
      <c r="H84">
        <v>43</v>
      </c>
      <c r="I84">
        <v>30</v>
      </c>
      <c r="J84">
        <v>34</v>
      </c>
      <c r="K84">
        <v>0</v>
      </c>
      <c r="L84">
        <v>74</v>
      </c>
      <c r="M84">
        <v>0</v>
      </c>
      <c r="N84">
        <v>59</v>
      </c>
      <c r="O84">
        <v>0</v>
      </c>
      <c r="P84">
        <v>0</v>
      </c>
      <c r="Q84">
        <v>7400</v>
      </c>
      <c r="R84">
        <v>3</v>
      </c>
      <c r="S84">
        <v>45</v>
      </c>
      <c r="W84" s="19">
        <f t="shared" si="14"/>
        <v>7.3999999999999995E-3</v>
      </c>
      <c r="X84" s="20">
        <f t="shared" si="15"/>
        <v>1.9907670270270272</v>
      </c>
      <c r="Y84" s="20">
        <f t="shared" si="16"/>
        <v>2.0632870270270272</v>
      </c>
      <c r="Z84" s="19">
        <f t="shared" si="17"/>
        <v>2.07E-2</v>
      </c>
      <c r="AA84" s="20">
        <f t="shared" si="18"/>
        <v>2.266147027027027</v>
      </c>
      <c r="AC84" s="28">
        <f t="shared" si="22"/>
        <v>75</v>
      </c>
      <c r="AD84" s="1">
        <f t="shared" si="23"/>
        <v>44.809642459459461</v>
      </c>
      <c r="AE84">
        <f t="shared" si="19"/>
        <v>10</v>
      </c>
      <c r="AF84" s="1">
        <f t="shared" si="24"/>
        <v>45.911916289179132</v>
      </c>
      <c r="AH84" s="1">
        <f t="shared" si="20"/>
        <v>43</v>
      </c>
      <c r="AI84" s="17">
        <f t="shared" si="25"/>
        <v>15</v>
      </c>
      <c r="AJ84" s="1">
        <f t="shared" si="21"/>
        <v>8.9619284918918929</v>
      </c>
      <c r="AK84" s="1">
        <f t="shared" si="26"/>
        <v>43.92398163069673</v>
      </c>
      <c r="AM84" s="1">
        <f t="shared" si="27"/>
        <v>45.911916289179132</v>
      </c>
    </row>
    <row r="85" spans="1:39" x14ac:dyDescent="0.25">
      <c r="A85">
        <v>1957</v>
      </c>
      <c r="B85">
        <v>0</v>
      </c>
      <c r="C85">
        <v>20</v>
      </c>
      <c r="D85">
        <v>94</v>
      </c>
      <c r="E85">
        <v>16</v>
      </c>
      <c r="F85">
        <v>50</v>
      </c>
      <c r="G85">
        <v>36</v>
      </c>
      <c r="H85">
        <v>38</v>
      </c>
      <c r="I85">
        <v>28</v>
      </c>
      <c r="J85">
        <v>30</v>
      </c>
      <c r="K85">
        <v>0</v>
      </c>
      <c r="L85">
        <v>76</v>
      </c>
      <c r="M85">
        <v>0</v>
      </c>
      <c r="N85">
        <v>53</v>
      </c>
      <c r="O85">
        <v>0</v>
      </c>
      <c r="P85">
        <v>0</v>
      </c>
      <c r="Q85">
        <v>7400</v>
      </c>
      <c r="R85">
        <v>3</v>
      </c>
      <c r="S85">
        <v>45</v>
      </c>
      <c r="W85" s="19">
        <f t="shared" si="14"/>
        <v>7.3999999999999995E-3</v>
      </c>
      <c r="X85" s="20">
        <f t="shared" si="15"/>
        <v>1.9907670270270272</v>
      </c>
      <c r="Y85" s="20">
        <f t="shared" si="16"/>
        <v>2.0632870270270272</v>
      </c>
      <c r="Z85" s="19">
        <f t="shared" si="17"/>
        <v>2.07E-2</v>
      </c>
      <c r="AA85" s="20">
        <f t="shared" si="18"/>
        <v>2.266147027027027</v>
      </c>
      <c r="AC85" s="28">
        <f t="shared" si="22"/>
        <v>75</v>
      </c>
      <c r="AD85" s="1">
        <f t="shared" si="23"/>
        <v>44.809642459459461</v>
      </c>
      <c r="AE85">
        <f t="shared" si="19"/>
        <v>8</v>
      </c>
      <c r="AF85" s="1">
        <f t="shared" si="24"/>
        <v>45.518172825197979</v>
      </c>
      <c r="AH85" s="1">
        <f t="shared" si="20"/>
        <v>40</v>
      </c>
      <c r="AI85" s="17">
        <f t="shared" si="25"/>
        <v>23</v>
      </c>
      <c r="AJ85" s="1">
        <f t="shared" si="21"/>
        <v>13.741623687567568</v>
      </c>
      <c r="AK85" s="1">
        <f t="shared" si="26"/>
        <v>42.294588561312644</v>
      </c>
      <c r="AM85" s="1">
        <f t="shared" si="27"/>
        <v>45.518172825197979</v>
      </c>
    </row>
    <row r="86" spans="1:39" x14ac:dyDescent="0.25">
      <c r="A86">
        <v>2086</v>
      </c>
      <c r="B86">
        <v>0</v>
      </c>
      <c r="C86">
        <v>22</v>
      </c>
      <c r="D86">
        <v>96</v>
      </c>
      <c r="E86">
        <v>42</v>
      </c>
      <c r="F86">
        <v>77</v>
      </c>
      <c r="G86">
        <v>59</v>
      </c>
      <c r="H86">
        <v>60</v>
      </c>
      <c r="I86">
        <v>58</v>
      </c>
      <c r="J86">
        <v>60</v>
      </c>
      <c r="K86">
        <v>0</v>
      </c>
      <c r="L86">
        <v>69</v>
      </c>
      <c r="M86">
        <v>0</v>
      </c>
      <c r="N86">
        <v>65</v>
      </c>
      <c r="O86">
        <v>0</v>
      </c>
      <c r="P86">
        <v>0</v>
      </c>
      <c r="Q86">
        <v>7539</v>
      </c>
      <c r="R86">
        <v>3</v>
      </c>
      <c r="S86">
        <v>45</v>
      </c>
      <c r="W86" s="19">
        <f t="shared" si="14"/>
        <v>7.5389999999999997E-3</v>
      </c>
      <c r="X86" s="20">
        <f t="shared" si="15"/>
        <v>1.9527127002387585</v>
      </c>
      <c r="Y86" s="20">
        <f t="shared" si="16"/>
        <v>2.0265949002387584</v>
      </c>
      <c r="Z86" s="19">
        <f t="shared" si="17"/>
        <v>2.07E-2</v>
      </c>
      <c r="AA86" s="20">
        <f t="shared" si="18"/>
        <v>2.2294549002387583</v>
      </c>
      <c r="AC86" s="28">
        <f t="shared" si="22"/>
        <v>75</v>
      </c>
      <c r="AD86" s="1">
        <f t="shared" si="23"/>
        <v>44.050115434942292</v>
      </c>
      <c r="AE86">
        <f t="shared" si="19"/>
        <v>0.5</v>
      </c>
      <c r="AF86" s="1">
        <f t="shared" si="24"/>
        <v>44.052953020560849</v>
      </c>
      <c r="AH86" s="1">
        <f t="shared" si="20"/>
        <v>41</v>
      </c>
      <c r="AI86" s="17">
        <f t="shared" si="25"/>
        <v>4</v>
      </c>
      <c r="AJ86" s="1">
        <f t="shared" si="21"/>
        <v>2.3493394898635889</v>
      </c>
      <c r="AK86" s="1">
        <f t="shared" si="26"/>
        <v>41.067254547128329</v>
      </c>
      <c r="AM86" s="1">
        <f t="shared" si="27"/>
        <v>44.052953020560849</v>
      </c>
    </row>
    <row r="87" spans="1:39" x14ac:dyDescent="0.25">
      <c r="A87">
        <v>2037</v>
      </c>
      <c r="B87">
        <v>0</v>
      </c>
      <c r="C87">
        <v>20</v>
      </c>
      <c r="D87">
        <v>94</v>
      </c>
      <c r="E87">
        <v>30</v>
      </c>
      <c r="F87">
        <v>65</v>
      </c>
      <c r="G87">
        <v>50</v>
      </c>
      <c r="H87">
        <v>51</v>
      </c>
      <c r="I87">
        <v>43</v>
      </c>
      <c r="J87">
        <v>45</v>
      </c>
      <c r="K87">
        <v>0</v>
      </c>
      <c r="L87">
        <v>72</v>
      </c>
      <c r="M87">
        <v>0</v>
      </c>
      <c r="N87">
        <v>60</v>
      </c>
      <c r="O87">
        <v>0</v>
      </c>
      <c r="P87">
        <v>0</v>
      </c>
      <c r="Q87">
        <v>7539</v>
      </c>
      <c r="R87">
        <v>3</v>
      </c>
      <c r="S87">
        <v>45</v>
      </c>
      <c r="W87" s="19">
        <f t="shared" si="14"/>
        <v>7.5389999999999997E-3</v>
      </c>
      <c r="X87" s="20">
        <f t="shared" si="15"/>
        <v>1.9527127002387585</v>
      </c>
      <c r="Y87" s="20">
        <f t="shared" si="16"/>
        <v>2.0265949002387584</v>
      </c>
      <c r="Z87" s="19">
        <f t="shared" si="17"/>
        <v>2.07E-2</v>
      </c>
      <c r="AA87" s="20">
        <f t="shared" si="18"/>
        <v>2.2294549002387583</v>
      </c>
      <c r="AC87" s="28">
        <f t="shared" si="22"/>
        <v>75</v>
      </c>
      <c r="AD87" s="1">
        <f t="shared" si="23"/>
        <v>44.050115434942292</v>
      </c>
      <c r="AE87">
        <f t="shared" si="19"/>
        <v>6.5</v>
      </c>
      <c r="AF87" s="1">
        <f t="shared" si="24"/>
        <v>44.527100397754865</v>
      </c>
      <c r="AH87" s="1">
        <f t="shared" si="20"/>
        <v>41</v>
      </c>
      <c r="AI87" s="17">
        <f t="shared" si="25"/>
        <v>12</v>
      </c>
      <c r="AJ87" s="1">
        <f t="shared" si="21"/>
        <v>7.0480184695907671</v>
      </c>
      <c r="AK87" s="1">
        <f t="shared" si="26"/>
        <v>41.601376952544399</v>
      </c>
      <c r="AM87" s="1">
        <f t="shared" si="27"/>
        <v>44.527100397754865</v>
      </c>
    </row>
    <row r="88" spans="1:39" x14ac:dyDescent="0.25">
      <c r="A88">
        <v>2089</v>
      </c>
      <c r="B88">
        <v>0</v>
      </c>
      <c r="C88">
        <v>20</v>
      </c>
      <c r="D88">
        <v>94</v>
      </c>
      <c r="E88">
        <v>21</v>
      </c>
      <c r="F88">
        <v>59</v>
      </c>
      <c r="G88">
        <v>44</v>
      </c>
      <c r="H88">
        <v>46</v>
      </c>
      <c r="I88">
        <v>34</v>
      </c>
      <c r="J88">
        <v>37</v>
      </c>
      <c r="K88">
        <v>0</v>
      </c>
      <c r="L88">
        <v>72</v>
      </c>
      <c r="M88">
        <v>0</v>
      </c>
      <c r="N88">
        <v>56</v>
      </c>
      <c r="O88">
        <v>0</v>
      </c>
      <c r="P88">
        <v>0</v>
      </c>
      <c r="Q88">
        <v>7539</v>
      </c>
      <c r="R88">
        <v>3</v>
      </c>
      <c r="S88">
        <v>45</v>
      </c>
      <c r="W88" s="19">
        <f t="shared" si="14"/>
        <v>7.5389999999999997E-3</v>
      </c>
      <c r="X88" s="20">
        <f t="shared" si="15"/>
        <v>1.9527127002387585</v>
      </c>
      <c r="Y88" s="20">
        <f t="shared" si="16"/>
        <v>2.0265949002387584</v>
      </c>
      <c r="Z88" s="19">
        <f t="shared" si="17"/>
        <v>2.07E-2</v>
      </c>
      <c r="AA88" s="20">
        <f t="shared" si="18"/>
        <v>2.2294549002387583</v>
      </c>
      <c r="AC88" s="28">
        <f t="shared" si="22"/>
        <v>75</v>
      </c>
      <c r="AD88" s="1">
        <f t="shared" si="23"/>
        <v>44.050115434942292</v>
      </c>
      <c r="AE88">
        <f t="shared" si="19"/>
        <v>9.5</v>
      </c>
      <c r="AF88" s="1">
        <f t="shared" si="24"/>
        <v>45.062874629030723</v>
      </c>
      <c r="AH88" s="1">
        <f t="shared" si="20"/>
        <v>44</v>
      </c>
      <c r="AI88" s="17">
        <f t="shared" si="25"/>
        <v>16</v>
      </c>
      <c r="AJ88" s="1">
        <f t="shared" si="21"/>
        <v>9.3973579594543555</v>
      </c>
      <c r="AK88" s="1">
        <f t="shared" si="26"/>
        <v>44.992336420974183</v>
      </c>
      <c r="AM88" s="1">
        <f t="shared" si="27"/>
        <v>45.062874629030723</v>
      </c>
    </row>
    <row r="89" spans="1:39" x14ac:dyDescent="0.25">
      <c r="A89">
        <v>2018</v>
      </c>
      <c r="B89">
        <v>0</v>
      </c>
      <c r="C89">
        <v>20</v>
      </c>
      <c r="D89">
        <v>94</v>
      </c>
      <c r="E89">
        <v>24</v>
      </c>
      <c r="F89">
        <v>60</v>
      </c>
      <c r="G89">
        <v>44</v>
      </c>
      <c r="H89">
        <v>46</v>
      </c>
      <c r="I89">
        <v>38</v>
      </c>
      <c r="J89">
        <v>39</v>
      </c>
      <c r="K89">
        <v>0</v>
      </c>
      <c r="L89">
        <v>62</v>
      </c>
      <c r="M89">
        <v>0</v>
      </c>
      <c r="N89">
        <v>64</v>
      </c>
      <c r="O89">
        <v>0</v>
      </c>
      <c r="P89">
        <v>0</v>
      </c>
      <c r="Q89">
        <v>7539</v>
      </c>
      <c r="R89">
        <v>3</v>
      </c>
      <c r="S89">
        <v>45</v>
      </c>
      <c r="W89" s="19">
        <f t="shared" si="14"/>
        <v>7.5389999999999997E-3</v>
      </c>
      <c r="X89" s="20">
        <f t="shared" si="15"/>
        <v>1.9527127002387585</v>
      </c>
      <c r="Y89" s="20">
        <f t="shared" si="16"/>
        <v>2.0265949002387584</v>
      </c>
      <c r="Z89" s="19">
        <f t="shared" si="17"/>
        <v>2.07E-2</v>
      </c>
      <c r="AA89" s="20">
        <f t="shared" si="18"/>
        <v>2.2294549002387583</v>
      </c>
      <c r="AC89" s="28">
        <f t="shared" si="22"/>
        <v>75</v>
      </c>
      <c r="AD89" s="1">
        <f t="shared" si="23"/>
        <v>44.050115434942292</v>
      </c>
      <c r="AE89">
        <f t="shared" si="19"/>
        <v>6.5</v>
      </c>
      <c r="AF89" s="1">
        <f t="shared" si="24"/>
        <v>44.527100397754865</v>
      </c>
      <c r="AH89" s="1">
        <f t="shared" si="20"/>
        <v>42</v>
      </c>
      <c r="AI89" s="17">
        <f t="shared" si="25"/>
        <v>2</v>
      </c>
      <c r="AJ89" s="1">
        <f t="shared" si="21"/>
        <v>1.1746697449317944</v>
      </c>
      <c r="AK89" s="1">
        <f t="shared" si="26"/>
        <v>42.016423562812413</v>
      </c>
      <c r="AM89" s="1">
        <f t="shared" si="27"/>
        <v>44.527100397754865</v>
      </c>
    </row>
    <row r="90" spans="1:39" x14ac:dyDescent="0.25">
      <c r="A90">
        <v>2153</v>
      </c>
      <c r="B90">
        <v>0</v>
      </c>
      <c r="C90">
        <v>22</v>
      </c>
      <c r="D90">
        <v>96</v>
      </c>
      <c r="E90">
        <v>49</v>
      </c>
      <c r="F90">
        <v>86</v>
      </c>
      <c r="G90">
        <v>67</v>
      </c>
      <c r="H90">
        <v>68</v>
      </c>
      <c r="I90">
        <v>64</v>
      </c>
      <c r="J90">
        <v>70</v>
      </c>
      <c r="K90">
        <v>0</v>
      </c>
      <c r="L90">
        <v>67</v>
      </c>
      <c r="M90">
        <v>0</v>
      </c>
      <c r="N90">
        <v>68</v>
      </c>
      <c r="O90">
        <v>0</v>
      </c>
      <c r="P90">
        <v>0</v>
      </c>
      <c r="Q90">
        <v>7532</v>
      </c>
      <c r="R90">
        <v>3</v>
      </c>
      <c r="S90">
        <v>44</v>
      </c>
      <c r="W90" s="19">
        <f t="shared" si="14"/>
        <v>7.5319999999999996E-3</v>
      </c>
      <c r="X90" s="20">
        <f t="shared" si="15"/>
        <v>1.9545961208709508</v>
      </c>
      <c r="Y90" s="20">
        <f t="shared" si="16"/>
        <v>2.0284097208709508</v>
      </c>
      <c r="Z90" s="19">
        <f t="shared" si="17"/>
        <v>2.07E-2</v>
      </c>
      <c r="AA90" s="20">
        <f t="shared" si="18"/>
        <v>2.2312697208709507</v>
      </c>
      <c r="AC90" s="28">
        <f t="shared" si="22"/>
        <v>75</v>
      </c>
      <c r="AD90" s="1">
        <f t="shared" si="23"/>
        <v>44.08768222202869</v>
      </c>
      <c r="AE90">
        <f t="shared" si="19"/>
        <v>0.5</v>
      </c>
      <c r="AF90" s="1">
        <f t="shared" si="24"/>
        <v>44.090517389917125</v>
      </c>
      <c r="AH90" s="1">
        <f t="shared" si="20"/>
        <v>43</v>
      </c>
      <c r="AI90" s="17">
        <f t="shared" si="25"/>
        <v>1</v>
      </c>
      <c r="AJ90" s="1">
        <f t="shared" si="21"/>
        <v>0.58783576296038254</v>
      </c>
      <c r="AK90" s="1">
        <f t="shared" si="26"/>
        <v>43.004017845827093</v>
      </c>
      <c r="AM90" s="1">
        <f t="shared" si="27"/>
        <v>44.090517389917125</v>
      </c>
    </row>
    <row r="91" spans="1:39" x14ac:dyDescent="0.25">
      <c r="A91">
        <v>2026</v>
      </c>
      <c r="B91">
        <v>0</v>
      </c>
      <c r="C91">
        <v>21</v>
      </c>
      <c r="D91">
        <v>94</v>
      </c>
      <c r="E91">
        <v>24</v>
      </c>
      <c r="F91">
        <v>60</v>
      </c>
      <c r="G91">
        <v>43</v>
      </c>
      <c r="H91">
        <v>47</v>
      </c>
      <c r="I91">
        <v>37</v>
      </c>
      <c r="J91">
        <v>41</v>
      </c>
      <c r="K91">
        <v>0</v>
      </c>
      <c r="L91">
        <v>69</v>
      </c>
      <c r="M91">
        <v>0</v>
      </c>
      <c r="N91">
        <v>58</v>
      </c>
      <c r="O91">
        <v>0</v>
      </c>
      <c r="P91">
        <v>0</v>
      </c>
      <c r="Q91">
        <v>7532</v>
      </c>
      <c r="R91">
        <v>3</v>
      </c>
      <c r="S91">
        <v>44</v>
      </c>
      <c r="W91" s="19">
        <f t="shared" si="14"/>
        <v>7.5319999999999996E-3</v>
      </c>
      <c r="X91" s="20">
        <f t="shared" si="15"/>
        <v>1.9545961208709508</v>
      </c>
      <c r="Y91" s="20">
        <f t="shared" si="16"/>
        <v>2.0284097208709508</v>
      </c>
      <c r="Z91" s="19">
        <f t="shared" si="17"/>
        <v>2.0423999999999998E-2</v>
      </c>
      <c r="AA91" s="20">
        <f t="shared" si="18"/>
        <v>2.228564920870951</v>
      </c>
      <c r="AC91" s="28">
        <f t="shared" si="22"/>
        <v>74</v>
      </c>
      <c r="AD91" s="1">
        <f t="shared" si="23"/>
        <v>43.472225041468299</v>
      </c>
      <c r="AE91">
        <f t="shared" si="19"/>
        <v>6</v>
      </c>
      <c r="AF91" s="1">
        <f t="shared" si="24"/>
        <v>43.884329208227207</v>
      </c>
      <c r="AH91" s="1">
        <f t="shared" si="20"/>
        <v>42</v>
      </c>
      <c r="AI91" s="17">
        <f t="shared" si="25"/>
        <v>11</v>
      </c>
      <c r="AJ91" s="1">
        <f t="shared" si="21"/>
        <v>6.462087506164206</v>
      </c>
      <c r="AK91" s="1">
        <f t="shared" si="26"/>
        <v>42.494218135380763</v>
      </c>
      <c r="AM91" s="1">
        <f t="shared" si="27"/>
        <v>43.884329208227207</v>
      </c>
    </row>
    <row r="92" spans="1:39" x14ac:dyDescent="0.25">
      <c r="A92">
        <v>2091</v>
      </c>
      <c r="B92">
        <v>0</v>
      </c>
      <c r="C92">
        <v>21</v>
      </c>
      <c r="D92">
        <v>94</v>
      </c>
      <c r="E92">
        <v>21</v>
      </c>
      <c r="F92">
        <v>59</v>
      </c>
      <c r="G92">
        <v>43</v>
      </c>
      <c r="H92">
        <v>47</v>
      </c>
      <c r="I92">
        <v>33</v>
      </c>
      <c r="J92">
        <v>39</v>
      </c>
      <c r="K92">
        <v>0</v>
      </c>
      <c r="L92">
        <v>70</v>
      </c>
      <c r="M92">
        <v>0</v>
      </c>
      <c r="N92">
        <v>60</v>
      </c>
      <c r="O92">
        <v>0</v>
      </c>
      <c r="P92">
        <v>0</v>
      </c>
      <c r="Q92">
        <v>7532</v>
      </c>
      <c r="R92">
        <v>3</v>
      </c>
      <c r="S92">
        <v>44</v>
      </c>
      <c r="W92" s="19">
        <f t="shared" si="14"/>
        <v>7.5319999999999996E-3</v>
      </c>
      <c r="X92" s="20">
        <f t="shared" si="15"/>
        <v>1.9545961208709508</v>
      </c>
      <c r="Y92" s="20">
        <f t="shared" si="16"/>
        <v>2.0284097208709508</v>
      </c>
      <c r="Z92" s="19">
        <f t="shared" si="17"/>
        <v>2.0423999999999998E-2</v>
      </c>
      <c r="AA92" s="20">
        <f t="shared" si="18"/>
        <v>2.228564920870951</v>
      </c>
      <c r="AC92" s="28">
        <f t="shared" si="22"/>
        <v>74</v>
      </c>
      <c r="AD92" s="1">
        <f t="shared" si="23"/>
        <v>43.472225041468299</v>
      </c>
      <c r="AE92">
        <f t="shared" si="19"/>
        <v>9</v>
      </c>
      <c r="AF92" s="1">
        <f t="shared" si="24"/>
        <v>44.394080123999231</v>
      </c>
      <c r="AH92" s="1">
        <f t="shared" si="20"/>
        <v>44</v>
      </c>
      <c r="AI92" s="17">
        <f t="shared" si="25"/>
        <v>10</v>
      </c>
      <c r="AJ92" s="1">
        <f t="shared" si="21"/>
        <v>5.8746250056038241</v>
      </c>
      <c r="AK92" s="1">
        <f t="shared" si="26"/>
        <v>44.390440625842693</v>
      </c>
      <c r="AM92" s="1">
        <f t="shared" si="27"/>
        <v>44.394080123999231</v>
      </c>
    </row>
    <row r="93" spans="1:39" x14ac:dyDescent="0.25">
      <c r="A93">
        <v>2005</v>
      </c>
      <c r="B93">
        <v>0</v>
      </c>
      <c r="C93">
        <v>21</v>
      </c>
      <c r="D93">
        <v>94</v>
      </c>
      <c r="E93">
        <v>31</v>
      </c>
      <c r="F93">
        <v>65</v>
      </c>
      <c r="G93">
        <v>48</v>
      </c>
      <c r="H93">
        <v>54</v>
      </c>
      <c r="I93">
        <v>43</v>
      </c>
      <c r="J93">
        <v>46</v>
      </c>
      <c r="K93">
        <v>0</v>
      </c>
      <c r="L93">
        <v>73</v>
      </c>
      <c r="M93">
        <v>0</v>
      </c>
      <c r="N93">
        <v>65</v>
      </c>
      <c r="O93">
        <v>0</v>
      </c>
      <c r="P93">
        <v>0</v>
      </c>
      <c r="Q93">
        <v>7532</v>
      </c>
      <c r="R93">
        <v>3</v>
      </c>
      <c r="S93">
        <v>44</v>
      </c>
      <c r="W93" s="19">
        <f t="shared" si="14"/>
        <v>7.5319999999999996E-3</v>
      </c>
      <c r="X93" s="20">
        <f t="shared" si="15"/>
        <v>1.9545961208709508</v>
      </c>
      <c r="Y93" s="20">
        <f t="shared" si="16"/>
        <v>2.0284097208709508</v>
      </c>
      <c r="Z93" s="19">
        <f t="shared" si="17"/>
        <v>2.0423999999999998E-2</v>
      </c>
      <c r="AA93" s="20">
        <f t="shared" si="18"/>
        <v>2.228564920870951</v>
      </c>
      <c r="AC93" s="28">
        <f t="shared" si="22"/>
        <v>74</v>
      </c>
      <c r="AD93" s="1">
        <f t="shared" si="23"/>
        <v>43.472225041468299</v>
      </c>
      <c r="AE93">
        <f t="shared" si="19"/>
        <v>6.5</v>
      </c>
      <c r="AF93" s="1">
        <f t="shared" si="24"/>
        <v>43.955481456310579</v>
      </c>
      <c r="AH93" s="1">
        <f t="shared" si="20"/>
        <v>40</v>
      </c>
      <c r="AI93" s="17">
        <f t="shared" si="25"/>
        <v>8</v>
      </c>
      <c r="AJ93" s="1">
        <f t="shared" si="21"/>
        <v>4.6997000044830592</v>
      </c>
      <c r="AK93" s="1">
        <f t="shared" si="26"/>
        <v>40.275143452657474</v>
      </c>
      <c r="AM93" s="1">
        <f t="shared" si="27"/>
        <v>43.955481456310579</v>
      </c>
    </row>
    <row r="94" spans="1:39" x14ac:dyDescent="0.25">
      <c r="A94">
        <v>2142</v>
      </c>
      <c r="B94">
        <v>0</v>
      </c>
      <c r="C94">
        <v>22</v>
      </c>
      <c r="D94">
        <v>96</v>
      </c>
      <c r="E94">
        <v>45</v>
      </c>
      <c r="F94">
        <v>82</v>
      </c>
      <c r="G94">
        <v>63</v>
      </c>
      <c r="H94">
        <v>65</v>
      </c>
      <c r="I94">
        <v>62</v>
      </c>
      <c r="J94">
        <v>65</v>
      </c>
      <c r="K94">
        <v>0</v>
      </c>
      <c r="L94">
        <v>61</v>
      </c>
      <c r="M94">
        <v>0</v>
      </c>
      <c r="N94">
        <v>68</v>
      </c>
      <c r="O94">
        <v>0</v>
      </c>
      <c r="P94">
        <v>0</v>
      </c>
      <c r="Q94">
        <v>7492</v>
      </c>
      <c r="R94">
        <v>3</v>
      </c>
      <c r="S94">
        <v>45</v>
      </c>
      <c r="W94" s="19">
        <f t="shared" si="14"/>
        <v>7.4919999999999995E-3</v>
      </c>
      <c r="X94" s="20">
        <f t="shared" si="15"/>
        <v>1.96542481131874</v>
      </c>
      <c r="Y94" s="20">
        <f t="shared" si="16"/>
        <v>2.0388464113187399</v>
      </c>
      <c r="Z94" s="19">
        <f t="shared" si="17"/>
        <v>2.07E-2</v>
      </c>
      <c r="AA94" s="20">
        <f t="shared" si="18"/>
        <v>2.2417064113187397</v>
      </c>
      <c r="AC94" s="28">
        <f t="shared" si="22"/>
        <v>75</v>
      </c>
      <c r="AD94" s="1">
        <f t="shared" si="23"/>
        <v>44.303721714297915</v>
      </c>
      <c r="AE94">
        <f t="shared" si="19"/>
        <v>0.5</v>
      </c>
      <c r="AF94" s="1">
        <f t="shared" si="24"/>
        <v>44.306543057859443</v>
      </c>
      <c r="AH94" s="1">
        <f t="shared" si="20"/>
        <v>43</v>
      </c>
      <c r="AI94" s="17">
        <f t="shared" si="25"/>
        <v>7</v>
      </c>
      <c r="AJ94" s="1">
        <f t="shared" si="21"/>
        <v>4.1350140266678048</v>
      </c>
      <c r="AK94" s="1">
        <f t="shared" si="26"/>
        <v>43.198360397134742</v>
      </c>
      <c r="AM94" s="1">
        <f t="shared" si="27"/>
        <v>44.306543057859443</v>
      </c>
    </row>
    <row r="95" spans="1:39" x14ac:dyDescent="0.25">
      <c r="A95">
        <v>2033</v>
      </c>
      <c r="B95">
        <v>0</v>
      </c>
      <c r="C95">
        <v>20</v>
      </c>
      <c r="D95">
        <v>94</v>
      </c>
      <c r="E95">
        <v>27</v>
      </c>
      <c r="F95">
        <v>62</v>
      </c>
      <c r="G95">
        <v>46</v>
      </c>
      <c r="H95">
        <v>47</v>
      </c>
      <c r="I95">
        <v>39</v>
      </c>
      <c r="J95">
        <v>42</v>
      </c>
      <c r="K95">
        <v>0</v>
      </c>
      <c r="L95">
        <v>75</v>
      </c>
      <c r="M95">
        <v>0</v>
      </c>
      <c r="N95">
        <v>60</v>
      </c>
      <c r="O95">
        <v>0</v>
      </c>
      <c r="P95">
        <v>0</v>
      </c>
      <c r="Q95">
        <v>7492</v>
      </c>
      <c r="R95">
        <v>3</v>
      </c>
      <c r="S95">
        <v>45</v>
      </c>
      <c r="W95" s="19">
        <f t="shared" si="14"/>
        <v>7.4919999999999995E-3</v>
      </c>
      <c r="X95" s="20">
        <f t="shared" si="15"/>
        <v>1.96542481131874</v>
      </c>
      <c r="Y95" s="20">
        <f t="shared" si="16"/>
        <v>2.0388464113187399</v>
      </c>
      <c r="Z95" s="19">
        <f t="shared" si="17"/>
        <v>2.07E-2</v>
      </c>
      <c r="AA95" s="20">
        <f t="shared" si="18"/>
        <v>2.2417064113187397</v>
      </c>
      <c r="AC95" s="28">
        <f t="shared" si="22"/>
        <v>75</v>
      </c>
      <c r="AD95" s="1">
        <f t="shared" si="23"/>
        <v>44.303721714297915</v>
      </c>
      <c r="AE95">
        <f t="shared" si="19"/>
        <v>6</v>
      </c>
      <c r="AF95" s="1">
        <f t="shared" si="24"/>
        <v>44.708162093044628</v>
      </c>
      <c r="AH95" s="1">
        <f t="shared" si="20"/>
        <v>41</v>
      </c>
      <c r="AI95" s="17">
        <f t="shared" si="25"/>
        <v>15</v>
      </c>
      <c r="AJ95" s="1">
        <f t="shared" si="21"/>
        <v>8.8607443428595829</v>
      </c>
      <c r="AK95" s="1">
        <f t="shared" si="26"/>
        <v>41.946546822229813</v>
      </c>
      <c r="AM95" s="1">
        <f t="shared" si="27"/>
        <v>44.708162093044628</v>
      </c>
    </row>
    <row r="96" spans="1:39" x14ac:dyDescent="0.25">
      <c r="A96">
        <v>2062</v>
      </c>
      <c r="B96">
        <v>0</v>
      </c>
      <c r="C96">
        <v>20</v>
      </c>
      <c r="D96">
        <v>94</v>
      </c>
      <c r="E96">
        <v>21</v>
      </c>
      <c r="F96">
        <v>57</v>
      </c>
      <c r="G96">
        <v>43</v>
      </c>
      <c r="H96">
        <v>45</v>
      </c>
      <c r="I96">
        <v>32</v>
      </c>
      <c r="J96">
        <v>36</v>
      </c>
      <c r="K96">
        <v>0</v>
      </c>
      <c r="L96">
        <v>78</v>
      </c>
      <c r="M96">
        <v>0</v>
      </c>
      <c r="N96">
        <v>58</v>
      </c>
      <c r="O96">
        <v>0</v>
      </c>
      <c r="P96">
        <v>0</v>
      </c>
      <c r="Q96">
        <v>7492</v>
      </c>
      <c r="R96">
        <v>3</v>
      </c>
      <c r="S96">
        <v>45</v>
      </c>
      <c r="W96" s="19">
        <f t="shared" si="14"/>
        <v>7.4919999999999995E-3</v>
      </c>
      <c r="X96" s="20">
        <f t="shared" si="15"/>
        <v>1.96542481131874</v>
      </c>
      <c r="Y96" s="20">
        <f t="shared" si="16"/>
        <v>2.0388464113187399</v>
      </c>
      <c r="Z96" s="19">
        <f t="shared" si="17"/>
        <v>2.07E-2</v>
      </c>
      <c r="AA96" s="20">
        <f t="shared" si="18"/>
        <v>2.2417064113187397</v>
      </c>
      <c r="AC96" s="28">
        <f t="shared" si="22"/>
        <v>75</v>
      </c>
      <c r="AD96" s="1">
        <f t="shared" si="23"/>
        <v>44.303721714297915</v>
      </c>
      <c r="AE96">
        <f t="shared" si="19"/>
        <v>10</v>
      </c>
      <c r="AF96" s="1">
        <f t="shared" si="24"/>
        <v>45.418275591857871</v>
      </c>
      <c r="AH96" s="1">
        <f t="shared" si="20"/>
        <v>42</v>
      </c>
      <c r="AI96" s="17">
        <f t="shared" si="25"/>
        <v>20</v>
      </c>
      <c r="AJ96" s="1">
        <f t="shared" si="21"/>
        <v>11.814325790479444</v>
      </c>
      <c r="AK96" s="1">
        <f t="shared" si="26"/>
        <v>43.63001597390938</v>
      </c>
      <c r="AM96" s="1">
        <f t="shared" si="27"/>
        <v>45.418275591857871</v>
      </c>
    </row>
    <row r="97" spans="1:39" x14ac:dyDescent="0.25">
      <c r="A97">
        <v>2014</v>
      </c>
      <c r="B97">
        <v>0</v>
      </c>
      <c r="C97">
        <v>20</v>
      </c>
      <c r="D97">
        <v>94</v>
      </c>
      <c r="E97">
        <v>27</v>
      </c>
      <c r="F97">
        <v>62</v>
      </c>
      <c r="G97">
        <v>46</v>
      </c>
      <c r="H97">
        <v>49</v>
      </c>
      <c r="I97">
        <v>40</v>
      </c>
      <c r="J97">
        <v>42</v>
      </c>
      <c r="K97">
        <v>0</v>
      </c>
      <c r="L97">
        <v>71</v>
      </c>
      <c r="M97">
        <v>0</v>
      </c>
      <c r="N97">
        <v>63</v>
      </c>
      <c r="O97">
        <v>0</v>
      </c>
      <c r="P97">
        <v>0</v>
      </c>
      <c r="Q97">
        <v>7492</v>
      </c>
      <c r="R97">
        <v>3</v>
      </c>
      <c r="S97">
        <v>45</v>
      </c>
      <c r="W97" s="19">
        <f t="shared" si="14"/>
        <v>7.4919999999999995E-3</v>
      </c>
      <c r="X97" s="20">
        <f t="shared" si="15"/>
        <v>1.96542481131874</v>
      </c>
      <c r="Y97" s="20">
        <f t="shared" si="16"/>
        <v>2.0388464113187399</v>
      </c>
      <c r="Z97" s="19">
        <f t="shared" si="17"/>
        <v>2.07E-2</v>
      </c>
      <c r="AA97" s="20">
        <f t="shared" si="18"/>
        <v>2.2417064113187397</v>
      </c>
      <c r="AC97" s="28">
        <f t="shared" si="22"/>
        <v>75</v>
      </c>
      <c r="AD97" s="1">
        <f t="shared" si="23"/>
        <v>44.303721714297915</v>
      </c>
      <c r="AE97">
        <f t="shared" si="19"/>
        <v>6.5</v>
      </c>
      <c r="AF97" s="1">
        <f t="shared" si="24"/>
        <v>44.778005289851315</v>
      </c>
      <c r="AH97" s="1">
        <f t="shared" si="20"/>
        <v>41</v>
      </c>
      <c r="AI97" s="17">
        <f t="shared" si="25"/>
        <v>8</v>
      </c>
      <c r="AJ97" s="1">
        <f t="shared" si="21"/>
        <v>4.7257303161917772</v>
      </c>
      <c r="AK97" s="1">
        <f t="shared" si="26"/>
        <v>41.271449296352245</v>
      </c>
      <c r="AM97" s="1">
        <f t="shared" si="27"/>
        <v>44.778005289851315</v>
      </c>
    </row>
    <row r="98" spans="1:39" x14ac:dyDescent="0.25">
      <c r="A98">
        <v>2123</v>
      </c>
      <c r="B98">
        <v>0</v>
      </c>
      <c r="C98">
        <v>22</v>
      </c>
      <c r="D98">
        <v>96</v>
      </c>
      <c r="E98">
        <v>44</v>
      </c>
      <c r="F98">
        <v>80</v>
      </c>
      <c r="G98">
        <v>60</v>
      </c>
      <c r="H98">
        <v>63</v>
      </c>
      <c r="I98">
        <v>61</v>
      </c>
      <c r="J98">
        <v>62</v>
      </c>
      <c r="K98">
        <v>0</v>
      </c>
      <c r="L98">
        <v>67</v>
      </c>
      <c r="M98">
        <v>0</v>
      </c>
      <c r="N98">
        <v>69</v>
      </c>
      <c r="O98">
        <v>0</v>
      </c>
      <c r="P98">
        <v>0</v>
      </c>
      <c r="Q98">
        <v>7536</v>
      </c>
      <c r="R98">
        <v>3</v>
      </c>
      <c r="S98">
        <v>44</v>
      </c>
      <c r="W98" s="19">
        <f t="shared" si="14"/>
        <v>7.5359999999999993E-3</v>
      </c>
      <c r="X98" s="20">
        <f t="shared" si="15"/>
        <v>1.9535194598726116</v>
      </c>
      <c r="Y98" s="20">
        <f t="shared" si="16"/>
        <v>2.0273722598726116</v>
      </c>
      <c r="Z98" s="19">
        <f t="shared" si="17"/>
        <v>2.07E-2</v>
      </c>
      <c r="AA98" s="20">
        <f t="shared" si="18"/>
        <v>2.2302322598726114</v>
      </c>
      <c r="AC98" s="28">
        <f t="shared" si="22"/>
        <v>75</v>
      </c>
      <c r="AD98" s="1">
        <f t="shared" si="23"/>
        <v>44.066206779363057</v>
      </c>
      <c r="AE98">
        <f t="shared" si="19"/>
        <v>0</v>
      </c>
      <c r="AF98" s="1">
        <f t="shared" si="24"/>
        <v>44.066206779363057</v>
      </c>
      <c r="AH98" s="1">
        <f t="shared" si="20"/>
        <v>42</v>
      </c>
      <c r="AI98" s="17">
        <f t="shared" si="25"/>
        <v>2</v>
      </c>
      <c r="AJ98" s="1">
        <f t="shared" si="21"/>
        <v>1.1750988474496815</v>
      </c>
      <c r="AK98" s="1">
        <f t="shared" si="26"/>
        <v>42.016435561590392</v>
      </c>
      <c r="AM98" s="1">
        <f t="shared" si="27"/>
        <v>44.066206779363057</v>
      </c>
    </row>
    <row r="99" spans="1:39" x14ac:dyDescent="0.25">
      <c r="A99">
        <v>2045</v>
      </c>
      <c r="B99">
        <v>0</v>
      </c>
      <c r="C99">
        <v>20</v>
      </c>
      <c r="D99">
        <v>94</v>
      </c>
      <c r="E99">
        <v>28</v>
      </c>
      <c r="F99">
        <v>64</v>
      </c>
      <c r="G99">
        <v>48</v>
      </c>
      <c r="H99">
        <v>50</v>
      </c>
      <c r="I99">
        <v>42</v>
      </c>
      <c r="J99">
        <v>43</v>
      </c>
      <c r="K99">
        <v>0</v>
      </c>
      <c r="L99">
        <v>67</v>
      </c>
      <c r="M99">
        <v>0</v>
      </c>
      <c r="N99">
        <v>57</v>
      </c>
      <c r="O99">
        <v>0</v>
      </c>
      <c r="P99">
        <v>0</v>
      </c>
      <c r="Q99">
        <v>7536</v>
      </c>
      <c r="R99">
        <v>3</v>
      </c>
      <c r="S99">
        <v>44</v>
      </c>
      <c r="W99" s="19">
        <f t="shared" si="14"/>
        <v>7.5359999999999993E-3</v>
      </c>
      <c r="X99" s="20">
        <f t="shared" si="15"/>
        <v>1.9535194598726116</v>
      </c>
      <c r="Y99" s="20">
        <f t="shared" si="16"/>
        <v>2.0273722598726116</v>
      </c>
      <c r="Z99" s="19">
        <f t="shared" si="17"/>
        <v>2.07E-2</v>
      </c>
      <c r="AA99" s="20">
        <f t="shared" si="18"/>
        <v>2.2302322598726114</v>
      </c>
      <c r="AC99" s="28">
        <f t="shared" si="22"/>
        <v>75</v>
      </c>
      <c r="AD99" s="1">
        <f t="shared" si="23"/>
        <v>44.066206779363057</v>
      </c>
      <c r="AE99">
        <f t="shared" si="19"/>
        <v>6.5</v>
      </c>
      <c r="AF99" s="1">
        <f t="shared" si="24"/>
        <v>44.543019429778028</v>
      </c>
      <c r="AH99" s="1">
        <f t="shared" si="20"/>
        <v>42</v>
      </c>
      <c r="AI99" s="17">
        <f t="shared" si="25"/>
        <v>10</v>
      </c>
      <c r="AJ99" s="1">
        <f t="shared" si="21"/>
        <v>5.8754942372484074</v>
      </c>
      <c r="AK99" s="1">
        <f t="shared" si="26"/>
        <v>42.40897820664793</v>
      </c>
      <c r="AM99" s="1">
        <f t="shared" si="27"/>
        <v>44.543019429778028</v>
      </c>
    </row>
    <row r="100" spans="1:39" x14ac:dyDescent="0.25">
      <c r="A100">
        <v>2093</v>
      </c>
      <c r="B100">
        <v>0</v>
      </c>
      <c r="C100">
        <v>20</v>
      </c>
      <c r="D100">
        <v>94</v>
      </c>
      <c r="E100">
        <v>21</v>
      </c>
      <c r="F100">
        <v>59</v>
      </c>
      <c r="G100">
        <v>44</v>
      </c>
      <c r="H100">
        <v>47</v>
      </c>
      <c r="I100">
        <v>35</v>
      </c>
      <c r="J100">
        <v>37</v>
      </c>
      <c r="K100">
        <v>0</v>
      </c>
      <c r="L100">
        <v>71</v>
      </c>
      <c r="M100">
        <v>0</v>
      </c>
      <c r="N100">
        <v>58</v>
      </c>
      <c r="O100">
        <v>0</v>
      </c>
      <c r="P100">
        <v>0</v>
      </c>
      <c r="Q100">
        <v>7536</v>
      </c>
      <c r="R100">
        <v>3</v>
      </c>
      <c r="S100">
        <v>44</v>
      </c>
      <c r="W100" s="19">
        <f t="shared" si="14"/>
        <v>7.5359999999999993E-3</v>
      </c>
      <c r="X100" s="20">
        <f t="shared" si="15"/>
        <v>1.9535194598726116</v>
      </c>
      <c r="Y100" s="20">
        <f t="shared" si="16"/>
        <v>2.0273722598726116</v>
      </c>
      <c r="Z100" s="19">
        <f t="shared" si="17"/>
        <v>2.07E-2</v>
      </c>
      <c r="AA100" s="20">
        <f t="shared" si="18"/>
        <v>2.2302322598726114</v>
      </c>
      <c r="AC100" s="28">
        <f t="shared" si="22"/>
        <v>75</v>
      </c>
      <c r="AD100" s="1">
        <f t="shared" si="23"/>
        <v>44.066206779363057</v>
      </c>
      <c r="AE100">
        <f t="shared" si="19"/>
        <v>9.5</v>
      </c>
      <c r="AF100" s="1">
        <f t="shared" si="24"/>
        <v>45.078604458452155</v>
      </c>
      <c r="AH100" s="1">
        <f t="shared" si="20"/>
        <v>44</v>
      </c>
      <c r="AI100" s="17">
        <f t="shared" si="25"/>
        <v>13</v>
      </c>
      <c r="AJ100" s="1">
        <f t="shared" si="21"/>
        <v>7.6381425084229297</v>
      </c>
      <c r="AK100" s="1">
        <f t="shared" si="26"/>
        <v>44.658047661972162</v>
      </c>
      <c r="AM100" s="1">
        <f t="shared" si="27"/>
        <v>45.078604458452155</v>
      </c>
    </row>
    <row r="101" spans="1:39" x14ac:dyDescent="0.25">
      <c r="A101">
        <v>2008</v>
      </c>
      <c r="B101">
        <v>0</v>
      </c>
      <c r="C101">
        <v>20</v>
      </c>
      <c r="D101">
        <v>93</v>
      </c>
      <c r="E101">
        <v>27</v>
      </c>
      <c r="F101">
        <v>62</v>
      </c>
      <c r="G101">
        <v>45</v>
      </c>
      <c r="H101">
        <v>49</v>
      </c>
      <c r="I101">
        <v>38</v>
      </c>
      <c r="J101">
        <v>43</v>
      </c>
      <c r="K101">
        <v>0</v>
      </c>
      <c r="L101">
        <v>74</v>
      </c>
      <c r="M101">
        <v>0</v>
      </c>
      <c r="N101">
        <v>57</v>
      </c>
      <c r="O101">
        <v>0</v>
      </c>
      <c r="P101">
        <v>0</v>
      </c>
      <c r="Q101">
        <v>7536</v>
      </c>
      <c r="R101">
        <v>3</v>
      </c>
      <c r="S101">
        <v>44</v>
      </c>
      <c r="W101" s="19">
        <f t="shared" si="14"/>
        <v>7.5359999999999993E-3</v>
      </c>
      <c r="X101" s="20">
        <f t="shared" si="15"/>
        <v>1.9535194598726116</v>
      </c>
      <c r="Y101" s="20">
        <f t="shared" si="16"/>
        <v>2.0273722598726116</v>
      </c>
      <c r="Z101" s="19">
        <f t="shared" si="17"/>
        <v>2.0423999999999998E-2</v>
      </c>
      <c r="AA101" s="20">
        <f t="shared" si="18"/>
        <v>2.2275274598726118</v>
      </c>
      <c r="AC101" s="28">
        <f t="shared" si="22"/>
        <v>74</v>
      </c>
      <c r="AD101" s="1">
        <f t="shared" si="23"/>
        <v>43.451035938038217</v>
      </c>
      <c r="AE101">
        <f t="shared" si="19"/>
        <v>6.5</v>
      </c>
      <c r="AF101" s="1">
        <f t="shared" si="24"/>
        <v>43.934525422367869</v>
      </c>
      <c r="AH101" s="1">
        <f t="shared" si="20"/>
        <v>41</v>
      </c>
      <c r="AI101" s="17">
        <f t="shared" si="25"/>
        <v>17</v>
      </c>
      <c r="AJ101" s="1">
        <f t="shared" si="21"/>
        <v>9.9819947425222928</v>
      </c>
      <c r="AK101" s="1">
        <f t="shared" si="26"/>
        <v>42.197632860620779</v>
      </c>
      <c r="AM101" s="1">
        <f t="shared" si="27"/>
        <v>43.934525422367869</v>
      </c>
    </row>
    <row r="102" spans="1:39" x14ac:dyDescent="0.25">
      <c r="A102">
        <v>2143</v>
      </c>
      <c r="B102">
        <v>0</v>
      </c>
      <c r="C102">
        <v>22</v>
      </c>
      <c r="D102">
        <v>96</v>
      </c>
      <c r="E102">
        <v>47</v>
      </c>
      <c r="F102">
        <v>84</v>
      </c>
      <c r="G102">
        <v>65</v>
      </c>
      <c r="H102">
        <v>68</v>
      </c>
      <c r="I102">
        <v>64</v>
      </c>
      <c r="J102">
        <v>68</v>
      </c>
      <c r="K102">
        <v>0</v>
      </c>
      <c r="L102">
        <v>64</v>
      </c>
      <c r="M102">
        <v>0</v>
      </c>
      <c r="N102">
        <v>68</v>
      </c>
      <c r="O102">
        <v>0</v>
      </c>
      <c r="P102">
        <v>0</v>
      </c>
      <c r="Q102">
        <v>7533</v>
      </c>
      <c r="R102">
        <v>3</v>
      </c>
      <c r="S102">
        <v>44</v>
      </c>
      <c r="W102" s="19">
        <f t="shared" si="14"/>
        <v>7.5329999999999998E-3</v>
      </c>
      <c r="X102" s="20">
        <f t="shared" si="15"/>
        <v>1.9543268503783353</v>
      </c>
      <c r="Y102" s="20">
        <f t="shared" si="16"/>
        <v>2.0281502503783355</v>
      </c>
      <c r="Z102" s="19">
        <f t="shared" si="17"/>
        <v>2.07E-2</v>
      </c>
      <c r="AA102" s="20">
        <f t="shared" si="18"/>
        <v>2.2310102503783353</v>
      </c>
      <c r="AC102" s="28">
        <f t="shared" si="22"/>
        <v>75</v>
      </c>
      <c r="AD102" s="1">
        <f t="shared" si="23"/>
        <v>44.082311182831546</v>
      </c>
      <c r="AE102">
        <f t="shared" si="19"/>
        <v>0.5</v>
      </c>
      <c r="AF102" s="1">
        <f t="shared" si="24"/>
        <v>44.085146696137862</v>
      </c>
      <c r="AH102" s="1">
        <f t="shared" si="20"/>
        <v>43</v>
      </c>
      <c r="AI102" s="17">
        <f t="shared" si="25"/>
        <v>4</v>
      </c>
      <c r="AJ102" s="1">
        <f t="shared" si="21"/>
        <v>2.3510565964176826</v>
      </c>
      <c r="AK102" s="1">
        <f t="shared" si="26"/>
        <v>43.064224910237954</v>
      </c>
      <c r="AM102" s="1">
        <f t="shared" si="27"/>
        <v>44.085146696137862</v>
      </c>
    </row>
    <row r="103" spans="1:39" x14ac:dyDescent="0.25">
      <c r="A103">
        <v>2033</v>
      </c>
      <c r="B103">
        <v>0</v>
      </c>
      <c r="C103">
        <v>20</v>
      </c>
      <c r="D103">
        <v>94</v>
      </c>
      <c r="E103">
        <v>27</v>
      </c>
      <c r="F103">
        <v>62</v>
      </c>
      <c r="G103">
        <v>47</v>
      </c>
      <c r="H103">
        <v>48</v>
      </c>
      <c r="I103">
        <v>40</v>
      </c>
      <c r="J103">
        <v>43</v>
      </c>
      <c r="K103">
        <v>0</v>
      </c>
      <c r="L103">
        <v>68</v>
      </c>
      <c r="M103">
        <v>0</v>
      </c>
      <c r="N103">
        <v>66</v>
      </c>
      <c r="O103">
        <v>0</v>
      </c>
      <c r="P103">
        <v>0</v>
      </c>
      <c r="Q103">
        <v>7533</v>
      </c>
      <c r="R103">
        <v>3</v>
      </c>
      <c r="S103">
        <v>44</v>
      </c>
      <c r="W103" s="19">
        <f t="shared" si="14"/>
        <v>7.5329999999999998E-3</v>
      </c>
      <c r="X103" s="20">
        <f t="shared" si="15"/>
        <v>1.9543268503783353</v>
      </c>
      <c r="Y103" s="20">
        <f t="shared" si="16"/>
        <v>2.0281502503783355</v>
      </c>
      <c r="Z103" s="19">
        <f t="shared" si="17"/>
        <v>2.07E-2</v>
      </c>
      <c r="AA103" s="20">
        <f t="shared" si="18"/>
        <v>2.2310102503783353</v>
      </c>
      <c r="AC103" s="28">
        <f t="shared" si="22"/>
        <v>75</v>
      </c>
      <c r="AD103" s="1">
        <f t="shared" si="23"/>
        <v>44.082311182831546</v>
      </c>
      <c r="AE103">
        <f t="shared" si="19"/>
        <v>6</v>
      </c>
      <c r="AF103" s="1">
        <f t="shared" si="24"/>
        <v>44.48876441552401</v>
      </c>
      <c r="AH103" s="1">
        <f t="shared" si="20"/>
        <v>41</v>
      </c>
      <c r="AI103" s="17">
        <f t="shared" si="25"/>
        <v>2</v>
      </c>
      <c r="AJ103" s="1">
        <f t="shared" si="21"/>
        <v>1.1755282982088413</v>
      </c>
      <c r="AK103" s="1">
        <f t="shared" si="26"/>
        <v>41.016848572018425</v>
      </c>
      <c r="AM103" s="1">
        <f t="shared" si="27"/>
        <v>44.48876441552401</v>
      </c>
    </row>
    <row r="104" spans="1:39" x14ac:dyDescent="0.25">
      <c r="A104">
        <v>2070</v>
      </c>
      <c r="B104">
        <v>0</v>
      </c>
      <c r="C104">
        <v>20</v>
      </c>
      <c r="D104">
        <v>94</v>
      </c>
      <c r="E104">
        <v>25</v>
      </c>
      <c r="F104">
        <v>61</v>
      </c>
      <c r="G104">
        <v>47</v>
      </c>
      <c r="H104">
        <v>48</v>
      </c>
      <c r="I104">
        <v>38</v>
      </c>
      <c r="J104">
        <v>41</v>
      </c>
      <c r="K104">
        <v>0</v>
      </c>
      <c r="L104">
        <v>75</v>
      </c>
      <c r="M104">
        <v>0</v>
      </c>
      <c r="N104">
        <v>60</v>
      </c>
      <c r="O104">
        <v>0</v>
      </c>
      <c r="P104">
        <v>0</v>
      </c>
      <c r="Q104">
        <v>7533</v>
      </c>
      <c r="R104">
        <v>3</v>
      </c>
      <c r="S104">
        <v>44</v>
      </c>
      <c r="W104" s="19">
        <f t="shared" si="14"/>
        <v>7.5329999999999998E-3</v>
      </c>
      <c r="X104" s="20">
        <f t="shared" si="15"/>
        <v>1.9543268503783353</v>
      </c>
      <c r="Y104" s="20">
        <f t="shared" si="16"/>
        <v>2.0281502503783355</v>
      </c>
      <c r="Z104" s="19">
        <f t="shared" si="17"/>
        <v>2.07E-2</v>
      </c>
      <c r="AA104" s="20">
        <f t="shared" si="18"/>
        <v>2.2310102503783353</v>
      </c>
      <c r="AC104" s="28">
        <f t="shared" si="22"/>
        <v>75</v>
      </c>
      <c r="AD104" s="1">
        <f t="shared" si="23"/>
        <v>44.082311182831546</v>
      </c>
      <c r="AE104">
        <f t="shared" si="19"/>
        <v>8</v>
      </c>
      <c r="AF104" s="1">
        <f t="shared" si="24"/>
        <v>44.802345465611452</v>
      </c>
      <c r="AH104" s="1">
        <f t="shared" si="20"/>
        <v>42</v>
      </c>
      <c r="AI104" s="17">
        <f t="shared" si="25"/>
        <v>15</v>
      </c>
      <c r="AJ104" s="1">
        <f t="shared" si="21"/>
        <v>8.8164622365663092</v>
      </c>
      <c r="AK104" s="1">
        <f t="shared" si="26"/>
        <v>42.915381931992634</v>
      </c>
      <c r="AM104" s="1">
        <f t="shared" si="27"/>
        <v>44.802345465611452</v>
      </c>
    </row>
    <row r="105" spans="1:39" x14ac:dyDescent="0.25">
      <c r="A105">
        <v>2000</v>
      </c>
      <c r="B105">
        <v>0</v>
      </c>
      <c r="C105">
        <v>20</v>
      </c>
      <c r="D105">
        <v>94</v>
      </c>
      <c r="E105">
        <v>32</v>
      </c>
      <c r="F105">
        <v>66</v>
      </c>
      <c r="G105">
        <v>51</v>
      </c>
      <c r="H105">
        <v>53</v>
      </c>
      <c r="I105">
        <v>45</v>
      </c>
      <c r="J105">
        <v>46</v>
      </c>
      <c r="K105">
        <v>0</v>
      </c>
      <c r="L105">
        <v>72</v>
      </c>
      <c r="M105">
        <v>0</v>
      </c>
      <c r="N105">
        <v>60</v>
      </c>
      <c r="O105">
        <v>0</v>
      </c>
      <c r="P105">
        <v>0</v>
      </c>
      <c r="Q105">
        <v>7533</v>
      </c>
      <c r="R105">
        <v>3</v>
      </c>
      <c r="S105">
        <v>44</v>
      </c>
      <c r="W105" s="19">
        <f t="shared" si="14"/>
        <v>7.5329999999999998E-3</v>
      </c>
      <c r="X105" s="20">
        <f t="shared" si="15"/>
        <v>1.9543268503783353</v>
      </c>
      <c r="Y105" s="20">
        <f t="shared" si="16"/>
        <v>2.0281502503783355</v>
      </c>
      <c r="Z105" s="19">
        <f t="shared" si="17"/>
        <v>2.07E-2</v>
      </c>
      <c r="AA105" s="20">
        <f t="shared" si="18"/>
        <v>2.2310102503783353</v>
      </c>
      <c r="AC105" s="28">
        <f t="shared" si="22"/>
        <v>75</v>
      </c>
      <c r="AD105" s="1">
        <f t="shared" si="23"/>
        <v>44.082311182831546</v>
      </c>
      <c r="AE105">
        <f t="shared" si="19"/>
        <v>6.5</v>
      </c>
      <c r="AF105" s="1">
        <f t="shared" si="24"/>
        <v>44.558951504944496</v>
      </c>
      <c r="AH105" s="1">
        <f t="shared" si="20"/>
        <v>40</v>
      </c>
      <c r="AI105" s="17">
        <f t="shared" si="25"/>
        <v>12</v>
      </c>
      <c r="AJ105" s="1">
        <f t="shared" si="21"/>
        <v>7.0531697892530474</v>
      </c>
      <c r="AK105" s="1">
        <f t="shared" si="26"/>
        <v>40.617080201265473</v>
      </c>
      <c r="AM105" s="1">
        <f t="shared" si="27"/>
        <v>44.558951504944496</v>
      </c>
    </row>
    <row r="106" spans="1:39" x14ac:dyDescent="0.25">
      <c r="A106">
        <v>2081</v>
      </c>
      <c r="B106">
        <v>0</v>
      </c>
      <c r="C106">
        <v>23</v>
      </c>
      <c r="D106">
        <v>96</v>
      </c>
      <c r="E106">
        <v>42</v>
      </c>
      <c r="F106">
        <v>77</v>
      </c>
      <c r="G106">
        <v>57</v>
      </c>
      <c r="H106">
        <v>62</v>
      </c>
      <c r="I106">
        <v>57</v>
      </c>
      <c r="J106">
        <v>61</v>
      </c>
      <c r="K106">
        <v>0</v>
      </c>
      <c r="L106">
        <v>68</v>
      </c>
      <c r="M106">
        <v>0</v>
      </c>
      <c r="N106">
        <v>66</v>
      </c>
      <c r="O106">
        <v>0</v>
      </c>
      <c r="P106">
        <v>0</v>
      </c>
      <c r="Q106">
        <v>7490</v>
      </c>
      <c r="R106">
        <v>3</v>
      </c>
      <c r="S106">
        <v>45</v>
      </c>
      <c r="W106" s="19">
        <f t="shared" si="14"/>
        <v>7.4899999999999993E-3</v>
      </c>
      <c r="X106" s="20">
        <f t="shared" si="15"/>
        <v>1.9659692269692923</v>
      </c>
      <c r="Y106" s="20">
        <f t="shared" si="16"/>
        <v>2.0393712269692923</v>
      </c>
      <c r="Z106" s="19">
        <f t="shared" si="17"/>
        <v>2.0423999999999998E-2</v>
      </c>
      <c r="AA106" s="20">
        <f t="shared" si="18"/>
        <v>2.2395264269692925</v>
      </c>
      <c r="AC106" s="28">
        <f t="shared" si="22"/>
        <v>74</v>
      </c>
      <c r="AD106" s="1">
        <f t="shared" si="23"/>
        <v>43.696102842020821</v>
      </c>
      <c r="AE106">
        <f t="shared" si="19"/>
        <v>0.5</v>
      </c>
      <c r="AF106" s="1">
        <f t="shared" si="24"/>
        <v>43.698963415399916</v>
      </c>
      <c r="AH106" s="1">
        <f t="shared" si="20"/>
        <v>41</v>
      </c>
      <c r="AI106" s="17">
        <f t="shared" si="25"/>
        <v>2</v>
      </c>
      <c r="AJ106" s="1">
        <f t="shared" si="21"/>
        <v>1.1809757524870492</v>
      </c>
      <c r="AK106" s="1">
        <f t="shared" si="26"/>
        <v>41.017005055561562</v>
      </c>
      <c r="AM106" s="1">
        <f t="shared" si="27"/>
        <v>43.698963415399916</v>
      </c>
    </row>
    <row r="107" spans="1:39" x14ac:dyDescent="0.25">
      <c r="A107">
        <v>2046</v>
      </c>
      <c r="B107">
        <v>0</v>
      </c>
      <c r="C107">
        <v>21</v>
      </c>
      <c r="D107">
        <v>94</v>
      </c>
      <c r="E107">
        <v>30</v>
      </c>
      <c r="F107">
        <v>66</v>
      </c>
      <c r="G107">
        <v>49</v>
      </c>
      <c r="H107">
        <v>53</v>
      </c>
      <c r="I107">
        <v>43</v>
      </c>
      <c r="J107">
        <v>46</v>
      </c>
      <c r="K107">
        <v>0</v>
      </c>
      <c r="L107">
        <v>71</v>
      </c>
      <c r="M107">
        <v>0</v>
      </c>
      <c r="N107">
        <v>57</v>
      </c>
      <c r="O107">
        <v>0</v>
      </c>
      <c r="P107">
        <v>0</v>
      </c>
      <c r="Q107">
        <v>7490</v>
      </c>
      <c r="R107">
        <v>3</v>
      </c>
      <c r="S107">
        <v>45</v>
      </c>
      <c r="W107" s="19">
        <f t="shared" si="14"/>
        <v>7.4899999999999993E-3</v>
      </c>
      <c r="X107" s="20">
        <f t="shared" si="15"/>
        <v>1.9659692269692923</v>
      </c>
      <c r="Y107" s="20">
        <f t="shared" si="16"/>
        <v>2.0393712269692923</v>
      </c>
      <c r="Z107" s="19">
        <f t="shared" si="17"/>
        <v>2.0423999999999998E-2</v>
      </c>
      <c r="AA107" s="20">
        <f t="shared" si="18"/>
        <v>2.2395264269692925</v>
      </c>
      <c r="AC107" s="28">
        <f t="shared" si="22"/>
        <v>74</v>
      </c>
      <c r="AD107" s="1">
        <f t="shared" si="23"/>
        <v>43.696102842020821</v>
      </c>
      <c r="AE107">
        <f t="shared" si="19"/>
        <v>6.5</v>
      </c>
      <c r="AF107" s="1">
        <f t="shared" si="24"/>
        <v>44.176910299164881</v>
      </c>
      <c r="AH107" s="1">
        <f t="shared" si="20"/>
        <v>42</v>
      </c>
      <c r="AI107" s="17">
        <f t="shared" si="25"/>
        <v>14</v>
      </c>
      <c r="AJ107" s="1">
        <f t="shared" si="21"/>
        <v>8.266830267409345</v>
      </c>
      <c r="AK107" s="1">
        <f t="shared" si="26"/>
        <v>42.805846360867058</v>
      </c>
      <c r="AM107" s="1">
        <f t="shared" si="27"/>
        <v>44.176910299164881</v>
      </c>
    </row>
    <row r="108" spans="1:39" x14ac:dyDescent="0.25">
      <c r="A108">
        <v>2084</v>
      </c>
      <c r="B108">
        <v>0</v>
      </c>
      <c r="C108">
        <v>20</v>
      </c>
      <c r="D108">
        <v>94</v>
      </c>
      <c r="E108">
        <v>21</v>
      </c>
      <c r="F108">
        <v>59</v>
      </c>
      <c r="G108">
        <v>45</v>
      </c>
      <c r="H108">
        <v>46</v>
      </c>
      <c r="I108">
        <v>34</v>
      </c>
      <c r="J108">
        <v>38</v>
      </c>
      <c r="K108">
        <v>0</v>
      </c>
      <c r="L108">
        <v>68</v>
      </c>
      <c r="M108">
        <v>0</v>
      </c>
      <c r="N108">
        <v>60</v>
      </c>
      <c r="O108">
        <v>0</v>
      </c>
      <c r="P108">
        <v>0</v>
      </c>
      <c r="Q108">
        <v>7490</v>
      </c>
      <c r="R108">
        <v>3</v>
      </c>
      <c r="S108">
        <v>45</v>
      </c>
      <c r="W108" s="19">
        <f t="shared" si="14"/>
        <v>7.4899999999999993E-3</v>
      </c>
      <c r="X108" s="20">
        <f t="shared" si="15"/>
        <v>1.9659692269692923</v>
      </c>
      <c r="Y108" s="20">
        <f t="shared" si="16"/>
        <v>2.0393712269692923</v>
      </c>
      <c r="Z108" s="19">
        <f t="shared" si="17"/>
        <v>2.07E-2</v>
      </c>
      <c r="AA108" s="20">
        <f t="shared" si="18"/>
        <v>2.2422312269692921</v>
      </c>
      <c r="AC108" s="28">
        <f t="shared" si="22"/>
        <v>75</v>
      </c>
      <c r="AD108" s="1">
        <f t="shared" si="23"/>
        <v>44.314585398264349</v>
      </c>
      <c r="AE108">
        <f t="shared" si="19"/>
        <v>9.5</v>
      </c>
      <c r="AF108" s="1">
        <f t="shared" si="24"/>
        <v>45.321435094445803</v>
      </c>
      <c r="AH108" s="1">
        <f t="shared" si="20"/>
        <v>44</v>
      </c>
      <c r="AI108" s="17">
        <f t="shared" si="25"/>
        <v>8</v>
      </c>
      <c r="AJ108" s="1">
        <f t="shared" si="21"/>
        <v>4.726889109148197</v>
      </c>
      <c r="AK108" s="1">
        <f t="shared" si="26"/>
        <v>44.253174808709304</v>
      </c>
      <c r="AM108" s="1">
        <f t="shared" si="27"/>
        <v>45.321435094445803</v>
      </c>
    </row>
    <row r="109" spans="1:39" x14ac:dyDescent="0.25">
      <c r="A109">
        <v>2017</v>
      </c>
      <c r="B109">
        <v>0</v>
      </c>
      <c r="C109">
        <v>20</v>
      </c>
      <c r="D109">
        <v>94</v>
      </c>
      <c r="E109">
        <v>25</v>
      </c>
      <c r="F109">
        <v>60</v>
      </c>
      <c r="G109">
        <v>45</v>
      </c>
      <c r="H109">
        <v>46</v>
      </c>
      <c r="I109">
        <v>38</v>
      </c>
      <c r="J109">
        <v>40</v>
      </c>
      <c r="K109">
        <v>0</v>
      </c>
      <c r="L109">
        <v>72</v>
      </c>
      <c r="M109">
        <v>0</v>
      </c>
      <c r="N109">
        <v>65</v>
      </c>
      <c r="O109">
        <v>0</v>
      </c>
      <c r="P109">
        <v>0</v>
      </c>
      <c r="Q109">
        <v>7490</v>
      </c>
      <c r="R109">
        <v>3</v>
      </c>
      <c r="S109">
        <v>45</v>
      </c>
      <c r="W109" s="19">
        <f t="shared" si="14"/>
        <v>7.4899999999999993E-3</v>
      </c>
      <c r="X109" s="20">
        <f t="shared" si="15"/>
        <v>1.9659692269692923</v>
      </c>
      <c r="Y109" s="20">
        <f t="shared" si="16"/>
        <v>2.0393712269692923</v>
      </c>
      <c r="Z109" s="19">
        <f t="shared" si="17"/>
        <v>2.07E-2</v>
      </c>
      <c r="AA109" s="20">
        <f t="shared" si="18"/>
        <v>2.2422312269692921</v>
      </c>
      <c r="AC109" s="28">
        <f t="shared" si="22"/>
        <v>75</v>
      </c>
      <c r="AD109" s="1">
        <f t="shared" si="23"/>
        <v>44.314585398264349</v>
      </c>
      <c r="AE109">
        <f t="shared" si="19"/>
        <v>6.5</v>
      </c>
      <c r="AF109" s="1">
        <f t="shared" si="24"/>
        <v>44.788753934666055</v>
      </c>
      <c r="AH109" s="1">
        <f t="shared" si="20"/>
        <v>41</v>
      </c>
      <c r="AI109" s="17">
        <f t="shared" si="25"/>
        <v>7</v>
      </c>
      <c r="AJ109" s="1">
        <f t="shared" si="21"/>
        <v>4.1360279705046725</v>
      </c>
      <c r="AK109" s="1">
        <f t="shared" si="26"/>
        <v>41.208090557229134</v>
      </c>
      <c r="AM109" s="1">
        <f t="shared" si="27"/>
        <v>44.788753934666055</v>
      </c>
    </row>
    <row r="110" spans="1:39" x14ac:dyDescent="0.25">
      <c r="A110">
        <v>2091</v>
      </c>
      <c r="B110">
        <v>0</v>
      </c>
      <c r="C110">
        <v>22</v>
      </c>
      <c r="D110">
        <v>96</v>
      </c>
      <c r="E110">
        <v>36</v>
      </c>
      <c r="F110">
        <v>71</v>
      </c>
      <c r="G110">
        <v>53</v>
      </c>
      <c r="H110">
        <v>55</v>
      </c>
      <c r="I110">
        <v>50</v>
      </c>
      <c r="J110">
        <v>54</v>
      </c>
      <c r="K110">
        <v>0</v>
      </c>
      <c r="L110">
        <v>70</v>
      </c>
      <c r="M110">
        <v>0</v>
      </c>
      <c r="N110">
        <v>70</v>
      </c>
      <c r="O110">
        <v>0</v>
      </c>
      <c r="P110">
        <v>0</v>
      </c>
      <c r="Q110">
        <v>7485</v>
      </c>
      <c r="R110">
        <v>3</v>
      </c>
      <c r="S110">
        <v>45</v>
      </c>
      <c r="W110" s="19">
        <f t="shared" si="14"/>
        <v>7.4849999999999995E-3</v>
      </c>
      <c r="X110" s="20">
        <f t="shared" si="15"/>
        <v>1.9673315160320644</v>
      </c>
      <c r="Y110" s="20">
        <f t="shared" si="16"/>
        <v>2.0406845160320644</v>
      </c>
      <c r="Z110" s="19">
        <f t="shared" si="17"/>
        <v>2.07E-2</v>
      </c>
      <c r="AA110" s="20">
        <f t="shared" si="18"/>
        <v>2.2435445160320642</v>
      </c>
      <c r="AC110" s="28">
        <f t="shared" si="22"/>
        <v>75</v>
      </c>
      <c r="AD110" s="1">
        <f t="shared" si="23"/>
        <v>44.341770481863733</v>
      </c>
      <c r="AE110">
        <f t="shared" si="19"/>
        <v>2</v>
      </c>
      <c r="AF110" s="1">
        <f t="shared" si="24"/>
        <v>44.38685176340266</v>
      </c>
      <c r="AH110" s="1">
        <f t="shared" si="20"/>
        <v>41</v>
      </c>
      <c r="AI110" s="17">
        <f t="shared" si="25"/>
        <v>0</v>
      </c>
      <c r="AJ110" s="1">
        <f t="shared" si="21"/>
        <v>0</v>
      </c>
      <c r="AK110" s="1">
        <f t="shared" si="26"/>
        <v>41</v>
      </c>
      <c r="AM110" s="1">
        <f t="shared" si="27"/>
        <v>44.38685176340266</v>
      </c>
    </row>
    <row r="111" spans="1:39" x14ac:dyDescent="0.25">
      <c r="A111">
        <v>2045</v>
      </c>
      <c r="B111">
        <v>0</v>
      </c>
      <c r="C111">
        <v>20</v>
      </c>
      <c r="D111">
        <v>94</v>
      </c>
      <c r="E111">
        <v>33</v>
      </c>
      <c r="F111">
        <v>69</v>
      </c>
      <c r="G111">
        <v>52</v>
      </c>
      <c r="H111">
        <v>55</v>
      </c>
      <c r="I111">
        <v>47</v>
      </c>
      <c r="J111">
        <v>49</v>
      </c>
      <c r="K111">
        <v>0</v>
      </c>
      <c r="L111">
        <v>69</v>
      </c>
      <c r="M111">
        <v>0</v>
      </c>
      <c r="N111">
        <v>55</v>
      </c>
      <c r="O111">
        <v>0</v>
      </c>
      <c r="P111">
        <v>0</v>
      </c>
      <c r="Q111">
        <v>7485</v>
      </c>
      <c r="R111">
        <v>3</v>
      </c>
      <c r="S111">
        <v>45</v>
      </c>
      <c r="W111" s="19">
        <f t="shared" si="14"/>
        <v>7.4849999999999995E-3</v>
      </c>
      <c r="X111" s="20">
        <f t="shared" si="15"/>
        <v>1.9673315160320644</v>
      </c>
      <c r="Y111" s="20">
        <f t="shared" si="16"/>
        <v>2.0406845160320644</v>
      </c>
      <c r="Z111" s="19">
        <f t="shared" si="17"/>
        <v>2.07E-2</v>
      </c>
      <c r="AA111" s="20">
        <f t="shared" si="18"/>
        <v>2.2435445160320642</v>
      </c>
      <c r="AC111" s="28">
        <f t="shared" si="22"/>
        <v>75</v>
      </c>
      <c r="AD111" s="1">
        <f t="shared" si="23"/>
        <v>44.341770481863733</v>
      </c>
      <c r="AE111">
        <f t="shared" si="19"/>
        <v>5.5</v>
      </c>
      <c r="AF111" s="1">
        <f t="shared" si="24"/>
        <v>44.681569013031336</v>
      </c>
      <c r="AH111" s="1">
        <f t="shared" si="20"/>
        <v>42</v>
      </c>
      <c r="AI111" s="17">
        <f t="shared" si="25"/>
        <v>14</v>
      </c>
      <c r="AJ111" s="1">
        <f t="shared" si="21"/>
        <v>8.277130489947897</v>
      </c>
      <c r="AK111" s="1">
        <f t="shared" si="26"/>
        <v>42.807836772577346</v>
      </c>
      <c r="AM111" s="1">
        <f t="shared" si="27"/>
        <v>44.681569013031336</v>
      </c>
    </row>
    <row r="112" spans="1:39" x14ac:dyDescent="0.25">
      <c r="A112">
        <v>2083</v>
      </c>
      <c r="B112">
        <v>0</v>
      </c>
      <c r="C112">
        <v>20</v>
      </c>
      <c r="D112">
        <v>94</v>
      </c>
      <c r="E112">
        <v>20</v>
      </c>
      <c r="F112">
        <v>57</v>
      </c>
      <c r="G112">
        <v>42</v>
      </c>
      <c r="H112">
        <v>46</v>
      </c>
      <c r="I112">
        <v>32</v>
      </c>
      <c r="J112">
        <v>36</v>
      </c>
      <c r="K112">
        <v>0</v>
      </c>
      <c r="L112">
        <v>71</v>
      </c>
      <c r="M112">
        <v>0</v>
      </c>
      <c r="N112">
        <v>54</v>
      </c>
      <c r="O112">
        <v>0</v>
      </c>
      <c r="P112">
        <v>0</v>
      </c>
      <c r="Q112">
        <v>7485</v>
      </c>
      <c r="R112">
        <v>3</v>
      </c>
      <c r="S112">
        <v>45</v>
      </c>
      <c r="W112" s="19">
        <f t="shared" si="14"/>
        <v>7.4849999999999995E-3</v>
      </c>
      <c r="X112" s="20">
        <f t="shared" si="15"/>
        <v>1.9673315160320644</v>
      </c>
      <c r="Y112" s="20">
        <f t="shared" si="16"/>
        <v>2.0406845160320644</v>
      </c>
      <c r="Z112" s="19">
        <f t="shared" si="17"/>
        <v>2.07E-2</v>
      </c>
      <c r="AA112" s="20">
        <f t="shared" si="18"/>
        <v>2.2435445160320642</v>
      </c>
      <c r="AC112" s="28">
        <f t="shared" si="22"/>
        <v>75</v>
      </c>
      <c r="AD112" s="1">
        <f t="shared" si="23"/>
        <v>44.341770481863733</v>
      </c>
      <c r="AE112">
        <f t="shared" si="19"/>
        <v>10</v>
      </c>
      <c r="AF112" s="1">
        <f t="shared" si="24"/>
        <v>45.455391423529534</v>
      </c>
      <c r="AH112" s="1">
        <f t="shared" si="20"/>
        <v>43</v>
      </c>
      <c r="AI112" s="17">
        <f t="shared" si="25"/>
        <v>17</v>
      </c>
      <c r="AJ112" s="1">
        <f t="shared" si="21"/>
        <v>10.050801309222445</v>
      </c>
      <c r="AK112" s="1">
        <f t="shared" si="26"/>
        <v>44.159015013442811</v>
      </c>
      <c r="AM112" s="1">
        <f t="shared" si="27"/>
        <v>45.455391423529534</v>
      </c>
    </row>
    <row r="113" spans="1:39" x14ac:dyDescent="0.25">
      <c r="A113">
        <v>1988</v>
      </c>
      <c r="B113">
        <v>0</v>
      </c>
      <c r="C113">
        <v>20</v>
      </c>
      <c r="D113">
        <v>94</v>
      </c>
      <c r="E113">
        <v>19</v>
      </c>
      <c r="F113">
        <v>55</v>
      </c>
      <c r="G113">
        <v>39</v>
      </c>
      <c r="H113">
        <v>42</v>
      </c>
      <c r="I113">
        <v>33</v>
      </c>
      <c r="J113">
        <v>34</v>
      </c>
      <c r="K113">
        <v>0</v>
      </c>
      <c r="L113">
        <v>69</v>
      </c>
      <c r="M113">
        <v>0</v>
      </c>
      <c r="N113">
        <v>53</v>
      </c>
      <c r="O113">
        <v>0</v>
      </c>
      <c r="P113">
        <v>0</v>
      </c>
      <c r="Q113">
        <v>7485</v>
      </c>
      <c r="R113">
        <v>3</v>
      </c>
      <c r="S113">
        <v>45</v>
      </c>
      <c r="W113" s="19">
        <f t="shared" si="14"/>
        <v>7.4849999999999995E-3</v>
      </c>
      <c r="X113" s="20">
        <f t="shared" si="15"/>
        <v>1.9673315160320644</v>
      </c>
      <c r="Y113" s="20">
        <f t="shared" si="16"/>
        <v>2.0406845160320644</v>
      </c>
      <c r="Z113" s="19">
        <f t="shared" si="17"/>
        <v>2.07E-2</v>
      </c>
      <c r="AA113" s="20">
        <f t="shared" si="18"/>
        <v>2.2435445160320642</v>
      </c>
      <c r="AC113" s="28">
        <f t="shared" si="22"/>
        <v>75</v>
      </c>
      <c r="AD113" s="1">
        <f t="shared" si="23"/>
        <v>44.341770481863733</v>
      </c>
      <c r="AE113">
        <f t="shared" si="19"/>
        <v>7</v>
      </c>
      <c r="AF113" s="1">
        <f t="shared" si="24"/>
        <v>44.890896732703858</v>
      </c>
      <c r="AH113" s="1">
        <f t="shared" si="20"/>
        <v>42</v>
      </c>
      <c r="AI113" s="17">
        <f t="shared" si="25"/>
        <v>16</v>
      </c>
      <c r="AJ113" s="1">
        <f t="shared" si="21"/>
        <v>9.4595777027975956</v>
      </c>
      <c r="AK113" s="1">
        <f t="shared" si="26"/>
        <v>43.052103436594891</v>
      </c>
      <c r="AM113" s="1">
        <f t="shared" si="27"/>
        <v>44.890896732703858</v>
      </c>
    </row>
    <row r="114" spans="1:39" x14ac:dyDescent="0.25">
      <c r="A114">
        <v>2085</v>
      </c>
      <c r="B114">
        <v>0</v>
      </c>
      <c r="C114">
        <v>22</v>
      </c>
      <c r="D114">
        <v>96</v>
      </c>
      <c r="E114">
        <v>40</v>
      </c>
      <c r="F114">
        <v>75</v>
      </c>
      <c r="G114">
        <v>56</v>
      </c>
      <c r="H114">
        <v>59</v>
      </c>
      <c r="I114">
        <v>55</v>
      </c>
      <c r="J114">
        <v>57</v>
      </c>
      <c r="K114">
        <v>0</v>
      </c>
      <c r="L114">
        <v>74</v>
      </c>
      <c r="M114">
        <v>0</v>
      </c>
      <c r="N114">
        <v>63</v>
      </c>
      <c r="O114">
        <v>0</v>
      </c>
      <c r="P114">
        <v>0</v>
      </c>
      <c r="Q114">
        <v>7473</v>
      </c>
      <c r="R114">
        <v>3</v>
      </c>
      <c r="S114">
        <v>45</v>
      </c>
      <c r="W114" s="19">
        <f t="shared" si="14"/>
        <v>7.4729999999999996E-3</v>
      </c>
      <c r="X114" s="20">
        <f t="shared" si="15"/>
        <v>1.970608313649137</v>
      </c>
      <c r="Y114" s="20">
        <f t="shared" si="16"/>
        <v>2.043843713649137</v>
      </c>
      <c r="Z114" s="19">
        <f t="shared" si="17"/>
        <v>2.07E-2</v>
      </c>
      <c r="AA114" s="20">
        <f t="shared" si="18"/>
        <v>2.2467037136491368</v>
      </c>
      <c r="AC114" s="28">
        <f t="shared" si="22"/>
        <v>75</v>
      </c>
      <c r="AD114" s="1">
        <f t="shared" si="23"/>
        <v>44.407165872537135</v>
      </c>
      <c r="AE114">
        <f t="shared" si="19"/>
        <v>1.5</v>
      </c>
      <c r="AF114" s="1">
        <f t="shared" si="24"/>
        <v>44.432492399493263</v>
      </c>
      <c r="AH114" s="1">
        <f t="shared" si="20"/>
        <v>41</v>
      </c>
      <c r="AI114" s="17">
        <f t="shared" si="25"/>
        <v>11</v>
      </c>
      <c r="AJ114" s="1">
        <f t="shared" si="21"/>
        <v>6.5130509946387791</v>
      </c>
      <c r="AK114" s="1">
        <f t="shared" si="26"/>
        <v>41.514091984033151</v>
      </c>
      <c r="AM114" s="1">
        <f t="shared" si="27"/>
        <v>44.432492399493263</v>
      </c>
    </row>
    <row r="115" spans="1:39" x14ac:dyDescent="0.25">
      <c r="A115">
        <v>2053</v>
      </c>
      <c r="B115">
        <v>0</v>
      </c>
      <c r="C115">
        <v>20</v>
      </c>
      <c r="D115">
        <v>94</v>
      </c>
      <c r="E115">
        <v>31</v>
      </c>
      <c r="F115">
        <v>67</v>
      </c>
      <c r="G115">
        <v>50</v>
      </c>
      <c r="H115">
        <v>53</v>
      </c>
      <c r="I115">
        <v>44</v>
      </c>
      <c r="J115">
        <v>46</v>
      </c>
      <c r="K115">
        <v>0</v>
      </c>
      <c r="L115">
        <v>70</v>
      </c>
      <c r="M115">
        <v>0</v>
      </c>
      <c r="N115">
        <v>55</v>
      </c>
      <c r="O115">
        <v>0</v>
      </c>
      <c r="P115">
        <v>0</v>
      </c>
      <c r="Q115">
        <v>7473</v>
      </c>
      <c r="R115">
        <v>3</v>
      </c>
      <c r="S115">
        <v>45</v>
      </c>
      <c r="W115" s="19">
        <f t="shared" si="14"/>
        <v>7.4729999999999996E-3</v>
      </c>
      <c r="X115" s="20">
        <f t="shared" si="15"/>
        <v>1.970608313649137</v>
      </c>
      <c r="Y115" s="20">
        <f t="shared" si="16"/>
        <v>2.043843713649137</v>
      </c>
      <c r="Z115" s="19">
        <f t="shared" si="17"/>
        <v>2.07E-2</v>
      </c>
      <c r="AA115" s="20">
        <f t="shared" si="18"/>
        <v>2.2467037136491368</v>
      </c>
      <c r="AC115" s="28">
        <f t="shared" si="22"/>
        <v>75</v>
      </c>
      <c r="AD115" s="1">
        <f t="shared" si="23"/>
        <v>44.407165872537135</v>
      </c>
      <c r="AE115">
        <f t="shared" si="19"/>
        <v>6.5</v>
      </c>
      <c r="AF115" s="1">
        <f t="shared" si="24"/>
        <v>44.880356291266523</v>
      </c>
      <c r="AH115" s="1">
        <f t="shared" si="20"/>
        <v>42</v>
      </c>
      <c r="AI115" s="17">
        <f t="shared" si="25"/>
        <v>15</v>
      </c>
      <c r="AJ115" s="1">
        <f t="shared" si="21"/>
        <v>8.8814331745074266</v>
      </c>
      <c r="AK115" s="1">
        <f t="shared" si="26"/>
        <v>42.928776540139609</v>
      </c>
      <c r="AM115" s="1">
        <f t="shared" si="27"/>
        <v>44.880356291266523</v>
      </c>
    </row>
    <row r="116" spans="1:39" x14ac:dyDescent="0.25">
      <c r="A116">
        <v>2075</v>
      </c>
      <c r="B116">
        <v>0</v>
      </c>
      <c r="C116">
        <v>20</v>
      </c>
      <c r="D116">
        <v>94</v>
      </c>
      <c r="E116">
        <v>21</v>
      </c>
      <c r="F116">
        <v>57</v>
      </c>
      <c r="G116">
        <v>42</v>
      </c>
      <c r="H116">
        <v>46</v>
      </c>
      <c r="I116">
        <v>33</v>
      </c>
      <c r="J116">
        <v>36</v>
      </c>
      <c r="K116">
        <v>0</v>
      </c>
      <c r="L116">
        <v>78</v>
      </c>
      <c r="M116">
        <v>0</v>
      </c>
      <c r="N116">
        <v>58</v>
      </c>
      <c r="O116">
        <v>0</v>
      </c>
      <c r="P116">
        <v>0</v>
      </c>
      <c r="Q116">
        <v>7473</v>
      </c>
      <c r="R116">
        <v>3</v>
      </c>
      <c r="S116">
        <v>45</v>
      </c>
      <c r="W116" s="19">
        <f t="shared" si="14"/>
        <v>7.4729999999999996E-3</v>
      </c>
      <c r="X116" s="20">
        <f t="shared" si="15"/>
        <v>1.970608313649137</v>
      </c>
      <c r="Y116" s="20">
        <f t="shared" si="16"/>
        <v>2.043843713649137</v>
      </c>
      <c r="Z116" s="19">
        <f t="shared" si="17"/>
        <v>2.07E-2</v>
      </c>
      <c r="AA116" s="20">
        <f t="shared" si="18"/>
        <v>2.2467037136491368</v>
      </c>
      <c r="AC116" s="28">
        <f t="shared" si="22"/>
        <v>75</v>
      </c>
      <c r="AD116" s="1">
        <f t="shared" si="23"/>
        <v>44.407165872537135</v>
      </c>
      <c r="AE116">
        <f t="shared" si="19"/>
        <v>9.5</v>
      </c>
      <c r="AF116" s="1">
        <f t="shared" si="24"/>
        <v>45.411962970466568</v>
      </c>
      <c r="AH116" s="1">
        <f t="shared" si="20"/>
        <v>42</v>
      </c>
      <c r="AI116" s="17">
        <f t="shared" si="25"/>
        <v>20</v>
      </c>
      <c r="AJ116" s="1">
        <f t="shared" si="21"/>
        <v>11.841910899343235</v>
      </c>
      <c r="AK116" s="1">
        <f t="shared" si="26"/>
        <v>43.637493669412137</v>
      </c>
      <c r="AM116" s="1">
        <f t="shared" si="27"/>
        <v>45.411962970466568</v>
      </c>
    </row>
    <row r="117" spans="1:39" x14ac:dyDescent="0.25">
      <c r="A117">
        <v>2002</v>
      </c>
      <c r="B117">
        <v>0</v>
      </c>
      <c r="C117">
        <v>20</v>
      </c>
      <c r="D117">
        <v>94</v>
      </c>
      <c r="E117">
        <v>22</v>
      </c>
      <c r="F117">
        <v>58</v>
      </c>
      <c r="G117">
        <v>41</v>
      </c>
      <c r="H117">
        <v>45</v>
      </c>
      <c r="I117">
        <v>36</v>
      </c>
      <c r="J117">
        <v>37</v>
      </c>
      <c r="K117">
        <v>0</v>
      </c>
      <c r="L117">
        <v>70</v>
      </c>
      <c r="M117">
        <v>0</v>
      </c>
      <c r="N117">
        <v>53</v>
      </c>
      <c r="O117">
        <v>0</v>
      </c>
      <c r="P117">
        <v>0</v>
      </c>
      <c r="Q117">
        <v>7473</v>
      </c>
      <c r="R117">
        <v>3</v>
      </c>
      <c r="S117">
        <v>45</v>
      </c>
      <c r="W117" s="19">
        <f t="shared" si="14"/>
        <v>7.4729999999999996E-3</v>
      </c>
      <c r="X117" s="20">
        <f t="shared" si="15"/>
        <v>1.970608313649137</v>
      </c>
      <c r="Y117" s="20">
        <f t="shared" si="16"/>
        <v>2.043843713649137</v>
      </c>
      <c r="Z117" s="19">
        <f t="shared" si="17"/>
        <v>2.07E-2</v>
      </c>
      <c r="AA117" s="20">
        <f t="shared" si="18"/>
        <v>2.2467037136491368</v>
      </c>
      <c r="AC117" s="28">
        <f t="shared" si="22"/>
        <v>75</v>
      </c>
      <c r="AD117" s="1">
        <f t="shared" si="23"/>
        <v>44.407165872537135</v>
      </c>
      <c r="AE117">
        <f t="shared" si="19"/>
        <v>6.5</v>
      </c>
      <c r="AF117" s="1">
        <f t="shared" si="24"/>
        <v>44.880356291266523</v>
      </c>
      <c r="AH117" s="1">
        <f t="shared" si="20"/>
        <v>42</v>
      </c>
      <c r="AI117" s="17">
        <f t="shared" si="25"/>
        <v>17</v>
      </c>
      <c r="AJ117" s="1">
        <f t="shared" si="21"/>
        <v>10.06562426444175</v>
      </c>
      <c r="AK117" s="1">
        <f t="shared" si="26"/>
        <v>43.189313398489197</v>
      </c>
      <c r="AM117" s="1">
        <f t="shared" si="27"/>
        <v>44.880356291266523</v>
      </c>
    </row>
    <row r="118" spans="1:39" x14ac:dyDescent="0.25">
      <c r="A118">
        <v>2084</v>
      </c>
      <c r="B118">
        <v>0</v>
      </c>
      <c r="C118">
        <v>22</v>
      </c>
      <c r="D118">
        <v>96</v>
      </c>
      <c r="E118">
        <v>39</v>
      </c>
      <c r="F118">
        <v>74</v>
      </c>
      <c r="G118">
        <v>56</v>
      </c>
      <c r="H118">
        <v>57</v>
      </c>
      <c r="I118">
        <v>54</v>
      </c>
      <c r="J118">
        <v>57</v>
      </c>
      <c r="K118">
        <v>0</v>
      </c>
      <c r="L118">
        <v>70</v>
      </c>
      <c r="M118">
        <v>0</v>
      </c>
      <c r="N118">
        <v>65</v>
      </c>
      <c r="O118">
        <v>0</v>
      </c>
      <c r="P118">
        <v>0</v>
      </c>
      <c r="Q118">
        <v>7461</v>
      </c>
      <c r="R118">
        <v>3</v>
      </c>
      <c r="S118">
        <v>45</v>
      </c>
      <c r="W118" s="19">
        <f t="shared" si="14"/>
        <v>7.4609999999999998E-3</v>
      </c>
      <c r="X118" s="20">
        <f t="shared" si="15"/>
        <v>1.9738954626859673</v>
      </c>
      <c r="Y118" s="20">
        <f t="shared" si="16"/>
        <v>2.0470132626859674</v>
      </c>
      <c r="Z118" s="19">
        <f t="shared" si="17"/>
        <v>2.07E-2</v>
      </c>
      <c r="AA118" s="20">
        <f t="shared" si="18"/>
        <v>2.2498732626859672</v>
      </c>
      <c r="AC118" s="28">
        <f t="shared" si="22"/>
        <v>75</v>
      </c>
      <c r="AD118" s="1">
        <f t="shared" si="23"/>
        <v>44.472775537599524</v>
      </c>
      <c r="AE118">
        <f t="shared" si="19"/>
        <v>1</v>
      </c>
      <c r="AF118" s="1">
        <f t="shared" si="24"/>
        <v>44.484016950110416</v>
      </c>
      <c r="AH118" s="1">
        <f t="shared" si="20"/>
        <v>41</v>
      </c>
      <c r="AI118" s="17">
        <f t="shared" si="25"/>
        <v>5</v>
      </c>
      <c r="AJ118" s="1">
        <f t="shared" si="21"/>
        <v>2.964851702506635</v>
      </c>
      <c r="AK118" s="1">
        <f t="shared" si="26"/>
        <v>41.107059559373212</v>
      </c>
      <c r="AM118" s="1">
        <f t="shared" si="27"/>
        <v>44.484016950110416</v>
      </c>
    </row>
    <row r="119" spans="1:39" x14ac:dyDescent="0.25">
      <c r="A119">
        <v>2039</v>
      </c>
      <c r="B119">
        <v>0</v>
      </c>
      <c r="C119">
        <v>20</v>
      </c>
      <c r="D119">
        <v>94</v>
      </c>
      <c r="E119">
        <v>34</v>
      </c>
      <c r="F119">
        <v>70</v>
      </c>
      <c r="G119">
        <v>54</v>
      </c>
      <c r="H119">
        <v>56</v>
      </c>
      <c r="I119">
        <v>47</v>
      </c>
      <c r="J119">
        <v>50</v>
      </c>
      <c r="K119">
        <v>0</v>
      </c>
      <c r="L119">
        <v>68</v>
      </c>
      <c r="M119">
        <v>0</v>
      </c>
      <c r="N119">
        <v>56</v>
      </c>
      <c r="O119">
        <v>0</v>
      </c>
      <c r="P119">
        <v>0</v>
      </c>
      <c r="Q119">
        <v>7461</v>
      </c>
      <c r="R119">
        <v>3</v>
      </c>
      <c r="S119">
        <v>45</v>
      </c>
      <c r="W119" s="19">
        <f t="shared" si="14"/>
        <v>7.4609999999999998E-3</v>
      </c>
      <c r="X119" s="20">
        <f t="shared" si="15"/>
        <v>1.9738954626859673</v>
      </c>
      <c r="Y119" s="20">
        <f t="shared" si="16"/>
        <v>2.0470132626859674</v>
      </c>
      <c r="Z119" s="19">
        <f t="shared" si="17"/>
        <v>2.07E-2</v>
      </c>
      <c r="AA119" s="20">
        <f t="shared" si="18"/>
        <v>2.2498732626859672</v>
      </c>
      <c r="AC119" s="28">
        <f t="shared" si="22"/>
        <v>75</v>
      </c>
      <c r="AD119" s="1">
        <f t="shared" si="23"/>
        <v>44.472775537599524</v>
      </c>
      <c r="AE119">
        <f t="shared" si="19"/>
        <v>6.5</v>
      </c>
      <c r="AF119" s="1">
        <f t="shared" si="24"/>
        <v>44.945275213505042</v>
      </c>
      <c r="AH119" s="1">
        <f t="shared" si="20"/>
        <v>42</v>
      </c>
      <c r="AI119" s="17">
        <f t="shared" si="25"/>
        <v>12</v>
      </c>
      <c r="AJ119" s="1">
        <f t="shared" si="21"/>
        <v>7.1156440860159247</v>
      </c>
      <c r="AK119" s="1">
        <f t="shared" si="26"/>
        <v>42.598502212623082</v>
      </c>
      <c r="AM119" s="1">
        <f t="shared" si="27"/>
        <v>44.945275213505042</v>
      </c>
    </row>
    <row r="120" spans="1:39" x14ac:dyDescent="0.25">
      <c r="A120">
        <v>2067</v>
      </c>
      <c r="B120">
        <v>0</v>
      </c>
      <c r="C120">
        <v>20</v>
      </c>
      <c r="D120">
        <v>94</v>
      </c>
      <c r="E120">
        <v>25</v>
      </c>
      <c r="F120">
        <v>61</v>
      </c>
      <c r="G120">
        <v>46</v>
      </c>
      <c r="H120">
        <v>48</v>
      </c>
      <c r="I120">
        <v>38</v>
      </c>
      <c r="J120">
        <v>40</v>
      </c>
      <c r="K120">
        <v>0</v>
      </c>
      <c r="L120">
        <v>76</v>
      </c>
      <c r="M120">
        <v>0</v>
      </c>
      <c r="N120">
        <v>57</v>
      </c>
      <c r="O120">
        <v>0</v>
      </c>
      <c r="P120">
        <v>0</v>
      </c>
      <c r="Q120">
        <v>7461</v>
      </c>
      <c r="R120">
        <v>3</v>
      </c>
      <c r="S120">
        <v>45</v>
      </c>
      <c r="W120" s="19">
        <f t="shared" si="14"/>
        <v>7.4609999999999998E-3</v>
      </c>
      <c r="X120" s="20">
        <f t="shared" si="15"/>
        <v>1.9738954626859673</v>
      </c>
      <c r="Y120" s="20">
        <f t="shared" si="16"/>
        <v>2.0470132626859674</v>
      </c>
      <c r="Z120" s="19">
        <f t="shared" si="17"/>
        <v>2.07E-2</v>
      </c>
      <c r="AA120" s="20">
        <f t="shared" si="18"/>
        <v>2.2498732626859672</v>
      </c>
      <c r="AC120" s="28">
        <f t="shared" si="22"/>
        <v>75</v>
      </c>
      <c r="AD120" s="1">
        <f t="shared" si="23"/>
        <v>44.472775537599524</v>
      </c>
      <c r="AE120">
        <f t="shared" si="19"/>
        <v>8</v>
      </c>
      <c r="AF120" s="1">
        <f t="shared" si="24"/>
        <v>45.186588320183134</v>
      </c>
      <c r="AH120" s="1">
        <f t="shared" si="20"/>
        <v>42</v>
      </c>
      <c r="AI120" s="17">
        <f t="shared" si="25"/>
        <v>19</v>
      </c>
      <c r="AJ120" s="1">
        <f t="shared" si="21"/>
        <v>11.266436469525214</v>
      </c>
      <c r="AK120" s="1">
        <f t="shared" si="26"/>
        <v>43.484854728075703</v>
      </c>
      <c r="AM120" s="1">
        <f t="shared" si="27"/>
        <v>45.186588320183134</v>
      </c>
    </row>
    <row r="121" spans="1:39" x14ac:dyDescent="0.25">
      <c r="A121">
        <v>2026</v>
      </c>
      <c r="B121">
        <v>0</v>
      </c>
      <c r="C121">
        <v>20</v>
      </c>
      <c r="D121">
        <v>94</v>
      </c>
      <c r="E121">
        <v>24</v>
      </c>
      <c r="F121">
        <v>60</v>
      </c>
      <c r="G121">
        <v>43</v>
      </c>
      <c r="H121">
        <v>46</v>
      </c>
      <c r="I121">
        <v>38</v>
      </c>
      <c r="J121">
        <v>39</v>
      </c>
      <c r="K121">
        <v>0</v>
      </c>
      <c r="L121">
        <v>69</v>
      </c>
      <c r="M121">
        <v>0</v>
      </c>
      <c r="N121">
        <v>62</v>
      </c>
      <c r="O121">
        <v>0</v>
      </c>
      <c r="P121">
        <v>0</v>
      </c>
      <c r="Q121">
        <v>7461</v>
      </c>
      <c r="R121">
        <v>3</v>
      </c>
      <c r="S121">
        <v>45</v>
      </c>
      <c r="W121" s="19">
        <f t="shared" si="14"/>
        <v>7.4609999999999998E-3</v>
      </c>
      <c r="X121" s="20">
        <f t="shared" si="15"/>
        <v>1.9738954626859673</v>
      </c>
      <c r="Y121" s="20">
        <f t="shared" si="16"/>
        <v>2.0470132626859674</v>
      </c>
      <c r="Z121" s="19">
        <f t="shared" si="17"/>
        <v>2.07E-2</v>
      </c>
      <c r="AA121" s="20">
        <f t="shared" si="18"/>
        <v>2.2498732626859672</v>
      </c>
      <c r="AC121" s="28">
        <f t="shared" si="22"/>
        <v>75</v>
      </c>
      <c r="AD121" s="1">
        <f t="shared" si="23"/>
        <v>44.472775537599524</v>
      </c>
      <c r="AE121">
        <f t="shared" si="19"/>
        <v>6</v>
      </c>
      <c r="AF121" s="1">
        <f t="shared" si="24"/>
        <v>44.875692351402343</v>
      </c>
      <c r="AH121" s="1">
        <f t="shared" si="20"/>
        <v>42</v>
      </c>
      <c r="AI121" s="17">
        <f t="shared" si="25"/>
        <v>7</v>
      </c>
      <c r="AJ121" s="1">
        <f t="shared" si="21"/>
        <v>4.1507923835092893</v>
      </c>
      <c r="AK121" s="1">
        <f t="shared" si="26"/>
        <v>42.204609670165162</v>
      </c>
      <c r="AM121" s="1">
        <f t="shared" si="27"/>
        <v>44.875692351402343</v>
      </c>
    </row>
    <row r="122" spans="1:39" x14ac:dyDescent="0.25">
      <c r="A122">
        <v>2089</v>
      </c>
      <c r="B122">
        <v>0</v>
      </c>
      <c r="C122">
        <v>22</v>
      </c>
      <c r="D122">
        <v>96</v>
      </c>
      <c r="E122">
        <v>41</v>
      </c>
      <c r="F122">
        <v>76</v>
      </c>
      <c r="G122">
        <v>58</v>
      </c>
      <c r="H122">
        <v>60</v>
      </c>
      <c r="I122">
        <v>57</v>
      </c>
      <c r="J122">
        <v>60</v>
      </c>
      <c r="K122">
        <v>0</v>
      </c>
      <c r="L122">
        <v>64</v>
      </c>
      <c r="M122">
        <v>0</v>
      </c>
      <c r="N122">
        <v>72</v>
      </c>
      <c r="O122">
        <v>0</v>
      </c>
      <c r="P122">
        <v>0</v>
      </c>
      <c r="Q122">
        <v>7545</v>
      </c>
      <c r="R122">
        <v>3</v>
      </c>
      <c r="S122">
        <v>45</v>
      </c>
      <c r="W122" s="19">
        <f t="shared" si="14"/>
        <v>7.5449999999999996E-3</v>
      </c>
      <c r="X122" s="20">
        <f t="shared" si="15"/>
        <v>1.9511010705765408</v>
      </c>
      <c r="Y122" s="20">
        <f t="shared" si="16"/>
        <v>2.0250420705765406</v>
      </c>
      <c r="Z122" s="19">
        <f t="shared" si="17"/>
        <v>2.07E-2</v>
      </c>
      <c r="AA122" s="20">
        <f t="shared" si="18"/>
        <v>2.2279020705765404</v>
      </c>
      <c r="AC122" s="28">
        <f t="shared" si="22"/>
        <v>75</v>
      </c>
      <c r="AD122" s="1">
        <f t="shared" si="23"/>
        <v>44.017971860934395</v>
      </c>
      <c r="AE122">
        <f t="shared" si="19"/>
        <v>0.5</v>
      </c>
      <c r="AF122" s="1">
        <f t="shared" si="24"/>
        <v>44.020811518530778</v>
      </c>
      <c r="AH122" s="1">
        <f t="shared" si="20"/>
        <v>41</v>
      </c>
      <c r="AI122" s="17">
        <f t="shared" si="25"/>
        <v>8</v>
      </c>
      <c r="AJ122" s="1">
        <f t="shared" si="21"/>
        <v>4.6952503318330026</v>
      </c>
      <c r="AK122" s="1">
        <f t="shared" si="26"/>
        <v>41.267970336310192</v>
      </c>
      <c r="AM122" s="1">
        <f t="shared" si="27"/>
        <v>44.020811518530778</v>
      </c>
    </row>
    <row r="123" spans="1:39" x14ac:dyDescent="0.25">
      <c r="A123">
        <v>2054</v>
      </c>
      <c r="B123">
        <v>0</v>
      </c>
      <c r="C123">
        <v>20</v>
      </c>
      <c r="D123">
        <v>94</v>
      </c>
      <c r="E123">
        <v>29</v>
      </c>
      <c r="F123">
        <v>65</v>
      </c>
      <c r="G123">
        <v>49</v>
      </c>
      <c r="H123">
        <v>51</v>
      </c>
      <c r="I123">
        <v>42</v>
      </c>
      <c r="J123">
        <v>45</v>
      </c>
      <c r="K123">
        <v>0</v>
      </c>
      <c r="L123">
        <v>71</v>
      </c>
      <c r="M123">
        <v>0</v>
      </c>
      <c r="N123">
        <v>52</v>
      </c>
      <c r="O123">
        <v>0</v>
      </c>
      <c r="P123">
        <v>0</v>
      </c>
      <c r="Q123">
        <v>7545</v>
      </c>
      <c r="R123">
        <v>3</v>
      </c>
      <c r="S123">
        <v>45</v>
      </c>
      <c r="W123" s="19">
        <f t="shared" si="14"/>
        <v>7.5449999999999996E-3</v>
      </c>
      <c r="X123" s="20">
        <f t="shared" si="15"/>
        <v>1.9511010705765408</v>
      </c>
      <c r="Y123" s="20">
        <f t="shared" si="16"/>
        <v>2.0250420705765406</v>
      </c>
      <c r="Z123" s="19">
        <f t="shared" si="17"/>
        <v>2.07E-2</v>
      </c>
      <c r="AA123" s="20">
        <f t="shared" si="18"/>
        <v>2.2279020705765404</v>
      </c>
      <c r="AC123" s="28">
        <f t="shared" si="22"/>
        <v>75</v>
      </c>
      <c r="AD123" s="1">
        <f t="shared" si="23"/>
        <v>44.017971860934395</v>
      </c>
      <c r="AE123">
        <f t="shared" si="19"/>
        <v>6.5</v>
      </c>
      <c r="AF123" s="1">
        <f t="shared" si="24"/>
        <v>44.495301400822221</v>
      </c>
      <c r="AH123" s="1">
        <f t="shared" si="20"/>
        <v>42</v>
      </c>
      <c r="AI123" s="17">
        <f t="shared" si="25"/>
        <v>19</v>
      </c>
      <c r="AJ123" s="1">
        <f t="shared" si="21"/>
        <v>11.151219538103382</v>
      </c>
      <c r="AK123" s="1">
        <f t="shared" si="26"/>
        <v>43.455145807912999</v>
      </c>
      <c r="AM123" s="1">
        <f t="shared" si="27"/>
        <v>44.495301400822221</v>
      </c>
    </row>
    <row r="124" spans="1:39" x14ac:dyDescent="0.25">
      <c r="A124">
        <v>2075</v>
      </c>
      <c r="B124">
        <v>0</v>
      </c>
      <c r="C124">
        <v>20</v>
      </c>
      <c r="D124">
        <v>94</v>
      </c>
      <c r="E124">
        <v>20</v>
      </c>
      <c r="F124">
        <v>57</v>
      </c>
      <c r="G124">
        <v>42</v>
      </c>
      <c r="H124">
        <v>46</v>
      </c>
      <c r="I124">
        <v>32</v>
      </c>
      <c r="J124">
        <v>36</v>
      </c>
      <c r="K124">
        <v>0</v>
      </c>
      <c r="L124">
        <v>68</v>
      </c>
      <c r="M124">
        <v>0</v>
      </c>
      <c r="N124">
        <v>56</v>
      </c>
      <c r="O124">
        <v>0</v>
      </c>
      <c r="P124">
        <v>0</v>
      </c>
      <c r="Q124">
        <v>7545</v>
      </c>
      <c r="R124">
        <v>3</v>
      </c>
      <c r="S124">
        <v>45</v>
      </c>
      <c r="W124" s="19">
        <f t="shared" si="14"/>
        <v>7.5449999999999996E-3</v>
      </c>
      <c r="X124" s="20">
        <f t="shared" si="15"/>
        <v>1.9511010705765408</v>
      </c>
      <c r="Y124" s="20">
        <f t="shared" si="16"/>
        <v>2.0250420705765406</v>
      </c>
      <c r="Z124" s="19">
        <f t="shared" si="17"/>
        <v>2.07E-2</v>
      </c>
      <c r="AA124" s="20">
        <f t="shared" si="18"/>
        <v>2.2279020705765404</v>
      </c>
      <c r="AC124" s="28">
        <f t="shared" si="22"/>
        <v>75</v>
      </c>
      <c r="AD124" s="1">
        <f t="shared" si="23"/>
        <v>44.017971860934395</v>
      </c>
      <c r="AE124">
        <f t="shared" si="19"/>
        <v>10</v>
      </c>
      <c r="AF124" s="1">
        <f t="shared" si="24"/>
        <v>45.139581818510592</v>
      </c>
      <c r="AH124" s="1">
        <f t="shared" si="20"/>
        <v>43</v>
      </c>
      <c r="AI124" s="17">
        <f t="shared" si="25"/>
        <v>12</v>
      </c>
      <c r="AJ124" s="1">
        <f t="shared" si="21"/>
        <v>7.0428754977495043</v>
      </c>
      <c r="AK124" s="1">
        <f t="shared" si="26"/>
        <v>43.572951418016203</v>
      </c>
      <c r="AM124" s="1">
        <f t="shared" si="27"/>
        <v>45.139581818510592</v>
      </c>
    </row>
    <row r="125" spans="1:39" x14ac:dyDescent="0.25">
      <c r="A125">
        <v>2011</v>
      </c>
      <c r="B125">
        <v>0</v>
      </c>
      <c r="C125">
        <v>20</v>
      </c>
      <c r="D125">
        <v>94</v>
      </c>
      <c r="E125">
        <v>24</v>
      </c>
      <c r="F125">
        <v>60</v>
      </c>
      <c r="G125">
        <v>43</v>
      </c>
      <c r="H125">
        <v>46</v>
      </c>
      <c r="I125">
        <v>37</v>
      </c>
      <c r="J125">
        <v>39</v>
      </c>
      <c r="K125">
        <v>0</v>
      </c>
      <c r="L125">
        <v>74</v>
      </c>
      <c r="M125">
        <v>0</v>
      </c>
      <c r="N125">
        <v>53</v>
      </c>
      <c r="O125">
        <v>0</v>
      </c>
      <c r="P125">
        <v>0</v>
      </c>
      <c r="Q125">
        <v>7545</v>
      </c>
      <c r="R125">
        <v>3</v>
      </c>
      <c r="S125">
        <v>45</v>
      </c>
      <c r="W125" s="19">
        <f t="shared" si="14"/>
        <v>7.5449999999999996E-3</v>
      </c>
      <c r="X125" s="20">
        <f t="shared" si="15"/>
        <v>1.9511010705765408</v>
      </c>
      <c r="Y125" s="20">
        <f t="shared" si="16"/>
        <v>2.0250420705765406</v>
      </c>
      <c r="Z125" s="19">
        <f t="shared" si="17"/>
        <v>2.07E-2</v>
      </c>
      <c r="AA125" s="20">
        <f t="shared" si="18"/>
        <v>2.2279020705765404</v>
      </c>
      <c r="AC125" s="28">
        <f t="shared" si="22"/>
        <v>75</v>
      </c>
      <c r="AD125" s="1">
        <f t="shared" si="23"/>
        <v>44.017971860934395</v>
      </c>
      <c r="AE125">
        <f t="shared" si="19"/>
        <v>6.5</v>
      </c>
      <c r="AF125" s="1">
        <f t="shared" si="24"/>
        <v>44.495301400822221</v>
      </c>
      <c r="AH125" s="1">
        <f t="shared" si="20"/>
        <v>42</v>
      </c>
      <c r="AI125" s="17">
        <f t="shared" si="25"/>
        <v>21</v>
      </c>
      <c r="AJ125" s="1">
        <f t="shared" si="21"/>
        <v>12.325032121061632</v>
      </c>
      <c r="AK125" s="1">
        <f t="shared" si="26"/>
        <v>43.771068261869061</v>
      </c>
      <c r="AM125" s="1">
        <f t="shared" si="27"/>
        <v>44.495301400822221</v>
      </c>
    </row>
    <row r="126" spans="1:39" x14ac:dyDescent="0.25">
      <c r="A126">
        <v>2083</v>
      </c>
      <c r="B126">
        <v>0</v>
      </c>
      <c r="C126">
        <v>23</v>
      </c>
      <c r="D126">
        <v>96</v>
      </c>
      <c r="E126">
        <v>34</v>
      </c>
      <c r="F126">
        <v>70</v>
      </c>
      <c r="G126">
        <v>50</v>
      </c>
      <c r="H126">
        <v>54</v>
      </c>
      <c r="I126">
        <v>49</v>
      </c>
      <c r="J126">
        <v>53</v>
      </c>
      <c r="K126">
        <v>0</v>
      </c>
      <c r="L126">
        <v>71</v>
      </c>
      <c r="M126">
        <v>0</v>
      </c>
      <c r="N126">
        <v>66</v>
      </c>
      <c r="O126">
        <v>0</v>
      </c>
      <c r="P126">
        <v>0</v>
      </c>
      <c r="Q126">
        <v>7462</v>
      </c>
      <c r="R126">
        <v>3</v>
      </c>
      <c r="S126">
        <v>45</v>
      </c>
      <c r="W126" s="19">
        <f t="shared" si="14"/>
        <v>7.4619999999999999E-3</v>
      </c>
      <c r="X126" s="20">
        <f t="shared" si="15"/>
        <v>1.9736211370142052</v>
      </c>
      <c r="Y126" s="20">
        <f t="shared" si="16"/>
        <v>2.0467487370142052</v>
      </c>
      <c r="Z126" s="19">
        <f t="shared" si="17"/>
        <v>2.0423999999999998E-2</v>
      </c>
      <c r="AA126" s="20">
        <f t="shared" si="18"/>
        <v>2.2469039370142054</v>
      </c>
      <c r="AC126" s="28">
        <f t="shared" si="22"/>
        <v>74</v>
      </c>
      <c r="AD126" s="1">
        <f t="shared" si="23"/>
        <v>43.846781107178124</v>
      </c>
      <c r="AE126">
        <f t="shared" si="19"/>
        <v>1</v>
      </c>
      <c r="AF126" s="1">
        <f t="shared" si="24"/>
        <v>43.858182970351066</v>
      </c>
      <c r="AH126" s="1">
        <f t="shared" si="20"/>
        <v>42</v>
      </c>
      <c r="AI126" s="17">
        <f t="shared" si="25"/>
        <v>5</v>
      </c>
      <c r="AJ126" s="1">
        <f t="shared" si="21"/>
        <v>2.9626203450796029</v>
      </c>
      <c r="AK126" s="1">
        <f t="shared" si="26"/>
        <v>42.104359861053339</v>
      </c>
      <c r="AM126" s="1">
        <f t="shared" si="27"/>
        <v>43.858182970351066</v>
      </c>
    </row>
    <row r="127" spans="1:39" x14ac:dyDescent="0.25">
      <c r="A127">
        <v>2034</v>
      </c>
      <c r="B127">
        <v>0</v>
      </c>
      <c r="C127">
        <v>20</v>
      </c>
      <c r="D127">
        <v>94</v>
      </c>
      <c r="E127">
        <v>36</v>
      </c>
      <c r="F127">
        <v>72</v>
      </c>
      <c r="G127">
        <v>56</v>
      </c>
      <c r="H127">
        <v>58</v>
      </c>
      <c r="I127">
        <v>50</v>
      </c>
      <c r="J127">
        <v>52</v>
      </c>
      <c r="K127">
        <v>0</v>
      </c>
      <c r="L127">
        <v>70</v>
      </c>
      <c r="M127">
        <v>0</v>
      </c>
      <c r="N127">
        <v>53</v>
      </c>
      <c r="O127">
        <v>0</v>
      </c>
      <c r="P127">
        <v>0</v>
      </c>
      <c r="Q127">
        <v>7462</v>
      </c>
      <c r="R127">
        <v>3</v>
      </c>
      <c r="S127">
        <v>45</v>
      </c>
      <c r="W127" s="19">
        <f t="shared" si="14"/>
        <v>7.4619999999999999E-3</v>
      </c>
      <c r="X127" s="20">
        <f t="shared" si="15"/>
        <v>1.9736211370142052</v>
      </c>
      <c r="Y127" s="20">
        <f t="shared" si="16"/>
        <v>2.0467487370142052</v>
      </c>
      <c r="Z127" s="19">
        <f t="shared" si="17"/>
        <v>2.07E-2</v>
      </c>
      <c r="AA127" s="20">
        <f t="shared" si="18"/>
        <v>2.2496087370142051</v>
      </c>
      <c r="AC127" s="28">
        <f t="shared" si="22"/>
        <v>75</v>
      </c>
      <c r="AD127" s="1">
        <f t="shared" si="23"/>
        <v>44.467299856194046</v>
      </c>
      <c r="AE127">
        <f t="shared" si="19"/>
        <v>6</v>
      </c>
      <c r="AF127" s="1">
        <f t="shared" si="24"/>
        <v>44.870265839425052</v>
      </c>
      <c r="AH127" s="1">
        <f t="shared" si="20"/>
        <v>42</v>
      </c>
      <c r="AI127" s="17">
        <f t="shared" si="25"/>
        <v>17</v>
      </c>
      <c r="AJ127" s="1">
        <f t="shared" si="21"/>
        <v>10.079254634070651</v>
      </c>
      <c r="AK127" s="1">
        <f t="shared" si="26"/>
        <v>43.192492101966458</v>
      </c>
      <c r="AM127" s="1">
        <f t="shared" si="27"/>
        <v>44.870265839425052</v>
      </c>
    </row>
    <row r="128" spans="1:39" x14ac:dyDescent="0.25">
      <c r="A128">
        <v>2071</v>
      </c>
      <c r="B128">
        <v>0</v>
      </c>
      <c r="C128">
        <v>20</v>
      </c>
      <c r="D128">
        <v>94</v>
      </c>
      <c r="E128">
        <v>23</v>
      </c>
      <c r="F128">
        <v>59</v>
      </c>
      <c r="G128">
        <v>45</v>
      </c>
      <c r="H128">
        <v>47</v>
      </c>
      <c r="I128">
        <v>35</v>
      </c>
      <c r="J128">
        <v>39</v>
      </c>
      <c r="K128">
        <v>0</v>
      </c>
      <c r="L128">
        <v>74</v>
      </c>
      <c r="M128">
        <v>0</v>
      </c>
      <c r="N128">
        <v>64</v>
      </c>
      <c r="O128">
        <v>0</v>
      </c>
      <c r="P128">
        <v>0</v>
      </c>
      <c r="Q128">
        <v>7462</v>
      </c>
      <c r="R128">
        <v>3</v>
      </c>
      <c r="S128">
        <v>45</v>
      </c>
      <c r="W128" s="19">
        <f t="shared" si="14"/>
        <v>7.4619999999999999E-3</v>
      </c>
      <c r="X128" s="20">
        <f t="shared" si="15"/>
        <v>1.9736211370142052</v>
      </c>
      <c r="Y128" s="20">
        <f t="shared" si="16"/>
        <v>2.0467487370142052</v>
      </c>
      <c r="Z128" s="19">
        <f t="shared" si="17"/>
        <v>2.07E-2</v>
      </c>
      <c r="AA128" s="20">
        <f t="shared" si="18"/>
        <v>2.2496087370142051</v>
      </c>
      <c r="AC128" s="28">
        <f t="shared" si="22"/>
        <v>75</v>
      </c>
      <c r="AD128" s="1">
        <f t="shared" si="23"/>
        <v>44.467299856194046</v>
      </c>
      <c r="AE128">
        <f t="shared" si="19"/>
        <v>9</v>
      </c>
      <c r="AF128" s="1">
        <f t="shared" si="24"/>
        <v>45.368940438373421</v>
      </c>
      <c r="AH128" s="1">
        <f t="shared" si="20"/>
        <v>42</v>
      </c>
      <c r="AI128" s="17">
        <f t="shared" si="25"/>
        <v>10</v>
      </c>
      <c r="AJ128" s="1">
        <f t="shared" si="21"/>
        <v>5.9289733141592063</v>
      </c>
      <c r="AK128" s="1">
        <f t="shared" si="26"/>
        <v>42.416420459062927</v>
      </c>
      <c r="AM128" s="1">
        <f t="shared" si="27"/>
        <v>45.368940438373421</v>
      </c>
    </row>
    <row r="129" spans="1:39" x14ac:dyDescent="0.25">
      <c r="A129">
        <v>1985</v>
      </c>
      <c r="B129">
        <v>0</v>
      </c>
      <c r="C129">
        <v>20</v>
      </c>
      <c r="D129">
        <v>94</v>
      </c>
      <c r="E129">
        <v>20</v>
      </c>
      <c r="F129">
        <v>56</v>
      </c>
      <c r="G129">
        <v>40</v>
      </c>
      <c r="H129">
        <v>42</v>
      </c>
      <c r="I129">
        <v>33</v>
      </c>
      <c r="J129">
        <v>35</v>
      </c>
      <c r="K129">
        <v>0</v>
      </c>
      <c r="L129">
        <v>68</v>
      </c>
      <c r="M129">
        <v>0</v>
      </c>
      <c r="N129">
        <v>55</v>
      </c>
      <c r="O129">
        <v>0</v>
      </c>
      <c r="P129">
        <v>0</v>
      </c>
      <c r="Q129">
        <v>7462</v>
      </c>
      <c r="R129">
        <v>3</v>
      </c>
      <c r="S129">
        <v>45</v>
      </c>
      <c r="W129" s="19">
        <f t="shared" si="14"/>
        <v>7.4619999999999999E-3</v>
      </c>
      <c r="X129" s="20">
        <f t="shared" si="15"/>
        <v>1.9736211370142052</v>
      </c>
      <c r="Y129" s="20">
        <f t="shared" si="16"/>
        <v>2.0467487370142052</v>
      </c>
      <c r="Z129" s="19">
        <f t="shared" si="17"/>
        <v>2.07E-2</v>
      </c>
      <c r="AA129" s="20">
        <f t="shared" si="18"/>
        <v>2.2496087370142051</v>
      </c>
      <c r="AC129" s="28">
        <f t="shared" si="22"/>
        <v>75</v>
      </c>
      <c r="AD129" s="1">
        <f t="shared" si="23"/>
        <v>44.467299856194046</v>
      </c>
      <c r="AE129">
        <f t="shared" si="19"/>
        <v>7</v>
      </c>
      <c r="AF129" s="1">
        <f t="shared" si="24"/>
        <v>45.014894829385916</v>
      </c>
      <c r="AH129" s="1">
        <f t="shared" si="20"/>
        <v>42</v>
      </c>
      <c r="AI129" s="17">
        <f t="shared" si="25"/>
        <v>13</v>
      </c>
      <c r="AJ129" s="1">
        <f t="shared" si="21"/>
        <v>7.707665308406968</v>
      </c>
      <c r="AK129" s="1">
        <f t="shared" si="26"/>
        <v>42.701382934354953</v>
      </c>
      <c r="AM129" s="1">
        <f t="shared" si="27"/>
        <v>45.014894829385916</v>
      </c>
    </row>
    <row r="130" spans="1:39" x14ac:dyDescent="0.25">
      <c r="A130">
        <v>2130</v>
      </c>
      <c r="B130">
        <v>0</v>
      </c>
      <c r="C130">
        <v>22</v>
      </c>
      <c r="D130">
        <v>95</v>
      </c>
      <c r="E130">
        <v>45</v>
      </c>
      <c r="F130">
        <v>81</v>
      </c>
      <c r="G130">
        <v>61</v>
      </c>
      <c r="H130">
        <v>65</v>
      </c>
      <c r="I130">
        <v>60</v>
      </c>
      <c r="J130">
        <v>66</v>
      </c>
      <c r="K130">
        <v>0</v>
      </c>
      <c r="L130">
        <v>69</v>
      </c>
      <c r="M130">
        <v>0</v>
      </c>
      <c r="N130">
        <v>67</v>
      </c>
      <c r="O130">
        <v>0</v>
      </c>
      <c r="P130">
        <v>0</v>
      </c>
      <c r="Q130">
        <v>7484</v>
      </c>
      <c r="R130">
        <v>3</v>
      </c>
      <c r="S130">
        <v>45</v>
      </c>
      <c r="W130" s="19">
        <f t="shared" ref="W130:W193" si="28">Q130*0.000001</f>
        <v>7.4839999999999993E-3</v>
      </c>
      <c r="X130" s="20">
        <f t="shared" ref="X130:X193" si="29">H_1 / W130 - G_ * W130 / 2</f>
        <v>1.9676041883484769</v>
      </c>
      <c r="Y130" s="20">
        <f t="shared" ref="Y130:Y193" si="30">X130 + G_ * W130</f>
        <v>2.040947388348477</v>
      </c>
      <c r="Z130" s="19">
        <f t="shared" ref="Z130:Z193" si="31">(1+D130-C130)*LineDuration</f>
        <v>2.0423999999999998E-2</v>
      </c>
      <c r="AA130" s="20">
        <f t="shared" ref="AA130:AA193" si="32">Y130 + G_ * Z130</f>
        <v>2.2411025883484772</v>
      </c>
      <c r="AC130" s="28">
        <f t="shared" si="22"/>
        <v>74</v>
      </c>
      <c r="AD130" s="1">
        <f t="shared" si="23"/>
        <v>43.728294362029288</v>
      </c>
      <c r="AE130">
        <f t="shared" ref="AE130:AE193" si="33">ABS(J130+I130-H130-G130)/2</f>
        <v>0</v>
      </c>
      <c r="AF130" s="1">
        <f t="shared" si="24"/>
        <v>43.728294362029288</v>
      </c>
      <c r="AH130" s="1">
        <f t="shared" ref="AH130:AH193" si="34">1+(F130-3)-(E130-8)</f>
        <v>42</v>
      </c>
      <c r="AI130" s="17">
        <f t="shared" si="25"/>
        <v>2</v>
      </c>
      <c r="AJ130" s="1">
        <f t="shared" ref="AJ130:AJ193" si="35">AD130/(1+D130-C130)*ABS(N130-L130)</f>
        <v>1.1818457935683591</v>
      </c>
      <c r="AK130" s="1">
        <f t="shared" si="26"/>
        <v>42.01662479876002</v>
      </c>
      <c r="AM130" s="1">
        <f t="shared" si="27"/>
        <v>43.728294362029288</v>
      </c>
    </row>
    <row r="131" spans="1:39" x14ac:dyDescent="0.25">
      <c r="A131">
        <v>2031</v>
      </c>
      <c r="B131">
        <v>0</v>
      </c>
      <c r="C131">
        <v>20</v>
      </c>
      <c r="D131">
        <v>93</v>
      </c>
      <c r="E131">
        <v>27</v>
      </c>
      <c r="F131">
        <v>63</v>
      </c>
      <c r="G131">
        <v>46</v>
      </c>
      <c r="H131">
        <v>50</v>
      </c>
      <c r="I131">
        <v>39</v>
      </c>
      <c r="J131">
        <v>44</v>
      </c>
      <c r="K131">
        <v>0</v>
      </c>
      <c r="L131">
        <v>63</v>
      </c>
      <c r="M131">
        <v>0</v>
      </c>
      <c r="N131">
        <v>58</v>
      </c>
      <c r="O131">
        <v>0</v>
      </c>
      <c r="P131">
        <v>0</v>
      </c>
      <c r="Q131">
        <v>7484</v>
      </c>
      <c r="R131">
        <v>3</v>
      </c>
      <c r="S131">
        <v>45</v>
      </c>
      <c r="W131" s="19">
        <f t="shared" si="28"/>
        <v>7.4839999999999993E-3</v>
      </c>
      <c r="X131" s="20">
        <f t="shared" si="29"/>
        <v>1.9676041883484769</v>
      </c>
      <c r="Y131" s="20">
        <f t="shared" si="30"/>
        <v>2.040947388348477</v>
      </c>
      <c r="Z131" s="19">
        <f t="shared" si="31"/>
        <v>2.0423999999999998E-2</v>
      </c>
      <c r="AA131" s="20">
        <f t="shared" si="32"/>
        <v>2.2411025883484772</v>
      </c>
      <c r="AC131" s="28">
        <f t="shared" ref="AC131:AC194" si="36">D131-C131+1</f>
        <v>74</v>
      </c>
      <c r="AD131" s="1">
        <f t="shared" ref="AD131:AD194" si="37">1000*(AA131+Y131)*Z131/2</f>
        <v>43.728294362029288</v>
      </c>
      <c r="AE131">
        <f t="shared" si="33"/>
        <v>6.5</v>
      </c>
      <c r="AF131" s="1">
        <f t="shared" ref="AF131:AF194" si="38">SQRT(AD131^2+AE131^2)</f>
        <v>44.208751710631709</v>
      </c>
      <c r="AH131" s="1">
        <f t="shared" si="34"/>
        <v>42</v>
      </c>
      <c r="AI131" s="17">
        <f t="shared" ref="AI131:AI194" si="39">ABS(N131-L131)</f>
        <v>5</v>
      </c>
      <c r="AJ131" s="1">
        <f t="shared" si="35"/>
        <v>2.9546144839208974</v>
      </c>
      <c r="AK131" s="1">
        <f t="shared" ref="AK131:AK194" si="40">SQRT(AH131^2+AJ131^2)</f>
        <v>42.103797296070518</v>
      </c>
      <c r="AM131" s="1">
        <f t="shared" ref="AM131:AM194" si="41">MAX(AF131,AK131)</f>
        <v>44.208751710631709</v>
      </c>
    </row>
    <row r="132" spans="1:39" x14ac:dyDescent="0.25">
      <c r="A132">
        <v>2086</v>
      </c>
      <c r="B132">
        <v>0</v>
      </c>
      <c r="C132">
        <v>20</v>
      </c>
      <c r="D132">
        <v>94</v>
      </c>
      <c r="E132">
        <v>21</v>
      </c>
      <c r="F132">
        <v>59</v>
      </c>
      <c r="G132">
        <v>43</v>
      </c>
      <c r="H132">
        <v>47</v>
      </c>
      <c r="I132">
        <v>35</v>
      </c>
      <c r="J132">
        <v>36</v>
      </c>
      <c r="K132">
        <v>0</v>
      </c>
      <c r="L132">
        <v>71</v>
      </c>
      <c r="M132">
        <v>0</v>
      </c>
      <c r="N132">
        <v>57</v>
      </c>
      <c r="O132">
        <v>0</v>
      </c>
      <c r="P132">
        <v>0</v>
      </c>
      <c r="Q132">
        <v>7484</v>
      </c>
      <c r="R132">
        <v>3</v>
      </c>
      <c r="S132">
        <v>45</v>
      </c>
      <c r="W132" s="19">
        <f t="shared" si="28"/>
        <v>7.4839999999999993E-3</v>
      </c>
      <c r="X132" s="20">
        <f t="shared" si="29"/>
        <v>1.9676041883484769</v>
      </c>
      <c r="Y132" s="20">
        <f t="shared" si="30"/>
        <v>2.040947388348477</v>
      </c>
      <c r="Z132" s="19">
        <f t="shared" si="31"/>
        <v>2.07E-2</v>
      </c>
      <c r="AA132" s="20">
        <f t="shared" si="32"/>
        <v>2.2438073883484768</v>
      </c>
      <c r="AC132" s="28">
        <f t="shared" si="36"/>
        <v>75</v>
      </c>
      <c r="AD132" s="1">
        <f t="shared" si="37"/>
        <v>44.347211938813473</v>
      </c>
      <c r="AE132">
        <f t="shared" si="33"/>
        <v>9.5</v>
      </c>
      <c r="AF132" s="1">
        <f t="shared" si="38"/>
        <v>45.353337327544487</v>
      </c>
      <c r="AH132" s="1">
        <f t="shared" si="34"/>
        <v>44</v>
      </c>
      <c r="AI132" s="17">
        <f t="shared" si="39"/>
        <v>14</v>
      </c>
      <c r="AJ132" s="1">
        <f t="shared" si="35"/>
        <v>8.2781462285785157</v>
      </c>
      <c r="AK132" s="1">
        <f t="shared" si="40"/>
        <v>44.77195221320742</v>
      </c>
      <c r="AM132" s="1">
        <f t="shared" si="41"/>
        <v>45.353337327544487</v>
      </c>
    </row>
    <row r="133" spans="1:39" x14ac:dyDescent="0.25">
      <c r="A133">
        <v>2008</v>
      </c>
      <c r="B133">
        <v>0</v>
      </c>
      <c r="C133">
        <v>20</v>
      </c>
      <c r="D133">
        <v>93</v>
      </c>
      <c r="E133">
        <v>27</v>
      </c>
      <c r="F133">
        <v>62</v>
      </c>
      <c r="G133">
        <v>45</v>
      </c>
      <c r="H133">
        <v>50</v>
      </c>
      <c r="I133">
        <v>39</v>
      </c>
      <c r="J133">
        <v>43</v>
      </c>
      <c r="K133">
        <v>0</v>
      </c>
      <c r="L133">
        <v>69</v>
      </c>
      <c r="M133">
        <v>0</v>
      </c>
      <c r="N133">
        <v>62</v>
      </c>
      <c r="O133">
        <v>0</v>
      </c>
      <c r="P133">
        <v>0</v>
      </c>
      <c r="Q133">
        <v>7484</v>
      </c>
      <c r="R133">
        <v>3</v>
      </c>
      <c r="S133">
        <v>45</v>
      </c>
      <c r="W133" s="19">
        <f t="shared" si="28"/>
        <v>7.4839999999999993E-3</v>
      </c>
      <c r="X133" s="20">
        <f t="shared" si="29"/>
        <v>1.9676041883484769</v>
      </c>
      <c r="Y133" s="20">
        <f t="shared" si="30"/>
        <v>2.040947388348477</v>
      </c>
      <c r="Z133" s="19">
        <f t="shared" si="31"/>
        <v>2.0423999999999998E-2</v>
      </c>
      <c r="AA133" s="20">
        <f t="shared" si="32"/>
        <v>2.2411025883484772</v>
      </c>
      <c r="AC133" s="28">
        <f t="shared" si="36"/>
        <v>74</v>
      </c>
      <c r="AD133" s="1">
        <f t="shared" si="37"/>
        <v>43.728294362029288</v>
      </c>
      <c r="AE133">
        <f t="shared" si="33"/>
        <v>6.5</v>
      </c>
      <c r="AF133" s="1">
        <f t="shared" si="38"/>
        <v>44.208751710631709</v>
      </c>
      <c r="AH133" s="1">
        <f t="shared" si="34"/>
        <v>41</v>
      </c>
      <c r="AI133" s="17">
        <f t="shared" si="39"/>
        <v>7</v>
      </c>
      <c r="AJ133" s="1">
        <f t="shared" si="35"/>
        <v>4.1364602774892569</v>
      </c>
      <c r="AK133" s="1">
        <f t="shared" si="40"/>
        <v>41.208133949831392</v>
      </c>
      <c r="AM133" s="1">
        <f t="shared" si="41"/>
        <v>44.208751710631709</v>
      </c>
    </row>
    <row r="134" spans="1:39" x14ac:dyDescent="0.25">
      <c r="A134">
        <v>2079</v>
      </c>
      <c r="B134">
        <v>0</v>
      </c>
      <c r="C134">
        <v>22</v>
      </c>
      <c r="D134">
        <v>96</v>
      </c>
      <c r="E134">
        <v>41</v>
      </c>
      <c r="F134">
        <v>76</v>
      </c>
      <c r="G134">
        <v>59</v>
      </c>
      <c r="H134">
        <v>60</v>
      </c>
      <c r="I134">
        <v>56</v>
      </c>
      <c r="J134">
        <v>60</v>
      </c>
      <c r="K134">
        <v>0</v>
      </c>
      <c r="L134">
        <v>67</v>
      </c>
      <c r="M134">
        <v>0</v>
      </c>
      <c r="N134">
        <v>69</v>
      </c>
      <c r="O134">
        <v>0</v>
      </c>
      <c r="P134">
        <v>0</v>
      </c>
      <c r="Q134">
        <v>7517</v>
      </c>
      <c r="R134">
        <v>3</v>
      </c>
      <c r="S134">
        <v>45</v>
      </c>
      <c r="W134" s="19">
        <f t="shared" si="28"/>
        <v>7.5169999999999994E-3</v>
      </c>
      <c r="X134" s="20">
        <f t="shared" si="29"/>
        <v>1.9586436189836371</v>
      </c>
      <c r="Y134" s="20">
        <f t="shared" si="30"/>
        <v>2.0323102189836373</v>
      </c>
      <c r="Z134" s="19">
        <f t="shared" si="31"/>
        <v>2.07E-2</v>
      </c>
      <c r="AA134" s="20">
        <f t="shared" si="32"/>
        <v>2.2351702189836371</v>
      </c>
      <c r="AC134" s="28">
        <f t="shared" si="36"/>
        <v>75</v>
      </c>
      <c r="AD134" s="1">
        <f t="shared" si="37"/>
        <v>44.168422532961287</v>
      </c>
      <c r="AE134">
        <f t="shared" si="33"/>
        <v>1.5</v>
      </c>
      <c r="AF134" s="1">
        <f t="shared" si="38"/>
        <v>44.193885878594138</v>
      </c>
      <c r="AH134" s="1">
        <f t="shared" si="34"/>
        <v>41</v>
      </c>
      <c r="AI134" s="17">
        <f t="shared" si="39"/>
        <v>2</v>
      </c>
      <c r="AJ134" s="1">
        <f t="shared" si="35"/>
        <v>1.1778246008789677</v>
      </c>
      <c r="AK134" s="1">
        <f t="shared" si="40"/>
        <v>41.016914447462227</v>
      </c>
      <c r="AM134" s="1">
        <f t="shared" si="41"/>
        <v>44.193885878594138</v>
      </c>
    </row>
    <row r="135" spans="1:39" x14ac:dyDescent="0.25">
      <c r="A135">
        <v>2052</v>
      </c>
      <c r="B135">
        <v>0</v>
      </c>
      <c r="C135">
        <v>21</v>
      </c>
      <c r="D135">
        <v>94</v>
      </c>
      <c r="E135">
        <v>31</v>
      </c>
      <c r="F135">
        <v>67</v>
      </c>
      <c r="G135">
        <v>49</v>
      </c>
      <c r="H135">
        <v>54</v>
      </c>
      <c r="I135">
        <v>44</v>
      </c>
      <c r="J135">
        <v>47</v>
      </c>
      <c r="K135">
        <v>0</v>
      </c>
      <c r="L135">
        <v>71</v>
      </c>
      <c r="M135">
        <v>0</v>
      </c>
      <c r="N135">
        <v>55</v>
      </c>
      <c r="O135">
        <v>0</v>
      </c>
      <c r="P135">
        <v>0</v>
      </c>
      <c r="Q135">
        <v>7517</v>
      </c>
      <c r="R135">
        <v>3</v>
      </c>
      <c r="S135">
        <v>45</v>
      </c>
      <c r="W135" s="19">
        <f t="shared" si="28"/>
        <v>7.5169999999999994E-3</v>
      </c>
      <c r="X135" s="20">
        <f t="shared" si="29"/>
        <v>1.9586436189836371</v>
      </c>
      <c r="Y135" s="20">
        <f t="shared" si="30"/>
        <v>2.0323102189836373</v>
      </c>
      <c r="Z135" s="19">
        <f t="shared" si="31"/>
        <v>2.0423999999999998E-2</v>
      </c>
      <c r="AA135" s="20">
        <f t="shared" si="32"/>
        <v>2.2324654189836375</v>
      </c>
      <c r="AC135" s="28">
        <f t="shared" si="36"/>
        <v>74</v>
      </c>
      <c r="AD135" s="1">
        <f t="shared" si="37"/>
        <v>43.551888814921803</v>
      </c>
      <c r="AE135">
        <f t="shared" si="33"/>
        <v>6</v>
      </c>
      <c r="AF135" s="1">
        <f t="shared" si="38"/>
        <v>43.963246233044607</v>
      </c>
      <c r="AH135" s="1">
        <f t="shared" si="34"/>
        <v>42</v>
      </c>
      <c r="AI135" s="17">
        <f t="shared" si="39"/>
        <v>16</v>
      </c>
      <c r="AJ135" s="1">
        <f t="shared" si="35"/>
        <v>9.4166246086317411</v>
      </c>
      <c r="AK135" s="1">
        <f t="shared" si="40"/>
        <v>43.042686010748547</v>
      </c>
      <c r="AM135" s="1">
        <f t="shared" si="41"/>
        <v>43.963246233044607</v>
      </c>
    </row>
    <row r="136" spans="1:39" x14ac:dyDescent="0.25">
      <c r="A136">
        <v>2083</v>
      </c>
      <c r="B136">
        <v>0</v>
      </c>
      <c r="C136">
        <v>20</v>
      </c>
      <c r="D136">
        <v>94</v>
      </c>
      <c r="E136">
        <v>22</v>
      </c>
      <c r="F136">
        <v>59</v>
      </c>
      <c r="G136">
        <v>45</v>
      </c>
      <c r="H136">
        <v>47</v>
      </c>
      <c r="I136">
        <v>35</v>
      </c>
      <c r="J136">
        <v>38</v>
      </c>
      <c r="K136">
        <v>0</v>
      </c>
      <c r="L136">
        <v>71</v>
      </c>
      <c r="M136">
        <v>0</v>
      </c>
      <c r="N136">
        <v>62</v>
      </c>
      <c r="O136">
        <v>0</v>
      </c>
      <c r="P136">
        <v>0</v>
      </c>
      <c r="Q136">
        <v>7517</v>
      </c>
      <c r="R136">
        <v>3</v>
      </c>
      <c r="S136">
        <v>45</v>
      </c>
      <c r="W136" s="19">
        <f t="shared" si="28"/>
        <v>7.5169999999999994E-3</v>
      </c>
      <c r="X136" s="20">
        <f t="shared" si="29"/>
        <v>1.9586436189836371</v>
      </c>
      <c r="Y136" s="20">
        <f t="shared" si="30"/>
        <v>2.0323102189836373</v>
      </c>
      <c r="Z136" s="19">
        <f t="shared" si="31"/>
        <v>2.07E-2</v>
      </c>
      <c r="AA136" s="20">
        <f t="shared" si="32"/>
        <v>2.2351702189836371</v>
      </c>
      <c r="AC136" s="28">
        <f t="shared" si="36"/>
        <v>75</v>
      </c>
      <c r="AD136" s="1">
        <f t="shared" si="37"/>
        <v>44.168422532961287</v>
      </c>
      <c r="AE136">
        <f t="shared" si="33"/>
        <v>9.5</v>
      </c>
      <c r="AF136" s="1">
        <f t="shared" si="38"/>
        <v>45.178529735375434</v>
      </c>
      <c r="AH136" s="1">
        <f t="shared" si="34"/>
        <v>43</v>
      </c>
      <c r="AI136" s="17">
        <f t="shared" si="39"/>
        <v>9</v>
      </c>
      <c r="AJ136" s="1">
        <f t="shared" si="35"/>
        <v>5.3002107039553543</v>
      </c>
      <c r="AK136" s="1">
        <f t="shared" si="40"/>
        <v>43.325422485029769</v>
      </c>
      <c r="AM136" s="1">
        <f t="shared" si="41"/>
        <v>45.178529735375434</v>
      </c>
    </row>
    <row r="137" spans="1:39" x14ac:dyDescent="0.25">
      <c r="A137">
        <v>2021</v>
      </c>
      <c r="B137">
        <v>0</v>
      </c>
      <c r="C137">
        <v>20</v>
      </c>
      <c r="D137">
        <v>94</v>
      </c>
      <c r="E137">
        <v>25</v>
      </c>
      <c r="F137">
        <v>60</v>
      </c>
      <c r="G137">
        <v>44</v>
      </c>
      <c r="H137">
        <v>46</v>
      </c>
      <c r="I137">
        <v>38</v>
      </c>
      <c r="J137">
        <v>40</v>
      </c>
      <c r="K137">
        <v>0</v>
      </c>
      <c r="L137">
        <v>73</v>
      </c>
      <c r="M137">
        <v>0</v>
      </c>
      <c r="N137">
        <v>64</v>
      </c>
      <c r="O137">
        <v>0</v>
      </c>
      <c r="P137">
        <v>0</v>
      </c>
      <c r="Q137">
        <v>7517</v>
      </c>
      <c r="R137">
        <v>3</v>
      </c>
      <c r="S137">
        <v>45</v>
      </c>
      <c r="W137" s="19">
        <f t="shared" si="28"/>
        <v>7.5169999999999994E-3</v>
      </c>
      <c r="X137" s="20">
        <f t="shared" si="29"/>
        <v>1.9586436189836371</v>
      </c>
      <c r="Y137" s="20">
        <f t="shared" si="30"/>
        <v>2.0323102189836373</v>
      </c>
      <c r="Z137" s="19">
        <f t="shared" si="31"/>
        <v>2.07E-2</v>
      </c>
      <c r="AA137" s="20">
        <f t="shared" si="32"/>
        <v>2.2351702189836371</v>
      </c>
      <c r="AC137" s="28">
        <f t="shared" si="36"/>
        <v>75</v>
      </c>
      <c r="AD137" s="1">
        <f t="shared" si="37"/>
        <v>44.168422532961287</v>
      </c>
      <c r="AE137">
        <f t="shared" si="33"/>
        <v>6</v>
      </c>
      <c r="AF137" s="1">
        <f t="shared" si="38"/>
        <v>44.574090557746686</v>
      </c>
      <c r="AH137" s="1">
        <f t="shared" si="34"/>
        <v>41</v>
      </c>
      <c r="AI137" s="17">
        <f t="shared" si="39"/>
        <v>9</v>
      </c>
      <c r="AJ137" s="1">
        <f t="shared" si="35"/>
        <v>5.3002107039553543</v>
      </c>
      <c r="AK137" s="1">
        <f t="shared" si="40"/>
        <v>41.341168748673795</v>
      </c>
      <c r="AM137" s="1">
        <f t="shared" si="41"/>
        <v>44.574090557746686</v>
      </c>
    </row>
    <row r="138" spans="1:39" x14ac:dyDescent="0.25">
      <c r="A138">
        <v>2102</v>
      </c>
      <c r="B138">
        <v>0</v>
      </c>
      <c r="C138">
        <v>23</v>
      </c>
      <c r="D138">
        <v>97</v>
      </c>
      <c r="E138">
        <v>37</v>
      </c>
      <c r="F138">
        <v>73</v>
      </c>
      <c r="G138">
        <v>53</v>
      </c>
      <c r="H138">
        <v>57</v>
      </c>
      <c r="I138">
        <v>53</v>
      </c>
      <c r="J138">
        <v>55</v>
      </c>
      <c r="K138">
        <v>0</v>
      </c>
      <c r="L138">
        <v>72</v>
      </c>
      <c r="M138">
        <v>0</v>
      </c>
      <c r="N138">
        <v>61</v>
      </c>
      <c r="O138">
        <v>0</v>
      </c>
      <c r="P138">
        <v>0</v>
      </c>
      <c r="Q138">
        <v>7468</v>
      </c>
      <c r="R138">
        <v>3</v>
      </c>
      <c r="S138">
        <v>45</v>
      </c>
      <c r="W138" s="19">
        <f t="shared" si="28"/>
        <v>7.4679999999999998E-3</v>
      </c>
      <c r="X138" s="20">
        <f t="shared" si="29"/>
        <v>1.9719766982324587</v>
      </c>
      <c r="Y138" s="20">
        <f t="shared" si="30"/>
        <v>2.0451630982324587</v>
      </c>
      <c r="Z138" s="19">
        <f t="shared" si="31"/>
        <v>2.07E-2</v>
      </c>
      <c r="AA138" s="20">
        <f t="shared" si="32"/>
        <v>2.2480230982324585</v>
      </c>
      <c r="AC138" s="28">
        <f t="shared" si="36"/>
        <v>75</v>
      </c>
      <c r="AD138" s="1">
        <f t="shared" si="37"/>
        <v>44.434477133411896</v>
      </c>
      <c r="AE138">
        <f t="shared" si="33"/>
        <v>1</v>
      </c>
      <c r="AF138" s="1">
        <f t="shared" si="38"/>
        <v>44.445728232527642</v>
      </c>
      <c r="AH138" s="1">
        <f t="shared" si="34"/>
        <v>42</v>
      </c>
      <c r="AI138" s="17">
        <f t="shared" si="39"/>
        <v>11</v>
      </c>
      <c r="AJ138" s="1">
        <f t="shared" si="35"/>
        <v>6.517056646233744</v>
      </c>
      <c r="AK138" s="1">
        <f t="shared" si="40"/>
        <v>42.502612005972281</v>
      </c>
      <c r="AM138" s="1">
        <f t="shared" si="41"/>
        <v>44.445728232527642</v>
      </c>
    </row>
    <row r="139" spans="1:39" x14ac:dyDescent="0.25">
      <c r="A139">
        <v>2053</v>
      </c>
      <c r="B139">
        <v>0</v>
      </c>
      <c r="C139">
        <v>21</v>
      </c>
      <c r="D139">
        <v>95</v>
      </c>
      <c r="E139">
        <v>29</v>
      </c>
      <c r="F139">
        <v>64</v>
      </c>
      <c r="G139">
        <v>48</v>
      </c>
      <c r="H139">
        <v>52</v>
      </c>
      <c r="I139">
        <v>43</v>
      </c>
      <c r="J139">
        <v>44</v>
      </c>
      <c r="K139">
        <v>0</v>
      </c>
      <c r="L139">
        <v>73</v>
      </c>
      <c r="M139">
        <v>0</v>
      </c>
      <c r="N139">
        <v>65</v>
      </c>
      <c r="O139">
        <v>0</v>
      </c>
      <c r="P139">
        <v>0</v>
      </c>
      <c r="Q139">
        <v>7468</v>
      </c>
      <c r="R139">
        <v>3</v>
      </c>
      <c r="S139">
        <v>45</v>
      </c>
      <c r="W139" s="19">
        <f t="shared" si="28"/>
        <v>7.4679999999999998E-3</v>
      </c>
      <c r="X139" s="20">
        <f t="shared" si="29"/>
        <v>1.9719766982324587</v>
      </c>
      <c r="Y139" s="20">
        <f t="shared" si="30"/>
        <v>2.0451630982324587</v>
      </c>
      <c r="Z139" s="19">
        <f t="shared" si="31"/>
        <v>2.07E-2</v>
      </c>
      <c r="AA139" s="20">
        <f t="shared" si="32"/>
        <v>2.2480230982324585</v>
      </c>
      <c r="AC139" s="28">
        <f t="shared" si="36"/>
        <v>75</v>
      </c>
      <c r="AD139" s="1">
        <f t="shared" si="37"/>
        <v>44.434477133411896</v>
      </c>
      <c r="AE139">
        <f t="shared" si="33"/>
        <v>6.5</v>
      </c>
      <c r="AF139" s="1">
        <f t="shared" si="38"/>
        <v>44.907379773481601</v>
      </c>
      <c r="AH139" s="1">
        <f t="shared" si="34"/>
        <v>41</v>
      </c>
      <c r="AI139" s="17">
        <f t="shared" si="39"/>
        <v>8</v>
      </c>
      <c r="AJ139" s="1">
        <f t="shared" si="35"/>
        <v>4.7396775608972685</v>
      </c>
      <c r="AK139" s="1">
        <f t="shared" si="40"/>
        <v>41.273048632022245</v>
      </c>
      <c r="AM139" s="1">
        <f t="shared" si="41"/>
        <v>44.907379773481601</v>
      </c>
    </row>
    <row r="140" spans="1:39" x14ac:dyDescent="0.25">
      <c r="A140">
        <v>2091</v>
      </c>
      <c r="B140">
        <v>0</v>
      </c>
      <c r="C140">
        <v>21</v>
      </c>
      <c r="D140">
        <v>95</v>
      </c>
      <c r="E140">
        <v>15</v>
      </c>
      <c r="F140">
        <v>52</v>
      </c>
      <c r="G140">
        <v>38</v>
      </c>
      <c r="H140">
        <v>42</v>
      </c>
      <c r="I140">
        <v>28</v>
      </c>
      <c r="J140">
        <v>30</v>
      </c>
      <c r="K140">
        <v>0</v>
      </c>
      <c r="L140">
        <v>73</v>
      </c>
      <c r="M140">
        <v>0</v>
      </c>
      <c r="N140">
        <v>54</v>
      </c>
      <c r="O140">
        <v>0</v>
      </c>
      <c r="P140">
        <v>0</v>
      </c>
      <c r="Q140">
        <v>7468</v>
      </c>
      <c r="R140">
        <v>3</v>
      </c>
      <c r="S140">
        <v>45</v>
      </c>
      <c r="W140" s="19">
        <f t="shared" si="28"/>
        <v>7.4679999999999998E-3</v>
      </c>
      <c r="X140" s="20">
        <f t="shared" si="29"/>
        <v>1.9719766982324587</v>
      </c>
      <c r="Y140" s="20">
        <f t="shared" si="30"/>
        <v>2.0451630982324587</v>
      </c>
      <c r="Z140" s="19">
        <f t="shared" si="31"/>
        <v>2.07E-2</v>
      </c>
      <c r="AA140" s="20">
        <f t="shared" si="32"/>
        <v>2.2480230982324585</v>
      </c>
      <c r="AC140" s="28">
        <f t="shared" si="36"/>
        <v>75</v>
      </c>
      <c r="AD140" s="1">
        <f t="shared" si="37"/>
        <v>44.434477133411896</v>
      </c>
      <c r="AE140">
        <f t="shared" si="33"/>
        <v>11</v>
      </c>
      <c r="AF140" s="1">
        <f t="shared" si="38"/>
        <v>45.775787902773502</v>
      </c>
      <c r="AH140" s="1">
        <f t="shared" si="34"/>
        <v>43</v>
      </c>
      <c r="AI140" s="17">
        <f t="shared" si="39"/>
        <v>19</v>
      </c>
      <c r="AJ140" s="1">
        <f t="shared" si="35"/>
        <v>11.256734207131013</v>
      </c>
      <c r="AK140" s="1">
        <f t="shared" si="40"/>
        <v>44.44900521957711</v>
      </c>
      <c r="AM140" s="1">
        <f t="shared" si="41"/>
        <v>45.775787902773502</v>
      </c>
    </row>
    <row r="141" spans="1:39" x14ac:dyDescent="0.25">
      <c r="A141">
        <v>1974</v>
      </c>
      <c r="B141">
        <v>0</v>
      </c>
      <c r="C141">
        <v>21</v>
      </c>
      <c r="D141">
        <v>94</v>
      </c>
      <c r="E141">
        <v>17</v>
      </c>
      <c r="F141">
        <v>52</v>
      </c>
      <c r="G141">
        <v>36</v>
      </c>
      <c r="H141">
        <v>41</v>
      </c>
      <c r="I141">
        <v>29</v>
      </c>
      <c r="J141">
        <v>34</v>
      </c>
      <c r="K141">
        <v>0</v>
      </c>
      <c r="L141">
        <v>68</v>
      </c>
      <c r="M141">
        <v>0</v>
      </c>
      <c r="N141">
        <v>59</v>
      </c>
      <c r="O141">
        <v>0</v>
      </c>
      <c r="P141">
        <v>0</v>
      </c>
      <c r="Q141">
        <v>7468</v>
      </c>
      <c r="R141">
        <v>3</v>
      </c>
      <c r="S141">
        <v>45</v>
      </c>
      <c r="W141" s="19">
        <f t="shared" si="28"/>
        <v>7.4679999999999998E-3</v>
      </c>
      <c r="X141" s="20">
        <f t="shared" si="29"/>
        <v>1.9719766982324587</v>
      </c>
      <c r="Y141" s="20">
        <f t="shared" si="30"/>
        <v>2.0451630982324587</v>
      </c>
      <c r="Z141" s="19">
        <f t="shared" si="31"/>
        <v>2.0423999999999998E-2</v>
      </c>
      <c r="AA141" s="20">
        <f t="shared" si="32"/>
        <v>2.2453182982324589</v>
      </c>
      <c r="AC141" s="28">
        <f t="shared" si="36"/>
        <v>74</v>
      </c>
      <c r="AD141" s="1">
        <f t="shared" si="37"/>
        <v>43.814396020699732</v>
      </c>
      <c r="AE141">
        <f t="shared" si="33"/>
        <v>7</v>
      </c>
      <c r="AF141" s="1">
        <f t="shared" si="38"/>
        <v>44.370049567909078</v>
      </c>
      <c r="AH141" s="1">
        <f t="shared" si="34"/>
        <v>41</v>
      </c>
      <c r="AI141" s="17">
        <f t="shared" si="39"/>
        <v>9</v>
      </c>
      <c r="AJ141" s="1">
        <f t="shared" si="35"/>
        <v>5.3287778944094271</v>
      </c>
      <c r="AK141" s="1">
        <f t="shared" si="40"/>
        <v>41.344840958068112</v>
      </c>
      <c r="AM141" s="1">
        <f t="shared" si="41"/>
        <v>44.370049567909078</v>
      </c>
    </row>
    <row r="142" spans="1:39" x14ac:dyDescent="0.25">
      <c r="A142">
        <v>2099</v>
      </c>
      <c r="B142">
        <v>0</v>
      </c>
      <c r="C142">
        <v>23</v>
      </c>
      <c r="D142">
        <v>96</v>
      </c>
      <c r="E142">
        <v>43</v>
      </c>
      <c r="F142">
        <v>79</v>
      </c>
      <c r="G142">
        <v>58</v>
      </c>
      <c r="H142">
        <v>63</v>
      </c>
      <c r="I142">
        <v>58</v>
      </c>
      <c r="J142">
        <v>62</v>
      </c>
      <c r="K142">
        <v>0</v>
      </c>
      <c r="L142">
        <v>72</v>
      </c>
      <c r="M142">
        <v>0</v>
      </c>
      <c r="N142">
        <v>62</v>
      </c>
      <c r="O142">
        <v>0</v>
      </c>
      <c r="P142">
        <v>0</v>
      </c>
      <c r="Q142">
        <v>7524</v>
      </c>
      <c r="R142">
        <v>3</v>
      </c>
      <c r="S142">
        <v>44</v>
      </c>
      <c r="W142" s="19">
        <f t="shared" si="28"/>
        <v>7.5239999999999994E-3</v>
      </c>
      <c r="X142" s="20">
        <f t="shared" si="29"/>
        <v>1.9567528146730462</v>
      </c>
      <c r="Y142" s="20">
        <f t="shared" si="30"/>
        <v>2.030488014673046</v>
      </c>
      <c r="Z142" s="19">
        <f t="shared" si="31"/>
        <v>2.0423999999999998E-2</v>
      </c>
      <c r="AA142" s="20">
        <f t="shared" si="32"/>
        <v>2.2306432146730462</v>
      </c>
      <c r="AC142" s="28">
        <f t="shared" si="36"/>
        <v>74</v>
      </c>
      <c r="AD142" s="1">
        <f t="shared" si="37"/>
        <v>43.514672114082288</v>
      </c>
      <c r="AE142">
        <f t="shared" si="33"/>
        <v>0.5</v>
      </c>
      <c r="AF142" s="1">
        <f t="shared" si="38"/>
        <v>43.517544613593387</v>
      </c>
      <c r="AH142" s="1">
        <f t="shared" si="34"/>
        <v>42</v>
      </c>
      <c r="AI142" s="17">
        <f t="shared" si="39"/>
        <v>10</v>
      </c>
      <c r="AJ142" s="1">
        <f t="shared" si="35"/>
        <v>5.8803610964976061</v>
      </c>
      <c r="AK142" s="1">
        <f t="shared" si="40"/>
        <v>42.409652752942961</v>
      </c>
      <c r="AM142" s="1">
        <f t="shared" si="41"/>
        <v>43.517544613593387</v>
      </c>
    </row>
    <row r="143" spans="1:39" x14ac:dyDescent="0.25">
      <c r="A143">
        <v>2042</v>
      </c>
      <c r="B143">
        <v>0</v>
      </c>
      <c r="C143">
        <v>21</v>
      </c>
      <c r="D143">
        <v>94</v>
      </c>
      <c r="E143">
        <v>31</v>
      </c>
      <c r="F143">
        <v>67</v>
      </c>
      <c r="G143">
        <v>50</v>
      </c>
      <c r="H143">
        <v>54</v>
      </c>
      <c r="I143">
        <v>44</v>
      </c>
      <c r="J143">
        <v>47</v>
      </c>
      <c r="K143">
        <v>0</v>
      </c>
      <c r="L143">
        <v>66</v>
      </c>
      <c r="M143">
        <v>0</v>
      </c>
      <c r="N143">
        <v>58</v>
      </c>
      <c r="O143">
        <v>0</v>
      </c>
      <c r="P143">
        <v>0</v>
      </c>
      <c r="Q143">
        <v>7524</v>
      </c>
      <c r="R143">
        <v>3</v>
      </c>
      <c r="S143">
        <v>44</v>
      </c>
      <c r="W143" s="19">
        <f t="shared" si="28"/>
        <v>7.5239999999999994E-3</v>
      </c>
      <c r="X143" s="20">
        <f t="shared" si="29"/>
        <v>1.9567528146730462</v>
      </c>
      <c r="Y143" s="20">
        <f t="shared" si="30"/>
        <v>2.030488014673046</v>
      </c>
      <c r="Z143" s="19">
        <f t="shared" si="31"/>
        <v>2.0423999999999998E-2</v>
      </c>
      <c r="AA143" s="20">
        <f t="shared" si="32"/>
        <v>2.2306432146730462</v>
      </c>
      <c r="AC143" s="28">
        <f t="shared" si="36"/>
        <v>74</v>
      </c>
      <c r="AD143" s="1">
        <f t="shared" si="37"/>
        <v>43.514672114082288</v>
      </c>
      <c r="AE143">
        <f t="shared" si="33"/>
        <v>6.5</v>
      </c>
      <c r="AF143" s="1">
        <f t="shared" si="38"/>
        <v>43.997462304047616</v>
      </c>
      <c r="AH143" s="1">
        <f t="shared" si="34"/>
        <v>42</v>
      </c>
      <c r="AI143" s="17">
        <f t="shared" si="39"/>
        <v>8</v>
      </c>
      <c r="AJ143" s="1">
        <f t="shared" si="35"/>
        <v>4.7042888771980849</v>
      </c>
      <c r="AK143" s="1">
        <f t="shared" si="40"/>
        <v>42.262635197537428</v>
      </c>
      <c r="AM143" s="1">
        <f t="shared" si="41"/>
        <v>43.997462304047616</v>
      </c>
    </row>
    <row r="144" spans="1:39" x14ac:dyDescent="0.25">
      <c r="A144">
        <v>2074</v>
      </c>
      <c r="B144">
        <v>0</v>
      </c>
      <c r="C144">
        <v>20</v>
      </c>
      <c r="D144">
        <v>94</v>
      </c>
      <c r="E144">
        <v>25</v>
      </c>
      <c r="F144">
        <v>61</v>
      </c>
      <c r="G144">
        <v>47</v>
      </c>
      <c r="H144">
        <v>48</v>
      </c>
      <c r="I144">
        <v>37</v>
      </c>
      <c r="J144">
        <v>41</v>
      </c>
      <c r="K144">
        <v>0</v>
      </c>
      <c r="L144">
        <v>76</v>
      </c>
      <c r="M144">
        <v>0</v>
      </c>
      <c r="N144">
        <v>60</v>
      </c>
      <c r="O144">
        <v>0</v>
      </c>
      <c r="P144">
        <v>0</v>
      </c>
      <c r="Q144">
        <v>7524</v>
      </c>
      <c r="R144">
        <v>3</v>
      </c>
      <c r="S144">
        <v>44</v>
      </c>
      <c r="W144" s="19">
        <f t="shared" si="28"/>
        <v>7.5239999999999994E-3</v>
      </c>
      <c r="X144" s="20">
        <f t="shared" si="29"/>
        <v>1.9567528146730462</v>
      </c>
      <c r="Y144" s="20">
        <f t="shared" si="30"/>
        <v>2.030488014673046</v>
      </c>
      <c r="Z144" s="19">
        <f t="shared" si="31"/>
        <v>2.07E-2</v>
      </c>
      <c r="AA144" s="20">
        <f t="shared" si="32"/>
        <v>2.2333480146730458</v>
      </c>
      <c r="AC144" s="28">
        <f t="shared" si="36"/>
        <v>75</v>
      </c>
      <c r="AD144" s="1">
        <f t="shared" si="37"/>
        <v>44.130702903732043</v>
      </c>
      <c r="AE144">
        <f t="shared" si="33"/>
        <v>8.5</v>
      </c>
      <c r="AF144" s="1">
        <f t="shared" si="38"/>
        <v>44.941839512613008</v>
      </c>
      <c r="AH144" s="1">
        <f t="shared" si="34"/>
        <v>42</v>
      </c>
      <c r="AI144" s="17">
        <f t="shared" si="39"/>
        <v>16</v>
      </c>
      <c r="AJ144" s="1">
        <f t="shared" si="35"/>
        <v>9.41454995279617</v>
      </c>
      <c r="AK144" s="1">
        <f t="shared" si="40"/>
        <v>43.042232177405651</v>
      </c>
      <c r="AM144" s="1">
        <f t="shared" si="41"/>
        <v>44.941839512613008</v>
      </c>
    </row>
    <row r="145" spans="1:39" x14ac:dyDescent="0.25">
      <c r="A145">
        <v>2007</v>
      </c>
      <c r="B145">
        <v>0</v>
      </c>
      <c r="C145">
        <v>20</v>
      </c>
      <c r="D145">
        <v>94</v>
      </c>
      <c r="E145">
        <v>27</v>
      </c>
      <c r="F145">
        <v>62</v>
      </c>
      <c r="G145">
        <v>47</v>
      </c>
      <c r="H145">
        <v>49</v>
      </c>
      <c r="I145">
        <v>40</v>
      </c>
      <c r="J145">
        <v>42</v>
      </c>
      <c r="K145">
        <v>0</v>
      </c>
      <c r="L145">
        <v>69</v>
      </c>
      <c r="M145">
        <v>0</v>
      </c>
      <c r="N145">
        <v>65</v>
      </c>
      <c r="O145">
        <v>0</v>
      </c>
      <c r="P145">
        <v>0</v>
      </c>
      <c r="Q145">
        <v>7524</v>
      </c>
      <c r="R145">
        <v>3</v>
      </c>
      <c r="S145">
        <v>44</v>
      </c>
      <c r="W145" s="19">
        <f t="shared" si="28"/>
        <v>7.5239999999999994E-3</v>
      </c>
      <c r="X145" s="20">
        <f t="shared" si="29"/>
        <v>1.9567528146730462</v>
      </c>
      <c r="Y145" s="20">
        <f t="shared" si="30"/>
        <v>2.030488014673046</v>
      </c>
      <c r="Z145" s="19">
        <f t="shared" si="31"/>
        <v>2.07E-2</v>
      </c>
      <c r="AA145" s="20">
        <f t="shared" si="32"/>
        <v>2.2333480146730458</v>
      </c>
      <c r="AC145" s="28">
        <f t="shared" si="36"/>
        <v>75</v>
      </c>
      <c r="AD145" s="1">
        <f t="shared" si="37"/>
        <v>44.130702903732043</v>
      </c>
      <c r="AE145">
        <f t="shared" si="33"/>
        <v>7</v>
      </c>
      <c r="AF145" s="1">
        <f t="shared" si="38"/>
        <v>44.682423152482045</v>
      </c>
      <c r="AH145" s="1">
        <f t="shared" si="34"/>
        <v>41</v>
      </c>
      <c r="AI145" s="17">
        <f t="shared" si="39"/>
        <v>4</v>
      </c>
      <c r="AJ145" s="1">
        <f t="shared" si="35"/>
        <v>2.3536374881990425</v>
      </c>
      <c r="AK145" s="1">
        <f t="shared" si="40"/>
        <v>41.067500647420168</v>
      </c>
      <c r="AM145" s="1">
        <f t="shared" si="41"/>
        <v>44.682423152482045</v>
      </c>
    </row>
    <row r="146" spans="1:39" x14ac:dyDescent="0.25">
      <c r="A146">
        <v>2128</v>
      </c>
      <c r="B146">
        <v>0</v>
      </c>
      <c r="C146">
        <v>23</v>
      </c>
      <c r="D146">
        <v>96</v>
      </c>
      <c r="E146">
        <v>43</v>
      </c>
      <c r="F146">
        <v>80</v>
      </c>
      <c r="G146">
        <v>59</v>
      </c>
      <c r="H146">
        <v>64</v>
      </c>
      <c r="I146">
        <v>58</v>
      </c>
      <c r="J146">
        <v>62</v>
      </c>
      <c r="K146">
        <v>0</v>
      </c>
      <c r="L146">
        <v>68</v>
      </c>
      <c r="M146">
        <v>0</v>
      </c>
      <c r="N146">
        <v>64</v>
      </c>
      <c r="O146">
        <v>0</v>
      </c>
      <c r="P146">
        <v>0</v>
      </c>
      <c r="Q146">
        <v>7528</v>
      </c>
      <c r="R146">
        <v>3</v>
      </c>
      <c r="S146">
        <v>44</v>
      </c>
      <c r="W146" s="19">
        <f t="shared" si="28"/>
        <v>7.528E-3</v>
      </c>
      <c r="X146" s="20">
        <f t="shared" si="29"/>
        <v>1.9556739052072263</v>
      </c>
      <c r="Y146" s="20">
        <f t="shared" si="30"/>
        <v>2.0294483052072261</v>
      </c>
      <c r="Z146" s="19">
        <f t="shared" si="31"/>
        <v>2.0423999999999998E-2</v>
      </c>
      <c r="AA146" s="20">
        <f t="shared" si="32"/>
        <v>2.2296035052072263</v>
      </c>
      <c r="AC146" s="28">
        <f t="shared" si="36"/>
        <v>74</v>
      </c>
      <c r="AD146" s="1">
        <f t="shared" si="37"/>
        <v>43.49343708795238</v>
      </c>
      <c r="AE146">
        <f t="shared" si="33"/>
        <v>1.5</v>
      </c>
      <c r="AF146" s="1">
        <f t="shared" si="38"/>
        <v>43.519295372554822</v>
      </c>
      <c r="AH146" s="1">
        <f t="shared" si="34"/>
        <v>43</v>
      </c>
      <c r="AI146" s="17">
        <f t="shared" si="39"/>
        <v>4</v>
      </c>
      <c r="AJ146" s="1">
        <f t="shared" si="35"/>
        <v>2.3509965993487771</v>
      </c>
      <c r="AK146" s="1">
        <f t="shared" si="40"/>
        <v>43.064221634788076</v>
      </c>
      <c r="AM146" s="1">
        <f t="shared" si="41"/>
        <v>43.519295372554822</v>
      </c>
    </row>
    <row r="147" spans="1:39" x14ac:dyDescent="0.25">
      <c r="A147">
        <v>2038</v>
      </c>
      <c r="B147">
        <v>0</v>
      </c>
      <c r="C147">
        <v>21</v>
      </c>
      <c r="D147">
        <v>94</v>
      </c>
      <c r="E147">
        <v>31</v>
      </c>
      <c r="F147">
        <v>67</v>
      </c>
      <c r="G147">
        <v>50</v>
      </c>
      <c r="H147">
        <v>54</v>
      </c>
      <c r="I147">
        <v>43</v>
      </c>
      <c r="J147">
        <v>47</v>
      </c>
      <c r="K147">
        <v>0</v>
      </c>
      <c r="L147">
        <v>71</v>
      </c>
      <c r="M147">
        <v>0</v>
      </c>
      <c r="N147">
        <v>53</v>
      </c>
      <c r="O147">
        <v>0</v>
      </c>
      <c r="P147">
        <v>0</v>
      </c>
      <c r="Q147">
        <v>7528</v>
      </c>
      <c r="R147">
        <v>3</v>
      </c>
      <c r="S147">
        <v>44</v>
      </c>
      <c r="W147" s="19">
        <f t="shared" si="28"/>
        <v>7.528E-3</v>
      </c>
      <c r="X147" s="20">
        <f t="shared" si="29"/>
        <v>1.9556739052072263</v>
      </c>
      <c r="Y147" s="20">
        <f t="shared" si="30"/>
        <v>2.0294483052072261</v>
      </c>
      <c r="Z147" s="19">
        <f t="shared" si="31"/>
        <v>2.0423999999999998E-2</v>
      </c>
      <c r="AA147" s="20">
        <f t="shared" si="32"/>
        <v>2.2296035052072263</v>
      </c>
      <c r="AC147" s="28">
        <f t="shared" si="36"/>
        <v>74</v>
      </c>
      <c r="AD147" s="1">
        <f t="shared" si="37"/>
        <v>43.49343708795238</v>
      </c>
      <c r="AE147">
        <f t="shared" si="33"/>
        <v>7</v>
      </c>
      <c r="AF147" s="1">
        <f t="shared" si="38"/>
        <v>44.053139158562487</v>
      </c>
      <c r="AH147" s="1">
        <f t="shared" si="34"/>
        <v>42</v>
      </c>
      <c r="AI147" s="17">
        <f t="shared" si="39"/>
        <v>18</v>
      </c>
      <c r="AJ147" s="1">
        <f t="shared" si="35"/>
        <v>10.579484697069496</v>
      </c>
      <c r="AK147" s="1">
        <f t="shared" si="40"/>
        <v>43.311955583366675</v>
      </c>
      <c r="AM147" s="1">
        <f t="shared" si="41"/>
        <v>44.053139158562487</v>
      </c>
    </row>
    <row r="148" spans="1:39" x14ac:dyDescent="0.25">
      <c r="A148">
        <v>2067</v>
      </c>
      <c r="B148">
        <v>0</v>
      </c>
      <c r="C148">
        <v>20</v>
      </c>
      <c r="D148">
        <v>94</v>
      </c>
      <c r="E148">
        <v>25</v>
      </c>
      <c r="F148">
        <v>61</v>
      </c>
      <c r="G148">
        <v>47</v>
      </c>
      <c r="H148">
        <v>48</v>
      </c>
      <c r="I148">
        <v>38</v>
      </c>
      <c r="J148">
        <v>41</v>
      </c>
      <c r="K148">
        <v>0</v>
      </c>
      <c r="L148">
        <v>75</v>
      </c>
      <c r="M148">
        <v>0</v>
      </c>
      <c r="N148">
        <v>61</v>
      </c>
      <c r="O148">
        <v>0</v>
      </c>
      <c r="P148">
        <v>0</v>
      </c>
      <c r="Q148">
        <v>7528</v>
      </c>
      <c r="R148">
        <v>3</v>
      </c>
      <c r="S148">
        <v>44</v>
      </c>
      <c r="W148" s="19">
        <f t="shared" si="28"/>
        <v>7.528E-3</v>
      </c>
      <c r="X148" s="20">
        <f t="shared" si="29"/>
        <v>1.9556739052072263</v>
      </c>
      <c r="Y148" s="20">
        <f t="shared" si="30"/>
        <v>2.0294483052072261</v>
      </c>
      <c r="Z148" s="19">
        <f t="shared" si="31"/>
        <v>2.07E-2</v>
      </c>
      <c r="AA148" s="20">
        <f t="shared" si="32"/>
        <v>2.2323083052072259</v>
      </c>
      <c r="AC148" s="28">
        <f t="shared" si="36"/>
        <v>75</v>
      </c>
      <c r="AD148" s="1">
        <f t="shared" si="37"/>
        <v>44.109180917789573</v>
      </c>
      <c r="AE148">
        <f t="shared" si="33"/>
        <v>8</v>
      </c>
      <c r="AF148" s="1">
        <f t="shared" si="38"/>
        <v>44.828783624344432</v>
      </c>
      <c r="AH148" s="1">
        <f t="shared" si="34"/>
        <v>42</v>
      </c>
      <c r="AI148" s="17">
        <f t="shared" si="39"/>
        <v>14</v>
      </c>
      <c r="AJ148" s="1">
        <f t="shared" si="35"/>
        <v>8.2337137713207209</v>
      </c>
      <c r="AK148" s="1">
        <f t="shared" si="40"/>
        <v>42.799463109576926</v>
      </c>
      <c r="AM148" s="1">
        <f t="shared" si="41"/>
        <v>44.828783624344432</v>
      </c>
    </row>
    <row r="149" spans="1:39" x14ac:dyDescent="0.25">
      <c r="A149">
        <v>2006</v>
      </c>
      <c r="B149">
        <v>0</v>
      </c>
      <c r="C149">
        <v>20</v>
      </c>
      <c r="D149">
        <v>94</v>
      </c>
      <c r="E149">
        <v>28</v>
      </c>
      <c r="F149">
        <v>63</v>
      </c>
      <c r="G149">
        <v>47</v>
      </c>
      <c r="H149">
        <v>49</v>
      </c>
      <c r="I149">
        <v>41</v>
      </c>
      <c r="J149">
        <v>43</v>
      </c>
      <c r="K149">
        <v>0</v>
      </c>
      <c r="L149">
        <v>69</v>
      </c>
      <c r="M149">
        <v>0</v>
      </c>
      <c r="N149">
        <v>56</v>
      </c>
      <c r="O149">
        <v>0</v>
      </c>
      <c r="P149">
        <v>0</v>
      </c>
      <c r="Q149">
        <v>7528</v>
      </c>
      <c r="R149">
        <v>3</v>
      </c>
      <c r="S149">
        <v>44</v>
      </c>
      <c r="W149" s="19">
        <f t="shared" si="28"/>
        <v>7.528E-3</v>
      </c>
      <c r="X149" s="20">
        <f t="shared" si="29"/>
        <v>1.9556739052072263</v>
      </c>
      <c r="Y149" s="20">
        <f t="shared" si="30"/>
        <v>2.0294483052072261</v>
      </c>
      <c r="Z149" s="19">
        <f t="shared" si="31"/>
        <v>2.07E-2</v>
      </c>
      <c r="AA149" s="20">
        <f t="shared" si="32"/>
        <v>2.2323083052072259</v>
      </c>
      <c r="AC149" s="28">
        <f t="shared" si="36"/>
        <v>75</v>
      </c>
      <c r="AD149" s="1">
        <f t="shared" si="37"/>
        <v>44.109180917789573</v>
      </c>
      <c r="AE149">
        <f t="shared" si="33"/>
        <v>6</v>
      </c>
      <c r="AF149" s="1">
        <f t="shared" si="38"/>
        <v>44.515388813738241</v>
      </c>
      <c r="AH149" s="1">
        <f t="shared" si="34"/>
        <v>41</v>
      </c>
      <c r="AI149" s="17">
        <f t="shared" si="39"/>
        <v>13</v>
      </c>
      <c r="AJ149" s="1">
        <f t="shared" si="35"/>
        <v>7.6455913590835261</v>
      </c>
      <c r="AK149" s="1">
        <f t="shared" si="40"/>
        <v>41.706774836111371</v>
      </c>
      <c r="AM149" s="1">
        <f t="shared" si="41"/>
        <v>44.515388813738241</v>
      </c>
    </row>
    <row r="150" spans="1:39" x14ac:dyDescent="0.25">
      <c r="A150">
        <v>2119</v>
      </c>
      <c r="B150">
        <v>0</v>
      </c>
      <c r="C150">
        <v>22</v>
      </c>
      <c r="D150">
        <v>96</v>
      </c>
      <c r="E150">
        <v>45</v>
      </c>
      <c r="F150">
        <v>81</v>
      </c>
      <c r="G150">
        <v>63</v>
      </c>
      <c r="H150">
        <v>64</v>
      </c>
      <c r="I150">
        <v>61</v>
      </c>
      <c r="J150">
        <v>64</v>
      </c>
      <c r="K150">
        <v>0</v>
      </c>
      <c r="L150">
        <v>69</v>
      </c>
      <c r="M150">
        <v>0</v>
      </c>
      <c r="N150">
        <v>67</v>
      </c>
      <c r="O150">
        <v>0</v>
      </c>
      <c r="P150">
        <v>0</v>
      </c>
      <c r="Q150">
        <v>7513</v>
      </c>
      <c r="R150">
        <v>3</v>
      </c>
      <c r="S150">
        <v>44</v>
      </c>
      <c r="W150" s="19">
        <f t="shared" si="28"/>
        <v>7.5129999999999997E-3</v>
      </c>
      <c r="X150" s="20">
        <f t="shared" si="29"/>
        <v>1.9597256318248371</v>
      </c>
      <c r="Y150" s="20">
        <f t="shared" si="30"/>
        <v>2.033353031824837</v>
      </c>
      <c r="Z150" s="19">
        <f t="shared" si="31"/>
        <v>2.07E-2</v>
      </c>
      <c r="AA150" s="20">
        <f t="shared" si="32"/>
        <v>2.2362130318248368</v>
      </c>
      <c r="AC150" s="28">
        <f t="shared" si="36"/>
        <v>75</v>
      </c>
      <c r="AD150" s="1">
        <f t="shared" si="37"/>
        <v>44.19000875877412</v>
      </c>
      <c r="AE150">
        <f t="shared" si="33"/>
        <v>1</v>
      </c>
      <c r="AF150" s="1">
        <f t="shared" si="38"/>
        <v>44.201322085436921</v>
      </c>
      <c r="AH150" s="1">
        <f t="shared" si="34"/>
        <v>42</v>
      </c>
      <c r="AI150" s="17">
        <f t="shared" si="39"/>
        <v>2</v>
      </c>
      <c r="AJ150" s="1">
        <f t="shared" si="35"/>
        <v>1.1784002335673098</v>
      </c>
      <c r="AK150" s="1">
        <f t="shared" si="40"/>
        <v>42.016528023034837</v>
      </c>
      <c r="AM150" s="1">
        <f t="shared" si="41"/>
        <v>44.201322085436921</v>
      </c>
    </row>
    <row r="151" spans="1:39" x14ac:dyDescent="0.25">
      <c r="A151">
        <v>2041</v>
      </c>
      <c r="B151">
        <v>0</v>
      </c>
      <c r="C151">
        <v>21</v>
      </c>
      <c r="D151">
        <v>94</v>
      </c>
      <c r="E151">
        <v>29</v>
      </c>
      <c r="F151">
        <v>64</v>
      </c>
      <c r="G151">
        <v>47</v>
      </c>
      <c r="H151">
        <v>52</v>
      </c>
      <c r="I151">
        <v>42</v>
      </c>
      <c r="J151">
        <v>45</v>
      </c>
      <c r="K151">
        <v>0</v>
      </c>
      <c r="L151">
        <v>74</v>
      </c>
      <c r="M151">
        <v>0</v>
      </c>
      <c r="N151">
        <v>63</v>
      </c>
      <c r="O151">
        <v>0</v>
      </c>
      <c r="P151">
        <v>0</v>
      </c>
      <c r="Q151">
        <v>7513</v>
      </c>
      <c r="R151">
        <v>3</v>
      </c>
      <c r="S151">
        <v>44</v>
      </c>
      <c r="W151" s="19">
        <f t="shared" si="28"/>
        <v>7.5129999999999997E-3</v>
      </c>
      <c r="X151" s="20">
        <f t="shared" si="29"/>
        <v>1.9597256318248371</v>
      </c>
      <c r="Y151" s="20">
        <f t="shared" si="30"/>
        <v>2.033353031824837</v>
      </c>
      <c r="Z151" s="19">
        <f t="shared" si="31"/>
        <v>2.0423999999999998E-2</v>
      </c>
      <c r="AA151" s="20">
        <f t="shared" si="32"/>
        <v>2.2335082318248372</v>
      </c>
      <c r="AC151" s="28">
        <f t="shared" si="36"/>
        <v>74</v>
      </c>
      <c r="AD151" s="1">
        <f t="shared" si="37"/>
        <v>43.573187224390466</v>
      </c>
      <c r="AE151">
        <f t="shared" si="33"/>
        <v>6</v>
      </c>
      <c r="AF151" s="1">
        <f t="shared" si="38"/>
        <v>43.984345452578744</v>
      </c>
      <c r="AH151" s="1">
        <f t="shared" si="34"/>
        <v>41</v>
      </c>
      <c r="AI151" s="17">
        <f t="shared" si="39"/>
        <v>11</v>
      </c>
      <c r="AJ151" s="1">
        <f t="shared" si="35"/>
        <v>6.4770953982202037</v>
      </c>
      <c r="AK151" s="1">
        <f t="shared" si="40"/>
        <v>41.5084661821856</v>
      </c>
      <c r="AM151" s="1">
        <f t="shared" si="41"/>
        <v>43.984345452578744</v>
      </c>
    </row>
    <row r="152" spans="1:39" x14ac:dyDescent="0.25">
      <c r="A152">
        <v>2060</v>
      </c>
      <c r="B152">
        <v>0</v>
      </c>
      <c r="C152">
        <v>20</v>
      </c>
      <c r="D152">
        <v>94</v>
      </c>
      <c r="E152">
        <v>24</v>
      </c>
      <c r="F152">
        <v>61</v>
      </c>
      <c r="G152">
        <v>46</v>
      </c>
      <c r="H152">
        <v>48</v>
      </c>
      <c r="I152">
        <v>37</v>
      </c>
      <c r="J152">
        <v>40</v>
      </c>
      <c r="K152">
        <v>0</v>
      </c>
      <c r="L152">
        <v>70</v>
      </c>
      <c r="M152">
        <v>0</v>
      </c>
      <c r="N152">
        <v>52</v>
      </c>
      <c r="O152">
        <v>0</v>
      </c>
      <c r="P152">
        <v>0</v>
      </c>
      <c r="Q152">
        <v>7513</v>
      </c>
      <c r="R152">
        <v>3</v>
      </c>
      <c r="S152">
        <v>44</v>
      </c>
      <c r="W152" s="19">
        <f t="shared" si="28"/>
        <v>7.5129999999999997E-3</v>
      </c>
      <c r="X152" s="20">
        <f t="shared" si="29"/>
        <v>1.9597256318248371</v>
      </c>
      <c r="Y152" s="20">
        <f t="shared" si="30"/>
        <v>2.033353031824837</v>
      </c>
      <c r="Z152" s="19">
        <f t="shared" si="31"/>
        <v>2.07E-2</v>
      </c>
      <c r="AA152" s="20">
        <f t="shared" si="32"/>
        <v>2.2362130318248368</v>
      </c>
      <c r="AC152" s="28">
        <f t="shared" si="36"/>
        <v>75</v>
      </c>
      <c r="AD152" s="1">
        <f t="shared" si="37"/>
        <v>44.19000875877412</v>
      </c>
      <c r="AE152">
        <f t="shared" si="33"/>
        <v>8.5</v>
      </c>
      <c r="AF152" s="1">
        <f t="shared" si="38"/>
        <v>45.000076378829995</v>
      </c>
      <c r="AH152" s="1">
        <f t="shared" si="34"/>
        <v>43</v>
      </c>
      <c r="AI152" s="17">
        <f t="shared" si="39"/>
        <v>18</v>
      </c>
      <c r="AJ152" s="1">
        <f t="shared" si="35"/>
        <v>10.605602102105788</v>
      </c>
      <c r="AK152" s="1">
        <f t="shared" si="40"/>
        <v>44.288585391138774</v>
      </c>
      <c r="AM152" s="1">
        <f t="shared" si="41"/>
        <v>45.000076378829995</v>
      </c>
    </row>
    <row r="153" spans="1:39" x14ac:dyDescent="0.25">
      <c r="A153">
        <v>2003</v>
      </c>
      <c r="B153">
        <v>0</v>
      </c>
      <c r="C153">
        <v>20</v>
      </c>
      <c r="D153">
        <v>94</v>
      </c>
      <c r="E153">
        <v>29</v>
      </c>
      <c r="F153">
        <v>64</v>
      </c>
      <c r="G153">
        <v>48</v>
      </c>
      <c r="H153">
        <v>50</v>
      </c>
      <c r="I153">
        <v>42</v>
      </c>
      <c r="J153">
        <v>43</v>
      </c>
      <c r="K153">
        <v>0</v>
      </c>
      <c r="L153">
        <v>70</v>
      </c>
      <c r="M153">
        <v>0</v>
      </c>
      <c r="N153">
        <v>57</v>
      </c>
      <c r="O153">
        <v>0</v>
      </c>
      <c r="P153">
        <v>0</v>
      </c>
      <c r="Q153">
        <v>7513</v>
      </c>
      <c r="R153">
        <v>3</v>
      </c>
      <c r="S153">
        <v>44</v>
      </c>
      <c r="W153" s="19">
        <f t="shared" si="28"/>
        <v>7.5129999999999997E-3</v>
      </c>
      <c r="X153" s="20">
        <f t="shared" si="29"/>
        <v>1.9597256318248371</v>
      </c>
      <c r="Y153" s="20">
        <f t="shared" si="30"/>
        <v>2.033353031824837</v>
      </c>
      <c r="Z153" s="19">
        <f t="shared" si="31"/>
        <v>2.07E-2</v>
      </c>
      <c r="AA153" s="20">
        <f t="shared" si="32"/>
        <v>2.2362130318248368</v>
      </c>
      <c r="AC153" s="28">
        <f t="shared" si="36"/>
        <v>75</v>
      </c>
      <c r="AD153" s="1">
        <f t="shared" si="37"/>
        <v>44.19000875877412</v>
      </c>
      <c r="AE153">
        <f t="shared" si="33"/>
        <v>6.5</v>
      </c>
      <c r="AF153" s="1">
        <f t="shared" si="38"/>
        <v>44.665499819217665</v>
      </c>
      <c r="AH153" s="1">
        <f t="shared" si="34"/>
        <v>41</v>
      </c>
      <c r="AI153" s="17">
        <f t="shared" si="39"/>
        <v>13</v>
      </c>
      <c r="AJ153" s="1">
        <f t="shared" si="35"/>
        <v>7.6596015181875137</v>
      </c>
      <c r="AK153" s="1">
        <f t="shared" si="40"/>
        <v>41.709345420629901</v>
      </c>
      <c r="AM153" s="1">
        <f t="shared" si="41"/>
        <v>44.665499819217665</v>
      </c>
    </row>
    <row r="154" spans="1:39" x14ac:dyDescent="0.25">
      <c r="A154">
        <v>2114</v>
      </c>
      <c r="B154">
        <v>0</v>
      </c>
      <c r="C154">
        <v>22</v>
      </c>
      <c r="D154">
        <v>96</v>
      </c>
      <c r="E154">
        <v>57</v>
      </c>
      <c r="F154">
        <v>93</v>
      </c>
      <c r="G154">
        <v>73</v>
      </c>
      <c r="H154">
        <v>77</v>
      </c>
      <c r="I154">
        <v>75</v>
      </c>
      <c r="J154">
        <v>76</v>
      </c>
      <c r="K154">
        <v>0</v>
      </c>
      <c r="L154">
        <v>66</v>
      </c>
      <c r="M154">
        <v>0</v>
      </c>
      <c r="N154">
        <v>68</v>
      </c>
      <c r="O154">
        <v>0</v>
      </c>
      <c r="P154">
        <v>0</v>
      </c>
      <c r="Q154">
        <v>7420</v>
      </c>
      <c r="R154">
        <v>3</v>
      </c>
      <c r="S154">
        <v>45</v>
      </c>
      <c r="W154" s="19">
        <f t="shared" si="28"/>
        <v>7.4199999999999995E-3</v>
      </c>
      <c r="X154" s="20">
        <f t="shared" si="29"/>
        <v>1.9852053423180593</v>
      </c>
      <c r="Y154" s="20">
        <f t="shared" si="30"/>
        <v>2.0579213423180596</v>
      </c>
      <c r="Z154" s="19">
        <f t="shared" si="31"/>
        <v>2.07E-2</v>
      </c>
      <c r="AA154" s="20">
        <f t="shared" si="32"/>
        <v>2.2607813423180594</v>
      </c>
      <c r="AC154" s="28">
        <f t="shared" si="36"/>
        <v>75</v>
      </c>
      <c r="AD154" s="1">
        <f t="shared" si="37"/>
        <v>44.698572785983828</v>
      </c>
      <c r="AE154">
        <f t="shared" si="33"/>
        <v>0.5</v>
      </c>
      <c r="AF154" s="1">
        <f t="shared" si="38"/>
        <v>44.701369208379894</v>
      </c>
      <c r="AH154" s="1">
        <f t="shared" si="34"/>
        <v>42</v>
      </c>
      <c r="AI154" s="17">
        <f t="shared" si="39"/>
        <v>2</v>
      </c>
      <c r="AJ154" s="1">
        <f t="shared" si="35"/>
        <v>1.1919619409595688</v>
      </c>
      <c r="AK154" s="1">
        <f t="shared" si="40"/>
        <v>42.016910563113704</v>
      </c>
      <c r="AM154" s="1">
        <f t="shared" si="41"/>
        <v>44.701369208379894</v>
      </c>
    </row>
    <row r="155" spans="1:39" x14ac:dyDescent="0.25">
      <c r="A155">
        <v>2016</v>
      </c>
      <c r="B155">
        <v>0</v>
      </c>
      <c r="C155">
        <v>20</v>
      </c>
      <c r="D155">
        <v>94</v>
      </c>
      <c r="E155">
        <v>19</v>
      </c>
      <c r="F155">
        <v>54</v>
      </c>
      <c r="G155">
        <v>40</v>
      </c>
      <c r="H155">
        <v>41</v>
      </c>
      <c r="I155">
        <v>31</v>
      </c>
      <c r="J155">
        <v>34</v>
      </c>
      <c r="K155">
        <v>0</v>
      </c>
      <c r="L155">
        <v>76</v>
      </c>
      <c r="M155">
        <v>0</v>
      </c>
      <c r="N155">
        <v>61</v>
      </c>
      <c r="O155">
        <v>0</v>
      </c>
      <c r="P155">
        <v>0</v>
      </c>
      <c r="Q155">
        <v>7420</v>
      </c>
      <c r="R155">
        <v>3</v>
      </c>
      <c r="S155">
        <v>45</v>
      </c>
      <c r="W155" s="19">
        <f t="shared" si="28"/>
        <v>7.4199999999999995E-3</v>
      </c>
      <c r="X155" s="20">
        <f t="shared" si="29"/>
        <v>1.9852053423180593</v>
      </c>
      <c r="Y155" s="20">
        <f t="shared" si="30"/>
        <v>2.0579213423180596</v>
      </c>
      <c r="Z155" s="19">
        <f t="shared" si="31"/>
        <v>2.07E-2</v>
      </c>
      <c r="AA155" s="20">
        <f t="shared" si="32"/>
        <v>2.2607813423180594</v>
      </c>
      <c r="AC155" s="28">
        <f t="shared" si="36"/>
        <v>75</v>
      </c>
      <c r="AD155" s="1">
        <f t="shared" si="37"/>
        <v>44.698572785983828</v>
      </c>
      <c r="AE155">
        <f t="shared" si="33"/>
        <v>8</v>
      </c>
      <c r="AF155" s="1">
        <f t="shared" si="38"/>
        <v>45.408836244765119</v>
      </c>
      <c r="AH155" s="1">
        <f t="shared" si="34"/>
        <v>41</v>
      </c>
      <c r="AI155" s="17">
        <f t="shared" si="39"/>
        <v>15</v>
      </c>
      <c r="AJ155" s="1">
        <f t="shared" si="35"/>
        <v>8.9397145571967656</v>
      </c>
      <c r="AK155" s="1">
        <f t="shared" si="40"/>
        <v>41.963299397975796</v>
      </c>
      <c r="AM155" s="1">
        <f t="shared" si="41"/>
        <v>45.408836244765119</v>
      </c>
    </row>
    <row r="156" spans="1:39" x14ac:dyDescent="0.25">
      <c r="A156">
        <v>2073</v>
      </c>
      <c r="B156">
        <v>0</v>
      </c>
      <c r="C156">
        <v>20</v>
      </c>
      <c r="D156">
        <v>94</v>
      </c>
      <c r="E156">
        <v>22</v>
      </c>
      <c r="F156">
        <v>59</v>
      </c>
      <c r="G156">
        <v>45</v>
      </c>
      <c r="H156">
        <v>47</v>
      </c>
      <c r="I156">
        <v>35</v>
      </c>
      <c r="J156">
        <v>38</v>
      </c>
      <c r="K156">
        <v>0</v>
      </c>
      <c r="L156">
        <v>72</v>
      </c>
      <c r="M156">
        <v>0</v>
      </c>
      <c r="N156">
        <v>61</v>
      </c>
      <c r="O156">
        <v>0</v>
      </c>
      <c r="P156">
        <v>0</v>
      </c>
      <c r="Q156">
        <v>7420</v>
      </c>
      <c r="R156">
        <v>3</v>
      </c>
      <c r="S156">
        <v>45</v>
      </c>
      <c r="W156" s="19">
        <f t="shared" si="28"/>
        <v>7.4199999999999995E-3</v>
      </c>
      <c r="X156" s="20">
        <f t="shared" si="29"/>
        <v>1.9852053423180593</v>
      </c>
      <c r="Y156" s="20">
        <f t="shared" si="30"/>
        <v>2.0579213423180596</v>
      </c>
      <c r="Z156" s="19">
        <f t="shared" si="31"/>
        <v>2.07E-2</v>
      </c>
      <c r="AA156" s="20">
        <f t="shared" si="32"/>
        <v>2.2607813423180594</v>
      </c>
      <c r="AC156" s="28">
        <f t="shared" si="36"/>
        <v>75</v>
      </c>
      <c r="AD156" s="1">
        <f t="shared" si="37"/>
        <v>44.698572785983828</v>
      </c>
      <c r="AE156">
        <f t="shared" si="33"/>
        <v>9.5</v>
      </c>
      <c r="AF156" s="1">
        <f t="shared" si="38"/>
        <v>45.69696279955479</v>
      </c>
      <c r="AH156" s="1">
        <f t="shared" si="34"/>
        <v>43</v>
      </c>
      <c r="AI156" s="17">
        <f t="shared" si="39"/>
        <v>11</v>
      </c>
      <c r="AJ156" s="1">
        <f t="shared" si="35"/>
        <v>6.5557906752776285</v>
      </c>
      <c r="AK156" s="1">
        <f t="shared" si="40"/>
        <v>43.496877949779993</v>
      </c>
      <c r="AM156" s="1">
        <f t="shared" si="41"/>
        <v>45.69696279955479</v>
      </c>
    </row>
    <row r="157" spans="1:39" x14ac:dyDescent="0.25">
      <c r="A157">
        <v>2021</v>
      </c>
      <c r="B157">
        <v>0</v>
      </c>
      <c r="C157">
        <v>20</v>
      </c>
      <c r="D157">
        <v>93</v>
      </c>
      <c r="E157">
        <v>36</v>
      </c>
      <c r="F157">
        <v>72</v>
      </c>
      <c r="G157">
        <v>56</v>
      </c>
      <c r="H157">
        <v>59</v>
      </c>
      <c r="I157">
        <v>47</v>
      </c>
      <c r="J157">
        <v>53</v>
      </c>
      <c r="K157">
        <v>0</v>
      </c>
      <c r="L157">
        <v>70</v>
      </c>
      <c r="M157">
        <v>0</v>
      </c>
      <c r="N157">
        <v>49</v>
      </c>
      <c r="O157">
        <v>0</v>
      </c>
      <c r="P157">
        <v>0</v>
      </c>
      <c r="Q157">
        <v>7420</v>
      </c>
      <c r="R157">
        <v>3</v>
      </c>
      <c r="S157">
        <v>45</v>
      </c>
      <c r="W157" s="19">
        <f t="shared" si="28"/>
        <v>7.4199999999999995E-3</v>
      </c>
      <c r="X157" s="20">
        <f t="shared" si="29"/>
        <v>1.9852053423180593</v>
      </c>
      <c r="Y157" s="20">
        <f t="shared" si="30"/>
        <v>2.0579213423180596</v>
      </c>
      <c r="Z157" s="19">
        <f t="shared" si="31"/>
        <v>2.0423999999999998E-2</v>
      </c>
      <c r="AA157" s="20">
        <f t="shared" si="32"/>
        <v>2.2580765423180598</v>
      </c>
      <c r="AC157" s="28">
        <f t="shared" si="36"/>
        <v>74</v>
      </c>
      <c r="AD157" s="1">
        <f t="shared" si="37"/>
        <v>44.074970397904046</v>
      </c>
      <c r="AE157">
        <f t="shared" si="33"/>
        <v>7.5</v>
      </c>
      <c r="AF157" s="1">
        <f t="shared" si="38"/>
        <v>44.708534035194198</v>
      </c>
      <c r="AH157" s="1">
        <f t="shared" si="34"/>
        <v>42</v>
      </c>
      <c r="AI157" s="17">
        <f t="shared" si="39"/>
        <v>21</v>
      </c>
      <c r="AJ157" s="1">
        <f t="shared" si="35"/>
        <v>12.507761869675472</v>
      </c>
      <c r="AK157" s="1">
        <f t="shared" si="40"/>
        <v>43.822871961893455</v>
      </c>
      <c r="AM157" s="1">
        <f t="shared" si="41"/>
        <v>44.708534035194198</v>
      </c>
    </row>
    <row r="158" spans="1:39" x14ac:dyDescent="0.25">
      <c r="A158">
        <v>2114</v>
      </c>
      <c r="B158">
        <v>0</v>
      </c>
      <c r="C158">
        <v>22</v>
      </c>
      <c r="D158">
        <v>96</v>
      </c>
      <c r="E158">
        <v>57</v>
      </c>
      <c r="F158">
        <v>93</v>
      </c>
      <c r="G158">
        <v>73</v>
      </c>
      <c r="H158">
        <v>77</v>
      </c>
      <c r="I158">
        <v>75</v>
      </c>
      <c r="J158">
        <v>76</v>
      </c>
      <c r="K158">
        <v>0</v>
      </c>
      <c r="L158">
        <v>65</v>
      </c>
      <c r="M158">
        <v>0</v>
      </c>
      <c r="N158">
        <v>68</v>
      </c>
      <c r="O158">
        <v>0</v>
      </c>
      <c r="P158">
        <v>0</v>
      </c>
      <c r="Q158">
        <v>7447</v>
      </c>
      <c r="R158">
        <v>3</v>
      </c>
      <c r="S158">
        <v>45</v>
      </c>
      <c r="W158" s="19">
        <f t="shared" si="28"/>
        <v>7.4469999999999996E-3</v>
      </c>
      <c r="X158" s="20">
        <f t="shared" si="29"/>
        <v>1.9777436196992078</v>
      </c>
      <c r="Y158" s="20">
        <f t="shared" si="30"/>
        <v>2.0507242196992079</v>
      </c>
      <c r="Z158" s="19">
        <f t="shared" si="31"/>
        <v>2.07E-2</v>
      </c>
      <c r="AA158" s="20">
        <f t="shared" si="32"/>
        <v>2.2535842196992077</v>
      </c>
      <c r="AC158" s="28">
        <f t="shared" si="36"/>
        <v>75</v>
      </c>
      <c r="AD158" s="1">
        <f t="shared" si="37"/>
        <v>44.549592347773597</v>
      </c>
      <c r="AE158">
        <f t="shared" si="33"/>
        <v>0.5</v>
      </c>
      <c r="AF158" s="1">
        <f t="shared" si="38"/>
        <v>44.552398121232578</v>
      </c>
      <c r="AH158" s="1">
        <f t="shared" si="34"/>
        <v>42</v>
      </c>
      <c r="AI158" s="17">
        <f t="shared" si="39"/>
        <v>3</v>
      </c>
      <c r="AJ158" s="1">
        <f t="shared" si="35"/>
        <v>1.7819836939109439</v>
      </c>
      <c r="AK158" s="1">
        <f t="shared" si="40"/>
        <v>42.037786167748706</v>
      </c>
      <c r="AM158" s="1">
        <f t="shared" si="41"/>
        <v>44.552398121232578</v>
      </c>
    </row>
    <row r="159" spans="1:39" x14ac:dyDescent="0.25">
      <c r="A159">
        <v>2025</v>
      </c>
      <c r="B159">
        <v>0</v>
      </c>
      <c r="C159">
        <v>20</v>
      </c>
      <c r="D159">
        <v>94</v>
      </c>
      <c r="E159">
        <v>16</v>
      </c>
      <c r="F159">
        <v>52</v>
      </c>
      <c r="G159">
        <v>38</v>
      </c>
      <c r="H159">
        <v>39</v>
      </c>
      <c r="I159">
        <v>30</v>
      </c>
      <c r="J159">
        <v>33</v>
      </c>
      <c r="K159">
        <v>0</v>
      </c>
      <c r="L159">
        <v>65</v>
      </c>
      <c r="M159">
        <v>0</v>
      </c>
      <c r="N159">
        <v>61</v>
      </c>
      <c r="O159">
        <v>0</v>
      </c>
      <c r="P159">
        <v>0</v>
      </c>
      <c r="Q159">
        <v>7447</v>
      </c>
      <c r="R159">
        <v>3</v>
      </c>
      <c r="S159">
        <v>45</v>
      </c>
      <c r="W159" s="19">
        <f t="shared" si="28"/>
        <v>7.4469999999999996E-3</v>
      </c>
      <c r="X159" s="20">
        <f t="shared" si="29"/>
        <v>1.9777436196992078</v>
      </c>
      <c r="Y159" s="20">
        <f t="shared" si="30"/>
        <v>2.0507242196992079</v>
      </c>
      <c r="Z159" s="19">
        <f t="shared" si="31"/>
        <v>2.07E-2</v>
      </c>
      <c r="AA159" s="20">
        <f t="shared" si="32"/>
        <v>2.2535842196992077</v>
      </c>
      <c r="AC159" s="28">
        <f t="shared" si="36"/>
        <v>75</v>
      </c>
      <c r="AD159" s="1">
        <f t="shared" si="37"/>
        <v>44.549592347773597</v>
      </c>
      <c r="AE159">
        <f t="shared" si="33"/>
        <v>7</v>
      </c>
      <c r="AF159" s="1">
        <f t="shared" si="38"/>
        <v>45.096188068979934</v>
      </c>
      <c r="AH159" s="1">
        <f t="shared" si="34"/>
        <v>42</v>
      </c>
      <c r="AI159" s="17">
        <f t="shared" si="39"/>
        <v>4</v>
      </c>
      <c r="AJ159" s="1">
        <f t="shared" si="35"/>
        <v>2.3759782585479252</v>
      </c>
      <c r="AK159" s="1">
        <f t="shared" si="40"/>
        <v>42.067151944065486</v>
      </c>
      <c r="AM159" s="1">
        <f t="shared" si="41"/>
        <v>45.096188068979934</v>
      </c>
    </row>
    <row r="160" spans="1:39" x14ac:dyDescent="0.25">
      <c r="A160">
        <v>2064</v>
      </c>
      <c r="B160">
        <v>0</v>
      </c>
      <c r="C160">
        <v>20</v>
      </c>
      <c r="D160">
        <v>94</v>
      </c>
      <c r="E160">
        <v>19</v>
      </c>
      <c r="F160">
        <v>56</v>
      </c>
      <c r="G160">
        <v>42</v>
      </c>
      <c r="H160">
        <v>45</v>
      </c>
      <c r="I160">
        <v>31</v>
      </c>
      <c r="J160">
        <v>35</v>
      </c>
      <c r="K160">
        <v>0</v>
      </c>
      <c r="L160">
        <v>68</v>
      </c>
      <c r="M160">
        <v>0</v>
      </c>
      <c r="N160">
        <v>55</v>
      </c>
      <c r="O160">
        <v>0</v>
      </c>
      <c r="P160">
        <v>0</v>
      </c>
      <c r="Q160">
        <v>7447</v>
      </c>
      <c r="R160">
        <v>3</v>
      </c>
      <c r="S160">
        <v>45</v>
      </c>
      <c r="W160" s="19">
        <f t="shared" si="28"/>
        <v>7.4469999999999996E-3</v>
      </c>
      <c r="X160" s="20">
        <f t="shared" si="29"/>
        <v>1.9777436196992078</v>
      </c>
      <c r="Y160" s="20">
        <f t="shared" si="30"/>
        <v>2.0507242196992079</v>
      </c>
      <c r="Z160" s="19">
        <f t="shared" si="31"/>
        <v>2.07E-2</v>
      </c>
      <c r="AA160" s="20">
        <f t="shared" si="32"/>
        <v>2.2535842196992077</v>
      </c>
      <c r="AC160" s="28">
        <f t="shared" si="36"/>
        <v>75</v>
      </c>
      <c r="AD160" s="1">
        <f t="shared" si="37"/>
        <v>44.549592347773597</v>
      </c>
      <c r="AE160">
        <f t="shared" si="33"/>
        <v>10.5</v>
      </c>
      <c r="AF160" s="1">
        <f t="shared" si="38"/>
        <v>45.770254296352867</v>
      </c>
      <c r="AH160" s="1">
        <f t="shared" si="34"/>
        <v>43</v>
      </c>
      <c r="AI160" s="17">
        <f t="shared" si="39"/>
        <v>13</v>
      </c>
      <c r="AJ160" s="1">
        <f t="shared" si="35"/>
        <v>7.7219293402807567</v>
      </c>
      <c r="AK160" s="1">
        <f t="shared" si="40"/>
        <v>43.687849486284961</v>
      </c>
      <c r="AM160" s="1">
        <f t="shared" si="41"/>
        <v>45.770254296352867</v>
      </c>
    </row>
    <row r="161" spans="1:39" x14ac:dyDescent="0.25">
      <c r="A161">
        <v>2012</v>
      </c>
      <c r="B161">
        <v>0</v>
      </c>
      <c r="C161">
        <v>20</v>
      </c>
      <c r="D161">
        <v>94</v>
      </c>
      <c r="E161">
        <v>35</v>
      </c>
      <c r="F161">
        <v>70</v>
      </c>
      <c r="G161">
        <v>54</v>
      </c>
      <c r="H161">
        <v>57</v>
      </c>
      <c r="I161">
        <v>47</v>
      </c>
      <c r="J161">
        <v>49</v>
      </c>
      <c r="K161">
        <v>0</v>
      </c>
      <c r="L161">
        <v>71</v>
      </c>
      <c r="M161">
        <v>0</v>
      </c>
      <c r="N161">
        <v>53</v>
      </c>
      <c r="O161">
        <v>0</v>
      </c>
      <c r="P161">
        <v>0</v>
      </c>
      <c r="Q161">
        <v>7447</v>
      </c>
      <c r="R161">
        <v>3</v>
      </c>
      <c r="S161">
        <v>45</v>
      </c>
      <c r="W161" s="19">
        <f t="shared" si="28"/>
        <v>7.4469999999999996E-3</v>
      </c>
      <c r="X161" s="20">
        <f t="shared" si="29"/>
        <v>1.9777436196992078</v>
      </c>
      <c r="Y161" s="20">
        <f t="shared" si="30"/>
        <v>2.0507242196992079</v>
      </c>
      <c r="Z161" s="19">
        <f t="shared" si="31"/>
        <v>2.07E-2</v>
      </c>
      <c r="AA161" s="20">
        <f t="shared" si="32"/>
        <v>2.2535842196992077</v>
      </c>
      <c r="AC161" s="28">
        <f t="shared" si="36"/>
        <v>75</v>
      </c>
      <c r="AD161" s="1">
        <f t="shared" si="37"/>
        <v>44.549592347773597</v>
      </c>
      <c r="AE161">
        <f t="shared" si="33"/>
        <v>7.5</v>
      </c>
      <c r="AF161" s="1">
        <f t="shared" si="38"/>
        <v>45.176500288898076</v>
      </c>
      <c r="AH161" s="1">
        <f t="shared" si="34"/>
        <v>41</v>
      </c>
      <c r="AI161" s="17">
        <f t="shared" si="39"/>
        <v>18</v>
      </c>
      <c r="AJ161" s="1">
        <f t="shared" si="35"/>
        <v>10.691902163465663</v>
      </c>
      <c r="AK161" s="1">
        <f t="shared" si="40"/>
        <v>42.371178551854349</v>
      </c>
      <c r="AM161" s="1">
        <f t="shared" si="41"/>
        <v>45.176500288898076</v>
      </c>
    </row>
    <row r="162" spans="1:39" x14ac:dyDescent="0.25">
      <c r="A162">
        <v>2104</v>
      </c>
      <c r="B162">
        <v>0</v>
      </c>
      <c r="C162">
        <v>23</v>
      </c>
      <c r="D162">
        <v>96</v>
      </c>
      <c r="E162">
        <v>45</v>
      </c>
      <c r="F162">
        <v>80</v>
      </c>
      <c r="G162">
        <v>60</v>
      </c>
      <c r="H162">
        <v>65</v>
      </c>
      <c r="I162">
        <v>60</v>
      </c>
      <c r="J162">
        <v>64</v>
      </c>
      <c r="K162">
        <v>0</v>
      </c>
      <c r="L162">
        <v>72</v>
      </c>
      <c r="M162">
        <v>0</v>
      </c>
      <c r="N162">
        <v>73</v>
      </c>
      <c r="O162">
        <v>0</v>
      </c>
      <c r="P162">
        <v>0</v>
      </c>
      <c r="Q162">
        <v>7516</v>
      </c>
      <c r="R162">
        <v>3</v>
      </c>
      <c r="S162">
        <v>44</v>
      </c>
      <c r="W162" s="19">
        <f t="shared" si="28"/>
        <v>7.5159999999999992E-3</v>
      </c>
      <c r="X162" s="20">
        <f t="shared" si="29"/>
        <v>1.9589140161788186</v>
      </c>
      <c r="Y162" s="20">
        <f t="shared" si="30"/>
        <v>2.0325708161788185</v>
      </c>
      <c r="Z162" s="19">
        <f t="shared" si="31"/>
        <v>2.0423999999999998E-2</v>
      </c>
      <c r="AA162" s="20">
        <f t="shared" si="32"/>
        <v>2.2327260161788187</v>
      </c>
      <c r="AC162" s="28">
        <f t="shared" si="36"/>
        <v>74</v>
      </c>
      <c r="AD162" s="1">
        <f t="shared" si="37"/>
        <v>43.557211252036183</v>
      </c>
      <c r="AE162">
        <f t="shared" si="33"/>
        <v>0.5</v>
      </c>
      <c r="AF162" s="1">
        <f t="shared" si="38"/>
        <v>43.560080946372302</v>
      </c>
      <c r="AH162" s="1">
        <f t="shared" si="34"/>
        <v>41</v>
      </c>
      <c r="AI162" s="17">
        <f t="shared" si="39"/>
        <v>1</v>
      </c>
      <c r="AJ162" s="1">
        <f t="shared" si="35"/>
        <v>0.58861096286535386</v>
      </c>
      <c r="AK162" s="1">
        <f t="shared" si="40"/>
        <v>41.004224939213337</v>
      </c>
      <c r="AM162" s="1">
        <f t="shared" si="41"/>
        <v>43.560080946372302</v>
      </c>
    </row>
    <row r="163" spans="1:39" x14ac:dyDescent="0.25">
      <c r="A163">
        <v>2045</v>
      </c>
      <c r="B163">
        <v>0</v>
      </c>
      <c r="C163">
        <v>21</v>
      </c>
      <c r="D163">
        <v>94</v>
      </c>
      <c r="E163">
        <v>29</v>
      </c>
      <c r="F163">
        <v>64</v>
      </c>
      <c r="G163">
        <v>47</v>
      </c>
      <c r="H163">
        <v>51</v>
      </c>
      <c r="I163">
        <v>41</v>
      </c>
      <c r="J163">
        <v>45</v>
      </c>
      <c r="K163">
        <v>0</v>
      </c>
      <c r="L163">
        <v>77</v>
      </c>
      <c r="M163">
        <v>0</v>
      </c>
      <c r="N163">
        <v>61</v>
      </c>
      <c r="O163">
        <v>0</v>
      </c>
      <c r="P163">
        <v>0</v>
      </c>
      <c r="Q163">
        <v>7516</v>
      </c>
      <c r="R163">
        <v>3</v>
      </c>
      <c r="S163">
        <v>44</v>
      </c>
      <c r="W163" s="19">
        <f t="shared" si="28"/>
        <v>7.5159999999999992E-3</v>
      </c>
      <c r="X163" s="20">
        <f t="shared" si="29"/>
        <v>1.9589140161788186</v>
      </c>
      <c r="Y163" s="20">
        <f t="shared" si="30"/>
        <v>2.0325708161788185</v>
      </c>
      <c r="Z163" s="19">
        <f t="shared" si="31"/>
        <v>2.0423999999999998E-2</v>
      </c>
      <c r="AA163" s="20">
        <f t="shared" si="32"/>
        <v>2.2327260161788187</v>
      </c>
      <c r="AC163" s="28">
        <f t="shared" si="36"/>
        <v>74</v>
      </c>
      <c r="AD163" s="1">
        <f t="shared" si="37"/>
        <v>43.557211252036183</v>
      </c>
      <c r="AE163">
        <f t="shared" si="33"/>
        <v>6</v>
      </c>
      <c r="AF163" s="1">
        <f t="shared" si="38"/>
        <v>43.968518874923539</v>
      </c>
      <c r="AH163" s="1">
        <f t="shared" si="34"/>
        <v>41</v>
      </c>
      <c r="AI163" s="17">
        <f t="shared" si="39"/>
        <v>16</v>
      </c>
      <c r="AJ163" s="1">
        <f t="shared" si="35"/>
        <v>9.4177754058456618</v>
      </c>
      <c r="AK163" s="1">
        <f t="shared" si="40"/>
        <v>42.067736967834996</v>
      </c>
      <c r="AM163" s="1">
        <f t="shared" si="41"/>
        <v>43.968518874923539</v>
      </c>
    </row>
    <row r="164" spans="1:39" x14ac:dyDescent="0.25">
      <c r="A164">
        <v>2066</v>
      </c>
      <c r="B164">
        <v>0</v>
      </c>
      <c r="C164">
        <v>21</v>
      </c>
      <c r="D164">
        <v>94</v>
      </c>
      <c r="E164">
        <v>22</v>
      </c>
      <c r="F164">
        <v>59</v>
      </c>
      <c r="G164">
        <v>44</v>
      </c>
      <c r="H164">
        <v>48</v>
      </c>
      <c r="I164">
        <v>35</v>
      </c>
      <c r="J164">
        <v>39</v>
      </c>
      <c r="K164">
        <v>0</v>
      </c>
      <c r="L164">
        <v>66</v>
      </c>
      <c r="M164">
        <v>0</v>
      </c>
      <c r="N164">
        <v>64</v>
      </c>
      <c r="O164">
        <v>0</v>
      </c>
      <c r="P164">
        <v>0</v>
      </c>
      <c r="Q164">
        <v>7516</v>
      </c>
      <c r="R164">
        <v>3</v>
      </c>
      <c r="S164">
        <v>44</v>
      </c>
      <c r="W164" s="19">
        <f t="shared" si="28"/>
        <v>7.5159999999999992E-3</v>
      </c>
      <c r="X164" s="20">
        <f t="shared" si="29"/>
        <v>1.9589140161788186</v>
      </c>
      <c r="Y164" s="20">
        <f t="shared" si="30"/>
        <v>2.0325708161788185</v>
      </c>
      <c r="Z164" s="19">
        <f t="shared" si="31"/>
        <v>2.0423999999999998E-2</v>
      </c>
      <c r="AA164" s="20">
        <f t="shared" si="32"/>
        <v>2.2327260161788187</v>
      </c>
      <c r="AC164" s="28">
        <f t="shared" si="36"/>
        <v>74</v>
      </c>
      <c r="AD164" s="1">
        <f t="shared" si="37"/>
        <v>43.557211252036183</v>
      </c>
      <c r="AE164">
        <f t="shared" si="33"/>
        <v>9</v>
      </c>
      <c r="AF164" s="1">
        <f t="shared" si="38"/>
        <v>44.477304909970741</v>
      </c>
      <c r="AH164" s="1">
        <f t="shared" si="34"/>
        <v>43</v>
      </c>
      <c r="AI164" s="17">
        <f t="shared" si="39"/>
        <v>2</v>
      </c>
      <c r="AJ164" s="1">
        <f t="shared" si="35"/>
        <v>1.1772219257307077</v>
      </c>
      <c r="AK164" s="1">
        <f t="shared" si="40"/>
        <v>43.01611153349895</v>
      </c>
      <c r="AM164" s="1">
        <f t="shared" si="41"/>
        <v>44.477304909970741</v>
      </c>
    </row>
    <row r="165" spans="1:39" x14ac:dyDescent="0.25">
      <c r="A165">
        <v>1999</v>
      </c>
      <c r="B165">
        <v>0</v>
      </c>
      <c r="C165">
        <v>20</v>
      </c>
      <c r="D165">
        <v>94</v>
      </c>
      <c r="E165">
        <v>27</v>
      </c>
      <c r="F165">
        <v>62</v>
      </c>
      <c r="G165">
        <v>47</v>
      </c>
      <c r="H165">
        <v>48</v>
      </c>
      <c r="I165">
        <v>40</v>
      </c>
      <c r="J165">
        <v>43</v>
      </c>
      <c r="K165">
        <v>0</v>
      </c>
      <c r="L165">
        <v>65</v>
      </c>
      <c r="M165">
        <v>0</v>
      </c>
      <c r="N165">
        <v>64</v>
      </c>
      <c r="O165">
        <v>0</v>
      </c>
      <c r="P165">
        <v>0</v>
      </c>
      <c r="Q165">
        <v>7516</v>
      </c>
      <c r="R165">
        <v>3</v>
      </c>
      <c r="S165">
        <v>44</v>
      </c>
      <c r="W165" s="19">
        <f t="shared" si="28"/>
        <v>7.5159999999999992E-3</v>
      </c>
      <c r="X165" s="20">
        <f t="shared" si="29"/>
        <v>1.9589140161788186</v>
      </c>
      <c r="Y165" s="20">
        <f t="shared" si="30"/>
        <v>2.0325708161788185</v>
      </c>
      <c r="Z165" s="19">
        <f t="shared" si="31"/>
        <v>2.07E-2</v>
      </c>
      <c r="AA165" s="20">
        <f t="shared" si="32"/>
        <v>2.2354308161788183</v>
      </c>
      <c r="AC165" s="28">
        <f t="shared" si="36"/>
        <v>75</v>
      </c>
      <c r="AD165" s="1">
        <f t="shared" si="37"/>
        <v>44.173816894901535</v>
      </c>
      <c r="AE165">
        <f t="shared" si="33"/>
        <v>6</v>
      </c>
      <c r="AF165" s="1">
        <f t="shared" si="38"/>
        <v>44.579435831606126</v>
      </c>
      <c r="AH165" s="1">
        <f t="shared" si="34"/>
        <v>41</v>
      </c>
      <c r="AI165" s="17">
        <f t="shared" si="39"/>
        <v>1</v>
      </c>
      <c r="AJ165" s="1">
        <f t="shared" si="35"/>
        <v>0.58898422526535377</v>
      </c>
      <c r="AK165" s="1">
        <f t="shared" si="40"/>
        <v>41.004230299050988</v>
      </c>
      <c r="AM165" s="1">
        <f t="shared" si="41"/>
        <v>44.579435831606126</v>
      </c>
    </row>
    <row r="166" spans="1:39" x14ac:dyDescent="0.25">
      <c r="A166">
        <v>2129</v>
      </c>
      <c r="B166">
        <v>0</v>
      </c>
      <c r="C166">
        <v>23</v>
      </c>
      <c r="D166">
        <v>96</v>
      </c>
      <c r="E166">
        <v>45</v>
      </c>
      <c r="F166">
        <v>81</v>
      </c>
      <c r="G166">
        <v>60</v>
      </c>
      <c r="H166">
        <v>66</v>
      </c>
      <c r="I166">
        <v>60</v>
      </c>
      <c r="J166">
        <v>65</v>
      </c>
      <c r="K166">
        <v>0</v>
      </c>
      <c r="L166">
        <v>72</v>
      </c>
      <c r="M166">
        <v>0</v>
      </c>
      <c r="N166">
        <v>66</v>
      </c>
      <c r="O166">
        <v>0</v>
      </c>
      <c r="P166">
        <v>0</v>
      </c>
      <c r="Q166">
        <v>7538</v>
      </c>
      <c r="R166">
        <v>3</v>
      </c>
      <c r="S166">
        <v>45</v>
      </c>
      <c r="W166" s="19">
        <f t="shared" si="28"/>
        <v>7.5379999999999996E-3</v>
      </c>
      <c r="X166" s="20">
        <f t="shared" si="29"/>
        <v>1.9529815500663306</v>
      </c>
      <c r="Y166" s="20">
        <f t="shared" si="30"/>
        <v>2.0268539500663305</v>
      </c>
      <c r="Z166" s="19">
        <f t="shared" si="31"/>
        <v>2.0423999999999998E-2</v>
      </c>
      <c r="AA166" s="20">
        <f t="shared" si="32"/>
        <v>2.2270091500663307</v>
      </c>
      <c r="AC166" s="28">
        <f t="shared" si="36"/>
        <v>74</v>
      </c>
      <c r="AD166" s="1">
        <f t="shared" si="37"/>
        <v>43.440449978554732</v>
      </c>
      <c r="AE166">
        <f t="shared" si="33"/>
        <v>0.5</v>
      </c>
      <c r="AF166" s="1">
        <f t="shared" si="38"/>
        <v>43.443327385679332</v>
      </c>
      <c r="AH166" s="1">
        <f t="shared" si="34"/>
        <v>42</v>
      </c>
      <c r="AI166" s="17">
        <f t="shared" si="39"/>
        <v>6</v>
      </c>
      <c r="AJ166" s="1">
        <f t="shared" si="35"/>
        <v>3.5221986469098434</v>
      </c>
      <c r="AK166" s="1">
        <f t="shared" si="40"/>
        <v>42.147430328648667</v>
      </c>
      <c r="AM166" s="1">
        <f t="shared" si="41"/>
        <v>43.443327385679332</v>
      </c>
    </row>
    <row r="167" spans="1:39" x14ac:dyDescent="0.25">
      <c r="A167">
        <v>2046</v>
      </c>
      <c r="B167">
        <v>0</v>
      </c>
      <c r="C167">
        <v>21</v>
      </c>
      <c r="D167">
        <v>94</v>
      </c>
      <c r="E167">
        <v>27</v>
      </c>
      <c r="F167">
        <v>62</v>
      </c>
      <c r="G167">
        <v>45</v>
      </c>
      <c r="H167">
        <v>50</v>
      </c>
      <c r="I167">
        <v>39</v>
      </c>
      <c r="J167">
        <v>44</v>
      </c>
      <c r="K167">
        <v>0</v>
      </c>
      <c r="L167">
        <v>73</v>
      </c>
      <c r="M167">
        <v>0</v>
      </c>
      <c r="N167">
        <v>65</v>
      </c>
      <c r="O167">
        <v>0</v>
      </c>
      <c r="P167">
        <v>0</v>
      </c>
      <c r="Q167">
        <v>7538</v>
      </c>
      <c r="R167">
        <v>3</v>
      </c>
      <c r="S167">
        <v>45</v>
      </c>
      <c r="W167" s="19">
        <f t="shared" si="28"/>
        <v>7.5379999999999996E-3</v>
      </c>
      <c r="X167" s="20">
        <f t="shared" si="29"/>
        <v>1.9529815500663306</v>
      </c>
      <c r="Y167" s="20">
        <f t="shared" si="30"/>
        <v>2.0268539500663305</v>
      </c>
      <c r="Z167" s="19">
        <f t="shared" si="31"/>
        <v>2.0423999999999998E-2</v>
      </c>
      <c r="AA167" s="20">
        <f t="shared" si="32"/>
        <v>2.2270091500663307</v>
      </c>
      <c r="AC167" s="28">
        <f t="shared" si="36"/>
        <v>74</v>
      </c>
      <c r="AD167" s="1">
        <f t="shared" si="37"/>
        <v>43.440449978554732</v>
      </c>
      <c r="AE167">
        <f t="shared" si="33"/>
        <v>6</v>
      </c>
      <c r="AF167" s="1">
        <f t="shared" si="38"/>
        <v>43.852852750297963</v>
      </c>
      <c r="AH167" s="1">
        <f t="shared" si="34"/>
        <v>41</v>
      </c>
      <c r="AI167" s="17">
        <f t="shared" si="39"/>
        <v>8</v>
      </c>
      <c r="AJ167" s="1">
        <f t="shared" si="35"/>
        <v>4.6962648625464576</v>
      </c>
      <c r="AK167" s="1">
        <f t="shared" si="40"/>
        <v>41.268085776531827</v>
      </c>
      <c r="AM167" s="1">
        <f t="shared" si="41"/>
        <v>43.852852750297963</v>
      </c>
    </row>
    <row r="168" spans="1:39" x14ac:dyDescent="0.25">
      <c r="A168">
        <v>2076</v>
      </c>
      <c r="B168">
        <v>0</v>
      </c>
      <c r="C168">
        <v>20</v>
      </c>
      <c r="D168">
        <v>95</v>
      </c>
      <c r="E168">
        <v>21</v>
      </c>
      <c r="F168">
        <v>58</v>
      </c>
      <c r="G168">
        <v>44</v>
      </c>
      <c r="H168">
        <v>45</v>
      </c>
      <c r="I168">
        <v>34</v>
      </c>
      <c r="J168">
        <v>35</v>
      </c>
      <c r="K168">
        <v>0</v>
      </c>
      <c r="L168">
        <v>78</v>
      </c>
      <c r="M168">
        <v>0</v>
      </c>
      <c r="N168">
        <v>53</v>
      </c>
      <c r="O168">
        <v>0</v>
      </c>
      <c r="P168">
        <v>0</v>
      </c>
      <c r="Q168">
        <v>7538</v>
      </c>
      <c r="R168">
        <v>3</v>
      </c>
      <c r="S168">
        <v>45</v>
      </c>
      <c r="W168" s="19">
        <f t="shared" si="28"/>
        <v>7.5379999999999996E-3</v>
      </c>
      <c r="X168" s="20">
        <f t="shared" si="29"/>
        <v>1.9529815500663306</v>
      </c>
      <c r="Y168" s="20">
        <f t="shared" si="30"/>
        <v>2.0268539500663305</v>
      </c>
      <c r="Z168" s="19">
        <f t="shared" si="31"/>
        <v>2.0975999999999998E-2</v>
      </c>
      <c r="AA168" s="20">
        <f t="shared" si="32"/>
        <v>2.2324187500663304</v>
      </c>
      <c r="AC168" s="28">
        <f t="shared" si="36"/>
        <v>76</v>
      </c>
      <c r="AD168" s="1">
        <f t="shared" si="37"/>
        <v>44.671252078991337</v>
      </c>
      <c r="AE168">
        <f t="shared" si="33"/>
        <v>10</v>
      </c>
      <c r="AF168" s="1">
        <f t="shared" si="38"/>
        <v>45.776858370849219</v>
      </c>
      <c r="AH168" s="1">
        <f t="shared" si="34"/>
        <v>43</v>
      </c>
      <c r="AI168" s="17">
        <f t="shared" si="39"/>
        <v>25</v>
      </c>
      <c r="AJ168" s="1">
        <f t="shared" si="35"/>
        <v>14.694490815457675</v>
      </c>
      <c r="AK168" s="1">
        <f t="shared" si="40"/>
        <v>45.44147951294687</v>
      </c>
      <c r="AM168" s="1">
        <f t="shared" si="41"/>
        <v>45.776858370849219</v>
      </c>
    </row>
    <row r="169" spans="1:39" x14ac:dyDescent="0.25">
      <c r="A169">
        <v>2014</v>
      </c>
      <c r="B169">
        <v>0</v>
      </c>
      <c r="C169">
        <v>20</v>
      </c>
      <c r="D169">
        <v>94</v>
      </c>
      <c r="E169">
        <v>27</v>
      </c>
      <c r="F169">
        <v>62</v>
      </c>
      <c r="G169">
        <v>46</v>
      </c>
      <c r="H169">
        <v>48</v>
      </c>
      <c r="I169">
        <v>38</v>
      </c>
      <c r="J169">
        <v>42</v>
      </c>
      <c r="K169">
        <v>0</v>
      </c>
      <c r="L169">
        <v>72</v>
      </c>
      <c r="M169">
        <v>0</v>
      </c>
      <c r="N169">
        <v>58</v>
      </c>
      <c r="O169">
        <v>0</v>
      </c>
      <c r="P169">
        <v>0</v>
      </c>
      <c r="Q169">
        <v>7538</v>
      </c>
      <c r="R169">
        <v>3</v>
      </c>
      <c r="S169">
        <v>45</v>
      </c>
      <c r="W169" s="19">
        <f t="shared" si="28"/>
        <v>7.5379999999999996E-3</v>
      </c>
      <c r="X169" s="20">
        <f t="shared" si="29"/>
        <v>1.9529815500663306</v>
      </c>
      <c r="Y169" s="20">
        <f t="shared" si="30"/>
        <v>2.0268539500663305</v>
      </c>
      <c r="Z169" s="19">
        <f t="shared" si="31"/>
        <v>2.07E-2</v>
      </c>
      <c r="AA169" s="20">
        <f t="shared" si="32"/>
        <v>2.2297139500663303</v>
      </c>
      <c r="AC169" s="28">
        <f t="shared" si="36"/>
        <v>75</v>
      </c>
      <c r="AD169" s="1">
        <f t="shared" si="37"/>
        <v>44.055477766373038</v>
      </c>
      <c r="AE169">
        <f t="shared" si="33"/>
        <v>7</v>
      </c>
      <c r="AF169" s="1">
        <f t="shared" si="38"/>
        <v>44.608128420988358</v>
      </c>
      <c r="AH169" s="1">
        <f t="shared" si="34"/>
        <v>41</v>
      </c>
      <c r="AI169" s="17">
        <f t="shared" si="39"/>
        <v>14</v>
      </c>
      <c r="AJ169" s="1">
        <f t="shared" si="35"/>
        <v>8.223689183056301</v>
      </c>
      <c r="AK169" s="1">
        <f t="shared" si="40"/>
        <v>41.81661229439225</v>
      </c>
      <c r="AM169" s="1">
        <f t="shared" si="41"/>
        <v>44.608128420988358</v>
      </c>
    </row>
    <row r="170" spans="1:39" x14ac:dyDescent="0.25">
      <c r="A170">
        <v>2078</v>
      </c>
      <c r="B170">
        <v>0</v>
      </c>
      <c r="C170">
        <v>23</v>
      </c>
      <c r="D170">
        <v>96</v>
      </c>
      <c r="E170">
        <v>35</v>
      </c>
      <c r="F170">
        <v>71</v>
      </c>
      <c r="G170">
        <v>51</v>
      </c>
      <c r="H170">
        <v>56</v>
      </c>
      <c r="I170">
        <v>50</v>
      </c>
      <c r="J170">
        <v>54</v>
      </c>
      <c r="K170">
        <v>0</v>
      </c>
      <c r="L170">
        <v>62</v>
      </c>
      <c r="M170">
        <v>0</v>
      </c>
      <c r="N170">
        <v>70</v>
      </c>
      <c r="O170">
        <v>0</v>
      </c>
      <c r="P170">
        <v>0</v>
      </c>
      <c r="Q170">
        <v>7409</v>
      </c>
      <c r="R170">
        <v>3</v>
      </c>
      <c r="S170">
        <v>45</v>
      </c>
      <c r="W170" s="19">
        <f t="shared" si="28"/>
        <v>7.4089999999999998E-3</v>
      </c>
      <c r="X170" s="20">
        <f t="shared" si="29"/>
        <v>1.9882606185855043</v>
      </c>
      <c r="Y170" s="20">
        <f t="shared" si="30"/>
        <v>2.0608688185855044</v>
      </c>
      <c r="Z170" s="19">
        <f t="shared" si="31"/>
        <v>2.0423999999999998E-2</v>
      </c>
      <c r="AA170" s="20">
        <f t="shared" si="32"/>
        <v>2.2610240185855046</v>
      </c>
      <c r="AC170" s="28">
        <f t="shared" si="36"/>
        <v>74</v>
      </c>
      <c r="AD170" s="1">
        <f t="shared" si="37"/>
        <v>44.135169653190339</v>
      </c>
      <c r="AE170">
        <f t="shared" si="33"/>
        <v>1.5</v>
      </c>
      <c r="AF170" s="1">
        <f t="shared" si="38"/>
        <v>44.160652172673963</v>
      </c>
      <c r="AH170" s="1">
        <f t="shared" si="34"/>
        <v>42</v>
      </c>
      <c r="AI170" s="17">
        <f t="shared" si="39"/>
        <v>8</v>
      </c>
      <c r="AJ170" s="1">
        <f t="shared" si="35"/>
        <v>4.7713696922367932</v>
      </c>
      <c r="AK170" s="1">
        <f t="shared" si="40"/>
        <v>42.270154586185221</v>
      </c>
      <c r="AM170" s="1">
        <f t="shared" si="41"/>
        <v>44.160652172673963</v>
      </c>
    </row>
    <row r="171" spans="1:39" x14ac:dyDescent="0.25">
      <c r="A171">
        <v>2034</v>
      </c>
      <c r="B171">
        <v>0</v>
      </c>
      <c r="C171">
        <v>20</v>
      </c>
      <c r="D171">
        <v>94</v>
      </c>
      <c r="E171">
        <v>37</v>
      </c>
      <c r="F171">
        <v>72</v>
      </c>
      <c r="G171">
        <v>56</v>
      </c>
      <c r="H171">
        <v>59</v>
      </c>
      <c r="I171">
        <v>51</v>
      </c>
      <c r="J171">
        <v>53</v>
      </c>
      <c r="K171">
        <v>0</v>
      </c>
      <c r="L171">
        <v>70</v>
      </c>
      <c r="M171">
        <v>0</v>
      </c>
      <c r="N171">
        <v>61</v>
      </c>
      <c r="O171">
        <v>0</v>
      </c>
      <c r="P171">
        <v>0</v>
      </c>
      <c r="Q171">
        <v>7409</v>
      </c>
      <c r="R171">
        <v>3</v>
      </c>
      <c r="S171">
        <v>45</v>
      </c>
      <c r="W171" s="19">
        <f t="shared" si="28"/>
        <v>7.4089999999999998E-3</v>
      </c>
      <c r="X171" s="20">
        <f t="shared" si="29"/>
        <v>1.9882606185855043</v>
      </c>
      <c r="Y171" s="20">
        <f t="shared" si="30"/>
        <v>2.0608688185855044</v>
      </c>
      <c r="Z171" s="19">
        <f t="shared" si="31"/>
        <v>2.07E-2</v>
      </c>
      <c r="AA171" s="20">
        <f t="shared" si="32"/>
        <v>2.2637288185855042</v>
      </c>
      <c r="AC171" s="28">
        <f t="shared" si="36"/>
        <v>75</v>
      </c>
      <c r="AD171" s="1">
        <f t="shared" si="37"/>
        <v>44.75958554471994</v>
      </c>
      <c r="AE171">
        <f t="shared" si="33"/>
        <v>5.5</v>
      </c>
      <c r="AF171" s="1">
        <f t="shared" si="38"/>
        <v>45.096235964158943</v>
      </c>
      <c r="AH171" s="1">
        <f t="shared" si="34"/>
        <v>41</v>
      </c>
      <c r="AI171" s="17">
        <f t="shared" si="39"/>
        <v>9</v>
      </c>
      <c r="AJ171" s="1">
        <f t="shared" si="35"/>
        <v>5.3711502653663921</v>
      </c>
      <c r="AK171" s="1">
        <f t="shared" si="40"/>
        <v>41.350323519570502</v>
      </c>
      <c r="AM171" s="1">
        <f t="shared" si="41"/>
        <v>45.096235964158943</v>
      </c>
    </row>
    <row r="172" spans="1:39" x14ac:dyDescent="0.25">
      <c r="A172">
        <v>2071</v>
      </c>
      <c r="B172">
        <v>0</v>
      </c>
      <c r="C172">
        <v>20</v>
      </c>
      <c r="D172">
        <v>94</v>
      </c>
      <c r="E172">
        <v>25</v>
      </c>
      <c r="F172">
        <v>61</v>
      </c>
      <c r="G172">
        <v>47</v>
      </c>
      <c r="H172">
        <v>49</v>
      </c>
      <c r="I172">
        <v>38</v>
      </c>
      <c r="J172">
        <v>41</v>
      </c>
      <c r="K172">
        <v>0</v>
      </c>
      <c r="L172">
        <v>73</v>
      </c>
      <c r="M172">
        <v>0</v>
      </c>
      <c r="N172">
        <v>62</v>
      </c>
      <c r="O172">
        <v>0</v>
      </c>
      <c r="P172">
        <v>0</v>
      </c>
      <c r="Q172">
        <v>7409</v>
      </c>
      <c r="R172">
        <v>3</v>
      </c>
      <c r="S172">
        <v>45</v>
      </c>
      <c r="W172" s="19">
        <f t="shared" si="28"/>
        <v>7.4089999999999998E-3</v>
      </c>
      <c r="X172" s="20">
        <f t="shared" si="29"/>
        <v>1.9882606185855043</v>
      </c>
      <c r="Y172" s="20">
        <f t="shared" si="30"/>
        <v>2.0608688185855044</v>
      </c>
      <c r="Z172" s="19">
        <f t="shared" si="31"/>
        <v>2.07E-2</v>
      </c>
      <c r="AA172" s="20">
        <f t="shared" si="32"/>
        <v>2.2637288185855042</v>
      </c>
      <c r="AC172" s="28">
        <f t="shared" si="36"/>
        <v>75</v>
      </c>
      <c r="AD172" s="1">
        <f t="shared" si="37"/>
        <v>44.75958554471994</v>
      </c>
      <c r="AE172">
        <f t="shared" si="33"/>
        <v>8.5</v>
      </c>
      <c r="AF172" s="1">
        <f t="shared" si="38"/>
        <v>45.559526974444132</v>
      </c>
      <c r="AH172" s="1">
        <f t="shared" si="34"/>
        <v>42</v>
      </c>
      <c r="AI172" s="17">
        <f t="shared" si="39"/>
        <v>11</v>
      </c>
      <c r="AJ172" s="1">
        <f t="shared" si="35"/>
        <v>6.5647392132255913</v>
      </c>
      <c r="AK172" s="1">
        <f t="shared" si="40"/>
        <v>42.509949434663667</v>
      </c>
      <c r="AM172" s="1">
        <f t="shared" si="41"/>
        <v>45.559526974444132</v>
      </c>
    </row>
    <row r="173" spans="1:39" x14ac:dyDescent="0.25">
      <c r="A173">
        <v>2004</v>
      </c>
      <c r="B173">
        <v>0</v>
      </c>
      <c r="C173">
        <v>20</v>
      </c>
      <c r="D173">
        <v>94</v>
      </c>
      <c r="E173">
        <v>22</v>
      </c>
      <c r="F173">
        <v>59</v>
      </c>
      <c r="G173">
        <v>42</v>
      </c>
      <c r="H173">
        <v>45</v>
      </c>
      <c r="I173">
        <v>36</v>
      </c>
      <c r="J173">
        <v>37</v>
      </c>
      <c r="K173">
        <v>0</v>
      </c>
      <c r="L173">
        <v>65</v>
      </c>
      <c r="M173">
        <v>0</v>
      </c>
      <c r="N173">
        <v>50</v>
      </c>
      <c r="O173">
        <v>0</v>
      </c>
      <c r="P173">
        <v>0</v>
      </c>
      <c r="Q173">
        <v>7409</v>
      </c>
      <c r="R173">
        <v>3</v>
      </c>
      <c r="S173">
        <v>45</v>
      </c>
      <c r="W173" s="19">
        <f t="shared" si="28"/>
        <v>7.4089999999999998E-3</v>
      </c>
      <c r="X173" s="20">
        <f t="shared" si="29"/>
        <v>1.9882606185855043</v>
      </c>
      <c r="Y173" s="20">
        <f t="shared" si="30"/>
        <v>2.0608688185855044</v>
      </c>
      <c r="Z173" s="19">
        <f t="shared" si="31"/>
        <v>2.07E-2</v>
      </c>
      <c r="AA173" s="20">
        <f t="shared" si="32"/>
        <v>2.2637288185855042</v>
      </c>
      <c r="AC173" s="28">
        <f t="shared" si="36"/>
        <v>75</v>
      </c>
      <c r="AD173" s="1">
        <f t="shared" si="37"/>
        <v>44.75958554471994</v>
      </c>
      <c r="AE173">
        <f t="shared" si="33"/>
        <v>7</v>
      </c>
      <c r="AF173" s="1">
        <f t="shared" si="38"/>
        <v>45.303647735420846</v>
      </c>
      <c r="AH173" s="1">
        <f t="shared" si="34"/>
        <v>43</v>
      </c>
      <c r="AI173" s="17">
        <f t="shared" si="39"/>
        <v>15</v>
      </c>
      <c r="AJ173" s="1">
        <f t="shared" si="35"/>
        <v>8.951917108943988</v>
      </c>
      <c r="AK173" s="1">
        <f t="shared" si="40"/>
        <v>43.921940074698476</v>
      </c>
      <c r="AM173" s="1">
        <f t="shared" si="41"/>
        <v>45.303647735420846</v>
      </c>
    </row>
    <row r="174" spans="1:39" x14ac:dyDescent="0.25">
      <c r="A174">
        <v>2075</v>
      </c>
      <c r="B174">
        <v>0</v>
      </c>
      <c r="C174">
        <v>22</v>
      </c>
      <c r="D174">
        <v>96</v>
      </c>
      <c r="E174">
        <v>32</v>
      </c>
      <c r="F174">
        <v>68</v>
      </c>
      <c r="G174">
        <v>50</v>
      </c>
      <c r="H174">
        <v>51</v>
      </c>
      <c r="I174">
        <v>47</v>
      </c>
      <c r="J174">
        <v>50</v>
      </c>
      <c r="K174">
        <v>0</v>
      </c>
      <c r="L174">
        <v>66</v>
      </c>
      <c r="M174">
        <v>0</v>
      </c>
      <c r="N174">
        <v>70</v>
      </c>
      <c r="O174">
        <v>0</v>
      </c>
      <c r="P174">
        <v>0</v>
      </c>
      <c r="Q174">
        <v>7401</v>
      </c>
      <c r="R174">
        <v>3</v>
      </c>
      <c r="S174">
        <v>45</v>
      </c>
      <c r="W174" s="19">
        <f t="shared" si="28"/>
        <v>7.4009999999999996E-3</v>
      </c>
      <c r="X174" s="20">
        <f t="shared" si="29"/>
        <v>1.9904882414673692</v>
      </c>
      <c r="Y174" s="20">
        <f t="shared" si="30"/>
        <v>2.0630180414673691</v>
      </c>
      <c r="Z174" s="19">
        <f t="shared" si="31"/>
        <v>2.07E-2</v>
      </c>
      <c r="AA174" s="20">
        <f t="shared" si="32"/>
        <v>2.2658780414673689</v>
      </c>
      <c r="AC174" s="28">
        <f t="shared" si="36"/>
        <v>75</v>
      </c>
      <c r="AD174" s="1">
        <f t="shared" si="37"/>
        <v>44.804074458374544</v>
      </c>
      <c r="AE174">
        <f t="shared" si="33"/>
        <v>2</v>
      </c>
      <c r="AF174" s="1">
        <f t="shared" si="38"/>
        <v>44.848691040782562</v>
      </c>
      <c r="AH174" s="1">
        <f t="shared" si="34"/>
        <v>42</v>
      </c>
      <c r="AI174" s="17">
        <f t="shared" si="39"/>
        <v>4</v>
      </c>
      <c r="AJ174" s="1">
        <f t="shared" si="35"/>
        <v>2.3895506377799758</v>
      </c>
      <c r="AK174" s="1">
        <f t="shared" si="40"/>
        <v>42.067920702722098</v>
      </c>
      <c r="AM174" s="1">
        <f t="shared" si="41"/>
        <v>44.848691040782562</v>
      </c>
    </row>
    <row r="175" spans="1:39" x14ac:dyDescent="0.25">
      <c r="A175">
        <v>2046</v>
      </c>
      <c r="B175">
        <v>0</v>
      </c>
      <c r="C175">
        <v>20</v>
      </c>
      <c r="D175">
        <v>94</v>
      </c>
      <c r="E175">
        <v>36</v>
      </c>
      <c r="F175">
        <v>71</v>
      </c>
      <c r="G175">
        <v>55</v>
      </c>
      <c r="H175">
        <v>59</v>
      </c>
      <c r="I175">
        <v>50</v>
      </c>
      <c r="J175">
        <v>52</v>
      </c>
      <c r="K175">
        <v>0</v>
      </c>
      <c r="L175">
        <v>72</v>
      </c>
      <c r="M175">
        <v>0</v>
      </c>
      <c r="N175">
        <v>60</v>
      </c>
      <c r="O175">
        <v>0</v>
      </c>
      <c r="P175">
        <v>0</v>
      </c>
      <c r="Q175">
        <v>7401</v>
      </c>
      <c r="R175">
        <v>3</v>
      </c>
      <c r="S175">
        <v>45</v>
      </c>
      <c r="W175" s="19">
        <f t="shared" si="28"/>
        <v>7.4009999999999996E-3</v>
      </c>
      <c r="X175" s="20">
        <f t="shared" si="29"/>
        <v>1.9904882414673692</v>
      </c>
      <c r="Y175" s="20">
        <f t="shared" si="30"/>
        <v>2.0630180414673691</v>
      </c>
      <c r="Z175" s="19">
        <f t="shared" si="31"/>
        <v>2.07E-2</v>
      </c>
      <c r="AA175" s="20">
        <f t="shared" si="32"/>
        <v>2.2658780414673689</v>
      </c>
      <c r="AC175" s="28">
        <f t="shared" si="36"/>
        <v>75</v>
      </c>
      <c r="AD175" s="1">
        <f t="shared" si="37"/>
        <v>44.804074458374544</v>
      </c>
      <c r="AE175">
        <f t="shared" si="33"/>
        <v>6</v>
      </c>
      <c r="AF175" s="1">
        <f t="shared" si="38"/>
        <v>45.204038404456412</v>
      </c>
      <c r="AH175" s="1">
        <f t="shared" si="34"/>
        <v>41</v>
      </c>
      <c r="AI175" s="17">
        <f t="shared" si="39"/>
        <v>12</v>
      </c>
      <c r="AJ175" s="1">
        <f t="shared" si="35"/>
        <v>7.1686519133399269</v>
      </c>
      <c r="AK175" s="1">
        <f t="shared" si="40"/>
        <v>41.621984218134436</v>
      </c>
      <c r="AM175" s="1">
        <f t="shared" si="41"/>
        <v>45.204038404456412</v>
      </c>
    </row>
    <row r="176" spans="1:39" x14ac:dyDescent="0.25">
      <c r="A176">
        <v>2070</v>
      </c>
      <c r="B176">
        <v>0</v>
      </c>
      <c r="C176">
        <v>20</v>
      </c>
      <c r="D176">
        <v>94</v>
      </c>
      <c r="E176">
        <v>21</v>
      </c>
      <c r="F176">
        <v>57</v>
      </c>
      <c r="G176">
        <v>42</v>
      </c>
      <c r="H176">
        <v>45</v>
      </c>
      <c r="I176">
        <v>33</v>
      </c>
      <c r="J176">
        <v>36</v>
      </c>
      <c r="K176">
        <v>0</v>
      </c>
      <c r="L176">
        <v>78</v>
      </c>
      <c r="M176">
        <v>0</v>
      </c>
      <c r="N176">
        <v>58</v>
      </c>
      <c r="O176">
        <v>0</v>
      </c>
      <c r="P176">
        <v>0</v>
      </c>
      <c r="Q176">
        <v>7401</v>
      </c>
      <c r="R176">
        <v>3</v>
      </c>
      <c r="S176">
        <v>45</v>
      </c>
      <c r="W176" s="19">
        <f t="shared" si="28"/>
        <v>7.4009999999999996E-3</v>
      </c>
      <c r="X176" s="20">
        <f t="shared" si="29"/>
        <v>1.9904882414673692</v>
      </c>
      <c r="Y176" s="20">
        <f t="shared" si="30"/>
        <v>2.0630180414673691</v>
      </c>
      <c r="Z176" s="19">
        <f t="shared" si="31"/>
        <v>2.07E-2</v>
      </c>
      <c r="AA176" s="20">
        <f t="shared" si="32"/>
        <v>2.2658780414673689</v>
      </c>
      <c r="AC176" s="28">
        <f t="shared" si="36"/>
        <v>75</v>
      </c>
      <c r="AD176" s="1">
        <f t="shared" si="37"/>
        <v>44.804074458374544</v>
      </c>
      <c r="AE176">
        <f t="shared" si="33"/>
        <v>9</v>
      </c>
      <c r="AF176" s="1">
        <f t="shared" si="38"/>
        <v>45.69907097602281</v>
      </c>
      <c r="AH176" s="1">
        <f t="shared" si="34"/>
        <v>42</v>
      </c>
      <c r="AI176" s="17">
        <f t="shared" si="39"/>
        <v>20</v>
      </c>
      <c r="AJ176" s="1">
        <f t="shared" si="35"/>
        <v>11.947753188899879</v>
      </c>
      <c r="AK176" s="1">
        <f t="shared" si="40"/>
        <v>43.666334930503012</v>
      </c>
      <c r="AM176" s="1">
        <f t="shared" si="41"/>
        <v>45.69907097602281</v>
      </c>
    </row>
    <row r="177" spans="1:39" x14ac:dyDescent="0.25">
      <c r="A177">
        <v>1970</v>
      </c>
      <c r="B177">
        <v>0</v>
      </c>
      <c r="C177">
        <v>20</v>
      </c>
      <c r="D177">
        <v>94</v>
      </c>
      <c r="E177">
        <v>18</v>
      </c>
      <c r="F177">
        <v>52</v>
      </c>
      <c r="G177">
        <v>37</v>
      </c>
      <c r="H177">
        <v>40</v>
      </c>
      <c r="I177">
        <v>31</v>
      </c>
      <c r="J177">
        <v>32</v>
      </c>
      <c r="K177">
        <v>0</v>
      </c>
      <c r="L177">
        <v>75</v>
      </c>
      <c r="M177">
        <v>0</v>
      </c>
      <c r="N177">
        <v>61</v>
      </c>
      <c r="O177">
        <v>0</v>
      </c>
      <c r="P177">
        <v>0</v>
      </c>
      <c r="Q177">
        <v>7401</v>
      </c>
      <c r="R177">
        <v>3</v>
      </c>
      <c r="S177">
        <v>45</v>
      </c>
      <c r="W177" s="19">
        <f t="shared" si="28"/>
        <v>7.4009999999999996E-3</v>
      </c>
      <c r="X177" s="20">
        <f t="shared" si="29"/>
        <v>1.9904882414673692</v>
      </c>
      <c r="Y177" s="20">
        <f t="shared" si="30"/>
        <v>2.0630180414673691</v>
      </c>
      <c r="Z177" s="19">
        <f t="shared" si="31"/>
        <v>2.07E-2</v>
      </c>
      <c r="AA177" s="20">
        <f t="shared" si="32"/>
        <v>2.2658780414673689</v>
      </c>
      <c r="AC177" s="28">
        <f t="shared" si="36"/>
        <v>75</v>
      </c>
      <c r="AD177" s="1">
        <f t="shared" si="37"/>
        <v>44.804074458374544</v>
      </c>
      <c r="AE177">
        <f t="shared" si="33"/>
        <v>7</v>
      </c>
      <c r="AF177" s="1">
        <f t="shared" si="38"/>
        <v>45.347602892232025</v>
      </c>
      <c r="AH177" s="1">
        <f t="shared" si="34"/>
        <v>40</v>
      </c>
      <c r="AI177" s="17">
        <f t="shared" si="39"/>
        <v>14</v>
      </c>
      <c r="AJ177" s="1">
        <f t="shared" si="35"/>
        <v>8.363427232229915</v>
      </c>
      <c r="AK177" s="1">
        <f t="shared" si="40"/>
        <v>40.864983972452563</v>
      </c>
      <c r="AM177" s="1">
        <f t="shared" si="41"/>
        <v>45.347602892232025</v>
      </c>
    </row>
    <row r="178" spans="1:39" x14ac:dyDescent="0.25">
      <c r="A178">
        <v>2091</v>
      </c>
      <c r="B178">
        <v>0</v>
      </c>
      <c r="C178">
        <v>22</v>
      </c>
      <c r="D178">
        <v>96</v>
      </c>
      <c r="E178">
        <v>43</v>
      </c>
      <c r="F178">
        <v>78</v>
      </c>
      <c r="G178">
        <v>58</v>
      </c>
      <c r="H178">
        <v>62</v>
      </c>
      <c r="I178">
        <v>58</v>
      </c>
      <c r="J178">
        <v>60</v>
      </c>
      <c r="K178">
        <v>0</v>
      </c>
      <c r="L178">
        <v>74</v>
      </c>
      <c r="M178">
        <v>0</v>
      </c>
      <c r="N178">
        <v>65</v>
      </c>
      <c r="O178">
        <v>0</v>
      </c>
      <c r="P178">
        <v>0</v>
      </c>
      <c r="Q178">
        <v>7496</v>
      </c>
      <c r="R178">
        <v>3</v>
      </c>
      <c r="S178">
        <v>45</v>
      </c>
      <c r="W178" s="19">
        <f t="shared" si="28"/>
        <v>7.4960000000000001E-3</v>
      </c>
      <c r="X178" s="20">
        <f t="shared" si="29"/>
        <v>1.9643368358591247</v>
      </c>
      <c r="Y178" s="20">
        <f t="shared" si="30"/>
        <v>2.0377976358591248</v>
      </c>
      <c r="Z178" s="19">
        <f t="shared" si="31"/>
        <v>2.07E-2</v>
      </c>
      <c r="AA178" s="20">
        <f t="shared" si="32"/>
        <v>2.2406576358591246</v>
      </c>
      <c r="AC178" s="28">
        <f t="shared" si="36"/>
        <v>75</v>
      </c>
      <c r="AD178" s="1">
        <f t="shared" si="37"/>
        <v>44.282012062283876</v>
      </c>
      <c r="AE178">
        <f t="shared" si="33"/>
        <v>1</v>
      </c>
      <c r="AF178" s="1">
        <f t="shared" si="38"/>
        <v>44.293301889611421</v>
      </c>
      <c r="AH178" s="1">
        <f t="shared" si="34"/>
        <v>41</v>
      </c>
      <c r="AI178" s="17">
        <f t="shared" si="39"/>
        <v>9</v>
      </c>
      <c r="AJ178" s="1">
        <f t="shared" si="35"/>
        <v>5.3138414474740658</v>
      </c>
      <c r="AK178" s="1">
        <f t="shared" si="40"/>
        <v>41.342918510053124</v>
      </c>
      <c r="AM178" s="1">
        <f t="shared" si="41"/>
        <v>44.293301889611421</v>
      </c>
    </row>
    <row r="179" spans="1:39" x14ac:dyDescent="0.25">
      <c r="A179">
        <v>2035</v>
      </c>
      <c r="B179">
        <v>0</v>
      </c>
      <c r="C179">
        <v>20</v>
      </c>
      <c r="D179">
        <v>94</v>
      </c>
      <c r="E179">
        <v>30</v>
      </c>
      <c r="F179">
        <v>65</v>
      </c>
      <c r="G179">
        <v>49</v>
      </c>
      <c r="H179">
        <v>52</v>
      </c>
      <c r="I179">
        <v>44</v>
      </c>
      <c r="J179">
        <v>45</v>
      </c>
      <c r="K179">
        <v>0</v>
      </c>
      <c r="L179">
        <v>73</v>
      </c>
      <c r="M179">
        <v>0</v>
      </c>
      <c r="N179">
        <v>58</v>
      </c>
      <c r="O179">
        <v>0</v>
      </c>
      <c r="P179">
        <v>0</v>
      </c>
      <c r="Q179">
        <v>7496</v>
      </c>
      <c r="R179">
        <v>3</v>
      </c>
      <c r="S179">
        <v>45</v>
      </c>
      <c r="W179" s="19">
        <f t="shared" si="28"/>
        <v>7.4960000000000001E-3</v>
      </c>
      <c r="X179" s="20">
        <f t="shared" si="29"/>
        <v>1.9643368358591247</v>
      </c>
      <c r="Y179" s="20">
        <f t="shared" si="30"/>
        <v>2.0377976358591248</v>
      </c>
      <c r="Z179" s="19">
        <f t="shared" si="31"/>
        <v>2.07E-2</v>
      </c>
      <c r="AA179" s="20">
        <f t="shared" si="32"/>
        <v>2.2406576358591246</v>
      </c>
      <c r="AC179" s="28">
        <f t="shared" si="36"/>
        <v>75</v>
      </c>
      <c r="AD179" s="1">
        <f t="shared" si="37"/>
        <v>44.282012062283876</v>
      </c>
      <c r="AE179">
        <f t="shared" si="33"/>
        <v>6</v>
      </c>
      <c r="AF179" s="1">
        <f t="shared" si="38"/>
        <v>44.686648926544656</v>
      </c>
      <c r="AH179" s="1">
        <f t="shared" si="34"/>
        <v>41</v>
      </c>
      <c r="AI179" s="17">
        <f t="shared" si="39"/>
        <v>15</v>
      </c>
      <c r="AJ179" s="1">
        <f t="shared" si="35"/>
        <v>8.8564024124567755</v>
      </c>
      <c r="AK179" s="1">
        <f t="shared" si="40"/>
        <v>41.945629852123695</v>
      </c>
      <c r="AM179" s="1">
        <f t="shared" si="41"/>
        <v>44.686648926544656</v>
      </c>
    </row>
    <row r="180" spans="1:39" x14ac:dyDescent="0.25">
      <c r="A180">
        <v>2083</v>
      </c>
      <c r="B180">
        <v>0</v>
      </c>
      <c r="C180">
        <v>20</v>
      </c>
      <c r="D180">
        <v>94</v>
      </c>
      <c r="E180">
        <v>22</v>
      </c>
      <c r="F180">
        <v>59</v>
      </c>
      <c r="G180">
        <v>44</v>
      </c>
      <c r="H180">
        <v>47</v>
      </c>
      <c r="I180">
        <v>35</v>
      </c>
      <c r="J180">
        <v>37</v>
      </c>
      <c r="K180">
        <v>0</v>
      </c>
      <c r="L180">
        <v>74</v>
      </c>
      <c r="M180">
        <v>0</v>
      </c>
      <c r="N180">
        <v>60</v>
      </c>
      <c r="O180">
        <v>0</v>
      </c>
      <c r="P180">
        <v>0</v>
      </c>
      <c r="Q180">
        <v>7496</v>
      </c>
      <c r="R180">
        <v>3</v>
      </c>
      <c r="S180">
        <v>45</v>
      </c>
      <c r="W180" s="19">
        <f t="shared" si="28"/>
        <v>7.4960000000000001E-3</v>
      </c>
      <c r="X180" s="20">
        <f t="shared" si="29"/>
        <v>1.9643368358591247</v>
      </c>
      <c r="Y180" s="20">
        <f t="shared" si="30"/>
        <v>2.0377976358591248</v>
      </c>
      <c r="Z180" s="19">
        <f t="shared" si="31"/>
        <v>2.07E-2</v>
      </c>
      <c r="AA180" s="20">
        <f t="shared" si="32"/>
        <v>2.2406576358591246</v>
      </c>
      <c r="AC180" s="28">
        <f t="shared" si="36"/>
        <v>75</v>
      </c>
      <c r="AD180" s="1">
        <f t="shared" si="37"/>
        <v>44.282012062283876</v>
      </c>
      <c r="AE180">
        <f t="shared" si="33"/>
        <v>9.5</v>
      </c>
      <c r="AF180" s="1">
        <f t="shared" si="38"/>
        <v>45.289585914250246</v>
      </c>
      <c r="AH180" s="1">
        <f t="shared" si="34"/>
        <v>43</v>
      </c>
      <c r="AI180" s="17">
        <f t="shared" si="39"/>
        <v>14</v>
      </c>
      <c r="AJ180" s="1">
        <f t="shared" si="35"/>
        <v>8.2659755849596568</v>
      </c>
      <c r="AK180" s="1">
        <f t="shared" si="40"/>
        <v>43.787285282044479</v>
      </c>
      <c r="AM180" s="1">
        <f t="shared" si="41"/>
        <v>45.289585914250246</v>
      </c>
    </row>
    <row r="181" spans="1:39" x14ac:dyDescent="0.25">
      <c r="A181">
        <v>2016</v>
      </c>
      <c r="B181">
        <v>0</v>
      </c>
      <c r="C181">
        <v>20</v>
      </c>
      <c r="D181">
        <v>93</v>
      </c>
      <c r="E181">
        <v>25</v>
      </c>
      <c r="F181">
        <v>61</v>
      </c>
      <c r="G181">
        <v>44</v>
      </c>
      <c r="H181">
        <v>48</v>
      </c>
      <c r="I181">
        <v>37</v>
      </c>
      <c r="J181">
        <v>42</v>
      </c>
      <c r="K181">
        <v>0</v>
      </c>
      <c r="L181">
        <v>67</v>
      </c>
      <c r="M181">
        <v>0</v>
      </c>
      <c r="N181">
        <v>52</v>
      </c>
      <c r="O181">
        <v>0</v>
      </c>
      <c r="P181">
        <v>0</v>
      </c>
      <c r="Q181">
        <v>7496</v>
      </c>
      <c r="R181">
        <v>3</v>
      </c>
      <c r="S181">
        <v>45</v>
      </c>
      <c r="W181" s="19">
        <f t="shared" si="28"/>
        <v>7.4960000000000001E-3</v>
      </c>
      <c r="X181" s="20">
        <f t="shared" si="29"/>
        <v>1.9643368358591247</v>
      </c>
      <c r="Y181" s="20">
        <f t="shared" si="30"/>
        <v>2.0377976358591248</v>
      </c>
      <c r="Z181" s="19">
        <f t="shared" si="31"/>
        <v>2.0423999999999998E-2</v>
      </c>
      <c r="AA181" s="20">
        <f t="shared" si="32"/>
        <v>2.237952835859125</v>
      </c>
      <c r="AC181" s="28">
        <f t="shared" si="36"/>
        <v>74</v>
      </c>
      <c r="AD181" s="1">
        <f t="shared" si="37"/>
        <v>43.663963817186762</v>
      </c>
      <c r="AE181">
        <f t="shared" si="33"/>
        <v>6.5</v>
      </c>
      <c r="AF181" s="1">
        <f t="shared" si="38"/>
        <v>44.145121318539772</v>
      </c>
      <c r="AH181" s="1">
        <f t="shared" si="34"/>
        <v>42</v>
      </c>
      <c r="AI181" s="17">
        <f t="shared" si="39"/>
        <v>15</v>
      </c>
      <c r="AJ181" s="1">
        <f t="shared" si="35"/>
        <v>8.8508034764567753</v>
      </c>
      <c r="AK181" s="1">
        <f t="shared" si="40"/>
        <v>42.922450095245722</v>
      </c>
      <c r="AM181" s="1">
        <f t="shared" si="41"/>
        <v>44.145121318539772</v>
      </c>
    </row>
    <row r="182" spans="1:39" x14ac:dyDescent="0.25">
      <c r="A182">
        <v>2093</v>
      </c>
      <c r="B182">
        <v>0</v>
      </c>
      <c r="C182">
        <v>22</v>
      </c>
      <c r="D182">
        <v>96</v>
      </c>
      <c r="E182">
        <v>39</v>
      </c>
      <c r="F182">
        <v>75</v>
      </c>
      <c r="G182">
        <v>56</v>
      </c>
      <c r="H182">
        <v>58</v>
      </c>
      <c r="I182">
        <v>54</v>
      </c>
      <c r="J182">
        <v>57</v>
      </c>
      <c r="K182">
        <v>0</v>
      </c>
      <c r="L182">
        <v>66</v>
      </c>
      <c r="M182">
        <v>0</v>
      </c>
      <c r="N182">
        <v>62</v>
      </c>
      <c r="O182">
        <v>0</v>
      </c>
      <c r="P182">
        <v>0</v>
      </c>
      <c r="Q182">
        <v>7476</v>
      </c>
      <c r="R182">
        <v>3</v>
      </c>
      <c r="S182">
        <v>45</v>
      </c>
      <c r="W182" s="19">
        <f t="shared" si="28"/>
        <v>7.476E-3</v>
      </c>
      <c r="X182" s="20">
        <f t="shared" si="29"/>
        <v>1.9697881457463884</v>
      </c>
      <c r="Y182" s="20">
        <f t="shared" si="30"/>
        <v>2.0430529457463882</v>
      </c>
      <c r="Z182" s="19">
        <f t="shared" si="31"/>
        <v>2.07E-2</v>
      </c>
      <c r="AA182" s="20">
        <f t="shared" si="32"/>
        <v>2.245912945746388</v>
      </c>
      <c r="AC182" s="28">
        <f t="shared" si="36"/>
        <v>75</v>
      </c>
      <c r="AD182" s="1">
        <f t="shared" si="37"/>
        <v>44.390796976950227</v>
      </c>
      <c r="AE182">
        <f t="shared" si="33"/>
        <v>1.5</v>
      </c>
      <c r="AF182" s="1">
        <f t="shared" si="38"/>
        <v>44.416132837616708</v>
      </c>
      <c r="AH182" s="1">
        <f t="shared" si="34"/>
        <v>42</v>
      </c>
      <c r="AI182" s="17">
        <f t="shared" si="39"/>
        <v>4</v>
      </c>
      <c r="AJ182" s="1">
        <f t="shared" si="35"/>
        <v>2.367509172104012</v>
      </c>
      <c r="AK182" s="1">
        <f t="shared" si="40"/>
        <v>42.066674454727185</v>
      </c>
      <c r="AM182" s="1">
        <f t="shared" si="41"/>
        <v>44.416132837616708</v>
      </c>
    </row>
    <row r="183" spans="1:39" x14ac:dyDescent="0.25">
      <c r="A183">
        <v>2054</v>
      </c>
      <c r="B183">
        <v>0</v>
      </c>
      <c r="C183">
        <v>20</v>
      </c>
      <c r="D183">
        <v>94</v>
      </c>
      <c r="E183">
        <v>29</v>
      </c>
      <c r="F183">
        <v>64</v>
      </c>
      <c r="G183">
        <v>49</v>
      </c>
      <c r="H183">
        <v>51</v>
      </c>
      <c r="I183">
        <v>42</v>
      </c>
      <c r="J183">
        <v>45</v>
      </c>
      <c r="K183">
        <v>0</v>
      </c>
      <c r="L183">
        <v>72</v>
      </c>
      <c r="M183">
        <v>0</v>
      </c>
      <c r="N183">
        <v>65</v>
      </c>
      <c r="O183">
        <v>0</v>
      </c>
      <c r="P183">
        <v>0</v>
      </c>
      <c r="Q183">
        <v>7476</v>
      </c>
      <c r="R183">
        <v>3</v>
      </c>
      <c r="S183">
        <v>45</v>
      </c>
      <c r="W183" s="19">
        <f t="shared" si="28"/>
        <v>7.476E-3</v>
      </c>
      <c r="X183" s="20">
        <f t="shared" si="29"/>
        <v>1.9697881457463884</v>
      </c>
      <c r="Y183" s="20">
        <f t="shared" si="30"/>
        <v>2.0430529457463882</v>
      </c>
      <c r="Z183" s="19">
        <f t="shared" si="31"/>
        <v>2.07E-2</v>
      </c>
      <c r="AA183" s="20">
        <f t="shared" si="32"/>
        <v>2.245912945746388</v>
      </c>
      <c r="AC183" s="28">
        <f t="shared" si="36"/>
        <v>75</v>
      </c>
      <c r="AD183" s="1">
        <f t="shared" si="37"/>
        <v>44.390796976950227</v>
      </c>
      <c r="AE183">
        <f t="shared" si="33"/>
        <v>6.5</v>
      </c>
      <c r="AF183" s="1">
        <f t="shared" si="38"/>
        <v>44.864160041717192</v>
      </c>
      <c r="AH183" s="1">
        <f t="shared" si="34"/>
        <v>41</v>
      </c>
      <c r="AI183" s="17">
        <f t="shared" si="39"/>
        <v>7</v>
      </c>
      <c r="AJ183" s="1">
        <f t="shared" si="35"/>
        <v>4.1431410511820213</v>
      </c>
      <c r="AK183" s="1">
        <f t="shared" si="40"/>
        <v>41.208805100002472</v>
      </c>
      <c r="AM183" s="1">
        <f t="shared" si="41"/>
        <v>44.864160041717192</v>
      </c>
    </row>
    <row r="184" spans="1:39" x14ac:dyDescent="0.25">
      <c r="A184">
        <v>2095</v>
      </c>
      <c r="B184">
        <v>0</v>
      </c>
      <c r="C184">
        <v>20</v>
      </c>
      <c r="D184">
        <v>94</v>
      </c>
      <c r="E184">
        <v>18</v>
      </c>
      <c r="F184">
        <v>55</v>
      </c>
      <c r="G184">
        <v>41</v>
      </c>
      <c r="H184">
        <v>43</v>
      </c>
      <c r="I184">
        <v>29</v>
      </c>
      <c r="J184">
        <v>33</v>
      </c>
      <c r="K184">
        <v>0</v>
      </c>
      <c r="L184">
        <v>77</v>
      </c>
      <c r="M184">
        <v>0</v>
      </c>
      <c r="N184">
        <v>57</v>
      </c>
      <c r="O184">
        <v>0</v>
      </c>
      <c r="P184">
        <v>0</v>
      </c>
      <c r="Q184">
        <v>7476</v>
      </c>
      <c r="R184">
        <v>3</v>
      </c>
      <c r="S184">
        <v>45</v>
      </c>
      <c r="W184" s="19">
        <f t="shared" si="28"/>
        <v>7.476E-3</v>
      </c>
      <c r="X184" s="20">
        <f t="shared" si="29"/>
        <v>1.9697881457463884</v>
      </c>
      <c r="Y184" s="20">
        <f t="shared" si="30"/>
        <v>2.0430529457463882</v>
      </c>
      <c r="Z184" s="19">
        <f t="shared" si="31"/>
        <v>2.07E-2</v>
      </c>
      <c r="AA184" s="20">
        <f t="shared" si="32"/>
        <v>2.245912945746388</v>
      </c>
      <c r="AC184" s="28">
        <f t="shared" si="36"/>
        <v>75</v>
      </c>
      <c r="AD184" s="1">
        <f t="shared" si="37"/>
        <v>44.390796976950227</v>
      </c>
      <c r="AE184">
        <f t="shared" si="33"/>
        <v>11</v>
      </c>
      <c r="AF184" s="1">
        <f t="shared" si="38"/>
        <v>45.733388855942145</v>
      </c>
      <c r="AH184" s="1">
        <f t="shared" si="34"/>
        <v>43</v>
      </c>
      <c r="AI184" s="17">
        <f t="shared" si="39"/>
        <v>20</v>
      </c>
      <c r="AJ184" s="1">
        <f t="shared" si="35"/>
        <v>11.837545860520059</v>
      </c>
      <c r="AK184" s="1">
        <f t="shared" si="40"/>
        <v>44.599635559048188</v>
      </c>
      <c r="AM184" s="1">
        <f t="shared" si="41"/>
        <v>45.733388855942145</v>
      </c>
    </row>
    <row r="185" spans="1:39" x14ac:dyDescent="0.25">
      <c r="A185">
        <v>1984</v>
      </c>
      <c r="B185">
        <v>0</v>
      </c>
      <c r="C185">
        <v>20</v>
      </c>
      <c r="D185">
        <v>94</v>
      </c>
      <c r="E185">
        <v>21</v>
      </c>
      <c r="F185">
        <v>56</v>
      </c>
      <c r="G185">
        <v>40</v>
      </c>
      <c r="H185">
        <v>43</v>
      </c>
      <c r="I185">
        <v>33</v>
      </c>
      <c r="J185">
        <v>35</v>
      </c>
      <c r="K185">
        <v>0</v>
      </c>
      <c r="L185">
        <v>76</v>
      </c>
      <c r="M185">
        <v>0</v>
      </c>
      <c r="N185">
        <v>58</v>
      </c>
      <c r="O185">
        <v>0</v>
      </c>
      <c r="P185">
        <v>0</v>
      </c>
      <c r="Q185">
        <v>7476</v>
      </c>
      <c r="R185">
        <v>3</v>
      </c>
      <c r="S185">
        <v>45</v>
      </c>
      <c r="W185" s="19">
        <f t="shared" si="28"/>
        <v>7.476E-3</v>
      </c>
      <c r="X185" s="20">
        <f t="shared" si="29"/>
        <v>1.9697881457463884</v>
      </c>
      <c r="Y185" s="20">
        <f t="shared" si="30"/>
        <v>2.0430529457463882</v>
      </c>
      <c r="Z185" s="19">
        <f t="shared" si="31"/>
        <v>2.07E-2</v>
      </c>
      <c r="AA185" s="20">
        <f t="shared" si="32"/>
        <v>2.245912945746388</v>
      </c>
      <c r="AC185" s="28">
        <f t="shared" si="36"/>
        <v>75</v>
      </c>
      <c r="AD185" s="1">
        <f t="shared" si="37"/>
        <v>44.390796976950227</v>
      </c>
      <c r="AE185">
        <f t="shared" si="33"/>
        <v>7.5</v>
      </c>
      <c r="AF185" s="1">
        <f t="shared" si="38"/>
        <v>45.019916217700953</v>
      </c>
      <c r="AH185" s="1">
        <f t="shared" si="34"/>
        <v>41</v>
      </c>
      <c r="AI185" s="17">
        <f t="shared" si="39"/>
        <v>18</v>
      </c>
      <c r="AJ185" s="1">
        <f t="shared" si="35"/>
        <v>10.653791274468054</v>
      </c>
      <c r="AK185" s="1">
        <f t="shared" si="40"/>
        <v>42.361577738794523</v>
      </c>
      <c r="AM185" s="1">
        <f t="shared" si="41"/>
        <v>45.019916217700953</v>
      </c>
    </row>
    <row r="186" spans="1:39" x14ac:dyDescent="0.25">
      <c r="A186">
        <v>2134</v>
      </c>
      <c r="B186">
        <v>0</v>
      </c>
      <c r="C186">
        <v>23</v>
      </c>
      <c r="D186">
        <v>97</v>
      </c>
      <c r="E186">
        <v>43</v>
      </c>
      <c r="F186">
        <v>80</v>
      </c>
      <c r="G186">
        <v>59</v>
      </c>
      <c r="H186">
        <v>63</v>
      </c>
      <c r="I186">
        <v>60</v>
      </c>
      <c r="J186">
        <v>61</v>
      </c>
      <c r="K186">
        <v>0</v>
      </c>
      <c r="L186">
        <v>69</v>
      </c>
      <c r="M186">
        <v>0</v>
      </c>
      <c r="N186">
        <v>63</v>
      </c>
      <c r="O186">
        <v>0</v>
      </c>
      <c r="P186">
        <v>0</v>
      </c>
      <c r="Q186">
        <v>7509</v>
      </c>
      <c r="R186">
        <v>3</v>
      </c>
      <c r="S186">
        <v>44</v>
      </c>
      <c r="W186" s="19">
        <f t="shared" si="28"/>
        <v>7.509E-3</v>
      </c>
      <c r="X186" s="20">
        <f t="shared" si="29"/>
        <v>1.9608087765481421</v>
      </c>
      <c r="Y186" s="20">
        <f t="shared" si="30"/>
        <v>2.034396976548142</v>
      </c>
      <c r="Z186" s="19">
        <f t="shared" si="31"/>
        <v>2.07E-2</v>
      </c>
      <c r="AA186" s="20">
        <f t="shared" si="32"/>
        <v>2.2372569765481418</v>
      </c>
      <c r="AC186" s="28">
        <f t="shared" si="36"/>
        <v>75</v>
      </c>
      <c r="AD186" s="1">
        <f t="shared" si="37"/>
        <v>44.211618414546535</v>
      </c>
      <c r="AE186">
        <f t="shared" si="33"/>
        <v>0.5</v>
      </c>
      <c r="AF186" s="1">
        <f t="shared" si="38"/>
        <v>44.214445635261228</v>
      </c>
      <c r="AH186" s="1">
        <f t="shared" si="34"/>
        <v>43</v>
      </c>
      <c r="AI186" s="17">
        <f t="shared" si="39"/>
        <v>6</v>
      </c>
      <c r="AJ186" s="1">
        <f t="shared" si="35"/>
        <v>3.5369294731637231</v>
      </c>
      <c r="AK186" s="1">
        <f t="shared" si="40"/>
        <v>43.145218392055149</v>
      </c>
      <c r="AM186" s="1">
        <f t="shared" si="41"/>
        <v>44.214445635261228</v>
      </c>
    </row>
    <row r="187" spans="1:39" x14ac:dyDescent="0.25">
      <c r="A187">
        <v>2050</v>
      </c>
      <c r="B187">
        <v>0</v>
      </c>
      <c r="C187">
        <v>21</v>
      </c>
      <c r="D187">
        <v>95</v>
      </c>
      <c r="E187">
        <v>29</v>
      </c>
      <c r="F187">
        <v>64</v>
      </c>
      <c r="G187">
        <v>48</v>
      </c>
      <c r="H187">
        <v>52</v>
      </c>
      <c r="I187">
        <v>43</v>
      </c>
      <c r="J187">
        <v>44</v>
      </c>
      <c r="K187">
        <v>0</v>
      </c>
      <c r="L187">
        <v>73</v>
      </c>
      <c r="M187">
        <v>0</v>
      </c>
      <c r="N187">
        <v>65</v>
      </c>
      <c r="O187">
        <v>0</v>
      </c>
      <c r="P187">
        <v>0</v>
      </c>
      <c r="Q187">
        <v>7509</v>
      </c>
      <c r="R187">
        <v>3</v>
      </c>
      <c r="S187">
        <v>44</v>
      </c>
      <c r="W187" s="19">
        <f t="shared" si="28"/>
        <v>7.509E-3</v>
      </c>
      <c r="X187" s="20">
        <f t="shared" si="29"/>
        <v>1.9608087765481421</v>
      </c>
      <c r="Y187" s="20">
        <f t="shared" si="30"/>
        <v>2.034396976548142</v>
      </c>
      <c r="Z187" s="19">
        <f t="shared" si="31"/>
        <v>2.07E-2</v>
      </c>
      <c r="AA187" s="20">
        <f t="shared" si="32"/>
        <v>2.2372569765481418</v>
      </c>
      <c r="AC187" s="28">
        <f t="shared" si="36"/>
        <v>75</v>
      </c>
      <c r="AD187" s="1">
        <f t="shared" si="37"/>
        <v>44.211618414546535</v>
      </c>
      <c r="AE187">
        <f t="shared" si="33"/>
        <v>6.5</v>
      </c>
      <c r="AF187" s="1">
        <f t="shared" si="38"/>
        <v>44.686879537885282</v>
      </c>
      <c r="AH187" s="1">
        <f t="shared" si="34"/>
        <v>41</v>
      </c>
      <c r="AI187" s="17">
        <f t="shared" si="39"/>
        <v>8</v>
      </c>
      <c r="AJ187" s="1">
        <f t="shared" si="35"/>
        <v>4.7159059642182974</v>
      </c>
      <c r="AK187" s="1">
        <f t="shared" si="40"/>
        <v>41.270325526500876</v>
      </c>
      <c r="AM187" s="1">
        <f t="shared" si="41"/>
        <v>44.686879537885282</v>
      </c>
    </row>
    <row r="188" spans="1:39" x14ac:dyDescent="0.25">
      <c r="A188">
        <v>2086</v>
      </c>
      <c r="B188">
        <v>0</v>
      </c>
      <c r="C188">
        <v>21</v>
      </c>
      <c r="D188">
        <v>94</v>
      </c>
      <c r="E188">
        <v>22</v>
      </c>
      <c r="F188">
        <v>59</v>
      </c>
      <c r="G188">
        <v>43</v>
      </c>
      <c r="H188">
        <v>48</v>
      </c>
      <c r="I188">
        <v>33</v>
      </c>
      <c r="J188">
        <v>39</v>
      </c>
      <c r="K188">
        <v>0</v>
      </c>
      <c r="L188">
        <v>73</v>
      </c>
      <c r="M188">
        <v>0</v>
      </c>
      <c r="N188">
        <v>61</v>
      </c>
      <c r="O188">
        <v>0</v>
      </c>
      <c r="P188">
        <v>0</v>
      </c>
      <c r="Q188">
        <v>7509</v>
      </c>
      <c r="R188">
        <v>3</v>
      </c>
      <c r="S188">
        <v>44</v>
      </c>
      <c r="W188" s="19">
        <f t="shared" si="28"/>
        <v>7.509E-3</v>
      </c>
      <c r="X188" s="20">
        <f t="shared" si="29"/>
        <v>1.9608087765481421</v>
      </c>
      <c r="Y188" s="20">
        <f t="shared" si="30"/>
        <v>2.034396976548142</v>
      </c>
      <c r="Z188" s="19">
        <f t="shared" si="31"/>
        <v>2.0423999999999998E-2</v>
      </c>
      <c r="AA188" s="20">
        <f t="shared" si="32"/>
        <v>2.2345521765481422</v>
      </c>
      <c r="AC188" s="28">
        <f t="shared" si="36"/>
        <v>74</v>
      </c>
      <c r="AD188" s="1">
        <f t="shared" si="37"/>
        <v>43.594508751419248</v>
      </c>
      <c r="AE188">
        <f t="shared" si="33"/>
        <v>9.5</v>
      </c>
      <c r="AF188" s="1">
        <f t="shared" si="38"/>
        <v>44.61761079750427</v>
      </c>
      <c r="AH188" s="1">
        <f t="shared" si="34"/>
        <v>43</v>
      </c>
      <c r="AI188" s="17">
        <f t="shared" si="39"/>
        <v>12</v>
      </c>
      <c r="AJ188" s="1">
        <f t="shared" si="35"/>
        <v>7.0693797975274464</v>
      </c>
      <c r="AK188" s="1">
        <f t="shared" si="40"/>
        <v>43.57724326666029</v>
      </c>
      <c r="AM188" s="1">
        <f t="shared" si="41"/>
        <v>44.61761079750427</v>
      </c>
    </row>
    <row r="189" spans="1:39" x14ac:dyDescent="0.25">
      <c r="A189">
        <v>2002</v>
      </c>
      <c r="B189">
        <v>0</v>
      </c>
      <c r="C189">
        <v>20</v>
      </c>
      <c r="D189">
        <v>94</v>
      </c>
      <c r="E189">
        <v>27</v>
      </c>
      <c r="F189">
        <v>62</v>
      </c>
      <c r="G189">
        <v>46</v>
      </c>
      <c r="H189">
        <v>47</v>
      </c>
      <c r="I189">
        <v>38</v>
      </c>
      <c r="J189">
        <v>42</v>
      </c>
      <c r="K189">
        <v>0</v>
      </c>
      <c r="L189">
        <v>74</v>
      </c>
      <c r="M189">
        <v>0</v>
      </c>
      <c r="N189">
        <v>54</v>
      </c>
      <c r="O189">
        <v>0</v>
      </c>
      <c r="P189">
        <v>0</v>
      </c>
      <c r="Q189">
        <v>7509</v>
      </c>
      <c r="R189">
        <v>3</v>
      </c>
      <c r="S189">
        <v>44</v>
      </c>
      <c r="W189" s="19">
        <f t="shared" si="28"/>
        <v>7.509E-3</v>
      </c>
      <c r="X189" s="20">
        <f t="shared" si="29"/>
        <v>1.9608087765481421</v>
      </c>
      <c r="Y189" s="20">
        <f t="shared" si="30"/>
        <v>2.034396976548142</v>
      </c>
      <c r="Z189" s="19">
        <f t="shared" si="31"/>
        <v>2.07E-2</v>
      </c>
      <c r="AA189" s="20">
        <f t="shared" si="32"/>
        <v>2.2372569765481418</v>
      </c>
      <c r="AC189" s="28">
        <f t="shared" si="36"/>
        <v>75</v>
      </c>
      <c r="AD189" s="1">
        <f t="shared" si="37"/>
        <v>44.211618414546535</v>
      </c>
      <c r="AE189">
        <f t="shared" si="33"/>
        <v>6.5</v>
      </c>
      <c r="AF189" s="1">
        <f t="shared" si="38"/>
        <v>44.686879537885282</v>
      </c>
      <c r="AH189" s="1">
        <f t="shared" si="34"/>
        <v>41</v>
      </c>
      <c r="AI189" s="17">
        <f t="shared" si="39"/>
        <v>20</v>
      </c>
      <c r="AJ189" s="1">
        <f t="shared" si="35"/>
        <v>11.789764910545744</v>
      </c>
      <c r="AK189" s="1">
        <f t="shared" si="40"/>
        <v>42.661441099029176</v>
      </c>
      <c r="AM189" s="1">
        <f t="shared" si="41"/>
        <v>44.686879537885282</v>
      </c>
    </row>
    <row r="190" spans="1:39" x14ac:dyDescent="0.25">
      <c r="A190">
        <v>2088</v>
      </c>
      <c r="B190">
        <v>0</v>
      </c>
      <c r="C190">
        <v>23</v>
      </c>
      <c r="D190">
        <v>96</v>
      </c>
      <c r="E190">
        <v>40</v>
      </c>
      <c r="F190">
        <v>76</v>
      </c>
      <c r="G190">
        <v>56</v>
      </c>
      <c r="H190">
        <v>61</v>
      </c>
      <c r="I190">
        <v>55</v>
      </c>
      <c r="J190">
        <v>59</v>
      </c>
      <c r="K190">
        <v>0</v>
      </c>
      <c r="L190">
        <v>68</v>
      </c>
      <c r="M190">
        <v>0</v>
      </c>
      <c r="N190">
        <v>63</v>
      </c>
      <c r="O190">
        <v>0</v>
      </c>
      <c r="P190">
        <v>0</v>
      </c>
      <c r="Q190">
        <v>7538</v>
      </c>
      <c r="R190">
        <v>3</v>
      </c>
      <c r="S190">
        <v>44</v>
      </c>
      <c r="W190" s="19">
        <f t="shared" si="28"/>
        <v>7.5379999999999996E-3</v>
      </c>
      <c r="X190" s="20">
        <f t="shared" si="29"/>
        <v>1.9529815500663306</v>
      </c>
      <c r="Y190" s="20">
        <f t="shared" si="30"/>
        <v>2.0268539500663305</v>
      </c>
      <c r="Z190" s="19">
        <f t="shared" si="31"/>
        <v>2.0423999999999998E-2</v>
      </c>
      <c r="AA190" s="20">
        <f t="shared" si="32"/>
        <v>2.2270091500663307</v>
      </c>
      <c r="AC190" s="28">
        <f t="shared" si="36"/>
        <v>74</v>
      </c>
      <c r="AD190" s="1">
        <f t="shared" si="37"/>
        <v>43.440449978554732</v>
      </c>
      <c r="AE190">
        <f t="shared" si="33"/>
        <v>1.5</v>
      </c>
      <c r="AF190" s="1">
        <f t="shared" si="38"/>
        <v>43.466339785393892</v>
      </c>
      <c r="AH190" s="1">
        <f t="shared" si="34"/>
        <v>42</v>
      </c>
      <c r="AI190" s="17">
        <f t="shared" si="39"/>
        <v>5</v>
      </c>
      <c r="AJ190" s="1">
        <f t="shared" si="35"/>
        <v>2.9351655390915359</v>
      </c>
      <c r="AK190" s="1">
        <f t="shared" si="40"/>
        <v>42.102436945405792</v>
      </c>
      <c r="AM190" s="1">
        <f t="shared" si="41"/>
        <v>43.466339785393892</v>
      </c>
    </row>
    <row r="191" spans="1:39" x14ac:dyDescent="0.25">
      <c r="A191">
        <v>2045</v>
      </c>
      <c r="B191">
        <v>0</v>
      </c>
      <c r="C191">
        <v>21</v>
      </c>
      <c r="D191">
        <v>94</v>
      </c>
      <c r="E191">
        <v>32</v>
      </c>
      <c r="F191">
        <v>67</v>
      </c>
      <c r="G191">
        <v>50</v>
      </c>
      <c r="H191">
        <v>54</v>
      </c>
      <c r="I191">
        <v>44</v>
      </c>
      <c r="J191">
        <v>48</v>
      </c>
      <c r="K191">
        <v>0</v>
      </c>
      <c r="L191">
        <v>75</v>
      </c>
      <c r="M191">
        <v>0</v>
      </c>
      <c r="N191">
        <v>61</v>
      </c>
      <c r="O191">
        <v>0</v>
      </c>
      <c r="P191">
        <v>0</v>
      </c>
      <c r="Q191">
        <v>7538</v>
      </c>
      <c r="R191">
        <v>3</v>
      </c>
      <c r="S191">
        <v>44</v>
      </c>
      <c r="W191" s="19">
        <f t="shared" si="28"/>
        <v>7.5379999999999996E-3</v>
      </c>
      <c r="X191" s="20">
        <f t="shared" si="29"/>
        <v>1.9529815500663306</v>
      </c>
      <c r="Y191" s="20">
        <f t="shared" si="30"/>
        <v>2.0268539500663305</v>
      </c>
      <c r="Z191" s="19">
        <f t="shared" si="31"/>
        <v>2.0423999999999998E-2</v>
      </c>
      <c r="AA191" s="20">
        <f t="shared" si="32"/>
        <v>2.2270091500663307</v>
      </c>
      <c r="AC191" s="28">
        <f t="shared" si="36"/>
        <v>74</v>
      </c>
      <c r="AD191" s="1">
        <f t="shared" si="37"/>
        <v>43.440449978554732</v>
      </c>
      <c r="AE191">
        <f t="shared" si="33"/>
        <v>6</v>
      </c>
      <c r="AF191" s="1">
        <f t="shared" si="38"/>
        <v>43.852852750297963</v>
      </c>
      <c r="AH191" s="1">
        <f t="shared" si="34"/>
        <v>41</v>
      </c>
      <c r="AI191" s="17">
        <f t="shared" si="39"/>
        <v>14</v>
      </c>
      <c r="AJ191" s="1">
        <f t="shared" si="35"/>
        <v>8.218463509456301</v>
      </c>
      <c r="AK191" s="1">
        <f t="shared" si="40"/>
        <v>41.815584923043524</v>
      </c>
      <c r="AM191" s="1">
        <f t="shared" si="41"/>
        <v>43.852852750297963</v>
      </c>
    </row>
    <row r="192" spans="1:39" x14ac:dyDescent="0.25">
      <c r="A192">
        <v>2085</v>
      </c>
      <c r="B192">
        <v>0</v>
      </c>
      <c r="C192">
        <v>20</v>
      </c>
      <c r="D192">
        <v>94</v>
      </c>
      <c r="E192">
        <v>22</v>
      </c>
      <c r="F192">
        <v>59</v>
      </c>
      <c r="G192">
        <v>45</v>
      </c>
      <c r="H192">
        <v>47</v>
      </c>
      <c r="I192">
        <v>35</v>
      </c>
      <c r="J192">
        <v>39</v>
      </c>
      <c r="K192">
        <v>0</v>
      </c>
      <c r="L192">
        <v>70</v>
      </c>
      <c r="M192">
        <v>0</v>
      </c>
      <c r="N192">
        <v>63</v>
      </c>
      <c r="O192">
        <v>0</v>
      </c>
      <c r="P192">
        <v>0</v>
      </c>
      <c r="Q192">
        <v>7538</v>
      </c>
      <c r="R192">
        <v>3</v>
      </c>
      <c r="S192">
        <v>44</v>
      </c>
      <c r="W192" s="19">
        <f t="shared" si="28"/>
        <v>7.5379999999999996E-3</v>
      </c>
      <c r="X192" s="20">
        <f t="shared" si="29"/>
        <v>1.9529815500663306</v>
      </c>
      <c r="Y192" s="20">
        <f t="shared" si="30"/>
        <v>2.0268539500663305</v>
      </c>
      <c r="Z192" s="19">
        <f t="shared" si="31"/>
        <v>2.07E-2</v>
      </c>
      <c r="AA192" s="20">
        <f t="shared" si="32"/>
        <v>2.2297139500663303</v>
      </c>
      <c r="AC192" s="28">
        <f t="shared" si="36"/>
        <v>75</v>
      </c>
      <c r="AD192" s="1">
        <f t="shared" si="37"/>
        <v>44.055477766373038</v>
      </c>
      <c r="AE192">
        <f t="shared" si="33"/>
        <v>9</v>
      </c>
      <c r="AF192" s="1">
        <f t="shared" si="38"/>
        <v>44.965376916282921</v>
      </c>
      <c r="AH192" s="1">
        <f t="shared" si="34"/>
        <v>43</v>
      </c>
      <c r="AI192" s="17">
        <f t="shared" si="39"/>
        <v>7</v>
      </c>
      <c r="AJ192" s="1">
        <f t="shared" si="35"/>
        <v>4.1118445915281505</v>
      </c>
      <c r="AK192" s="1">
        <f t="shared" si="40"/>
        <v>43.19614873973002</v>
      </c>
      <c r="AM192" s="1">
        <f t="shared" si="41"/>
        <v>44.965376916282921</v>
      </c>
    </row>
    <row r="193" spans="1:39" x14ac:dyDescent="0.25">
      <c r="A193">
        <v>2036</v>
      </c>
      <c r="B193">
        <v>0</v>
      </c>
      <c r="C193">
        <v>20</v>
      </c>
      <c r="D193">
        <v>94</v>
      </c>
      <c r="E193">
        <v>24</v>
      </c>
      <c r="F193">
        <v>60</v>
      </c>
      <c r="G193">
        <v>44</v>
      </c>
      <c r="H193">
        <v>46</v>
      </c>
      <c r="I193">
        <v>37</v>
      </c>
      <c r="J193">
        <v>40</v>
      </c>
      <c r="K193">
        <v>0</v>
      </c>
      <c r="L193">
        <v>70</v>
      </c>
      <c r="M193">
        <v>0</v>
      </c>
      <c r="N193">
        <v>62</v>
      </c>
      <c r="O193">
        <v>0</v>
      </c>
      <c r="P193">
        <v>0</v>
      </c>
      <c r="Q193">
        <v>7538</v>
      </c>
      <c r="R193">
        <v>3</v>
      </c>
      <c r="S193">
        <v>44</v>
      </c>
      <c r="W193" s="19">
        <f t="shared" si="28"/>
        <v>7.5379999999999996E-3</v>
      </c>
      <c r="X193" s="20">
        <f t="shared" si="29"/>
        <v>1.9529815500663306</v>
      </c>
      <c r="Y193" s="20">
        <f t="shared" si="30"/>
        <v>2.0268539500663305</v>
      </c>
      <c r="Z193" s="19">
        <f t="shared" si="31"/>
        <v>2.07E-2</v>
      </c>
      <c r="AA193" s="20">
        <f t="shared" si="32"/>
        <v>2.2297139500663303</v>
      </c>
      <c r="AC193" s="28">
        <f t="shared" si="36"/>
        <v>75</v>
      </c>
      <c r="AD193" s="1">
        <f t="shared" si="37"/>
        <v>44.055477766373038</v>
      </c>
      <c r="AE193">
        <f t="shared" si="33"/>
        <v>6.5</v>
      </c>
      <c r="AF193" s="1">
        <f t="shared" si="38"/>
        <v>44.532405293487002</v>
      </c>
      <c r="AH193" s="1">
        <f t="shared" si="34"/>
        <v>42</v>
      </c>
      <c r="AI193" s="17">
        <f t="shared" si="39"/>
        <v>8</v>
      </c>
      <c r="AJ193" s="1">
        <f t="shared" si="35"/>
        <v>4.6992509617464577</v>
      </c>
      <c r="AK193" s="1">
        <f t="shared" si="40"/>
        <v>42.262074719557667</v>
      </c>
      <c r="AM193" s="1">
        <f t="shared" si="41"/>
        <v>44.532405293487002</v>
      </c>
    </row>
    <row r="194" spans="1:39" x14ac:dyDescent="0.25">
      <c r="A194">
        <v>2138</v>
      </c>
      <c r="B194">
        <v>0</v>
      </c>
      <c r="C194">
        <v>22</v>
      </c>
      <c r="D194">
        <v>96</v>
      </c>
      <c r="E194">
        <v>45</v>
      </c>
      <c r="F194">
        <v>82</v>
      </c>
      <c r="G194">
        <v>63</v>
      </c>
      <c r="H194">
        <v>65</v>
      </c>
      <c r="I194">
        <v>62</v>
      </c>
      <c r="J194">
        <v>65</v>
      </c>
      <c r="K194">
        <v>0</v>
      </c>
      <c r="L194">
        <v>63</v>
      </c>
      <c r="M194">
        <v>0</v>
      </c>
      <c r="N194">
        <v>65</v>
      </c>
      <c r="O194">
        <v>0</v>
      </c>
      <c r="P194">
        <v>0</v>
      </c>
      <c r="Q194">
        <v>7487</v>
      </c>
      <c r="R194">
        <v>3</v>
      </c>
      <c r="S194">
        <v>45</v>
      </c>
      <c r="W194" s="19">
        <f t="shared" ref="W194:W257" si="42">Q194*0.000001</f>
        <v>7.4869999999999997E-3</v>
      </c>
      <c r="X194" s="20">
        <f t="shared" ref="X194:X257" si="43">H_1 / W194 - G_ * W194 / 2</f>
        <v>1.9667863859890478</v>
      </c>
      <c r="Y194" s="20">
        <f t="shared" ref="Y194:Y257" si="44">X194 + G_ * W194</f>
        <v>2.0401589859890477</v>
      </c>
      <c r="Z194" s="19">
        <f t="shared" ref="Z194:Z257" si="45">(1+D194-C194)*LineDuration</f>
        <v>2.07E-2</v>
      </c>
      <c r="AA194" s="20">
        <f t="shared" ref="AA194:AA257" si="46">Y194 + G_ * Z194</f>
        <v>2.2430189859890475</v>
      </c>
      <c r="AC194" s="28">
        <f t="shared" si="36"/>
        <v>75</v>
      </c>
      <c r="AD194" s="1">
        <f t="shared" si="37"/>
        <v>44.330892009973276</v>
      </c>
      <c r="AE194">
        <f t="shared" ref="AE194:AE257" si="47">ABS(J194+I194-H194-G194)/2</f>
        <v>0.5</v>
      </c>
      <c r="AF194" s="1">
        <f t="shared" si="38"/>
        <v>44.333711624450217</v>
      </c>
      <c r="AH194" s="1">
        <f t="shared" ref="AH194:AH257" si="48">1+(F194-3)-(E194-8)</f>
        <v>43</v>
      </c>
      <c r="AI194" s="17">
        <f t="shared" si="39"/>
        <v>2</v>
      </c>
      <c r="AJ194" s="1">
        <f t="shared" ref="AJ194:AJ257" si="49">AD194/(1+D194-C194)*ABS(N194-L194)</f>
        <v>1.182157120265954</v>
      </c>
      <c r="AK194" s="1">
        <f t="shared" si="40"/>
        <v>43.016246877859949</v>
      </c>
      <c r="AM194" s="1">
        <f t="shared" si="41"/>
        <v>44.333711624450217</v>
      </c>
    </row>
    <row r="195" spans="1:39" x14ac:dyDescent="0.25">
      <c r="A195">
        <v>2039</v>
      </c>
      <c r="B195">
        <v>0</v>
      </c>
      <c r="C195">
        <v>20</v>
      </c>
      <c r="D195">
        <v>94</v>
      </c>
      <c r="E195">
        <v>29</v>
      </c>
      <c r="F195">
        <v>64</v>
      </c>
      <c r="G195">
        <v>49</v>
      </c>
      <c r="H195">
        <v>50</v>
      </c>
      <c r="I195">
        <v>42</v>
      </c>
      <c r="J195">
        <v>45</v>
      </c>
      <c r="K195">
        <v>0</v>
      </c>
      <c r="L195">
        <v>72</v>
      </c>
      <c r="M195">
        <v>0</v>
      </c>
      <c r="N195">
        <v>64</v>
      </c>
      <c r="O195">
        <v>0</v>
      </c>
      <c r="P195">
        <v>0</v>
      </c>
      <c r="Q195">
        <v>7487</v>
      </c>
      <c r="R195">
        <v>3</v>
      </c>
      <c r="S195">
        <v>45</v>
      </c>
      <c r="W195" s="19">
        <f t="shared" si="42"/>
        <v>7.4869999999999997E-3</v>
      </c>
      <c r="X195" s="20">
        <f t="shared" si="43"/>
        <v>1.9667863859890478</v>
      </c>
      <c r="Y195" s="20">
        <f t="shared" si="44"/>
        <v>2.0401589859890477</v>
      </c>
      <c r="Z195" s="19">
        <f t="shared" si="45"/>
        <v>2.07E-2</v>
      </c>
      <c r="AA195" s="20">
        <f t="shared" si="46"/>
        <v>2.2430189859890475</v>
      </c>
      <c r="AC195" s="28">
        <f t="shared" ref="AC195:AC258" si="50">D195-C195+1</f>
        <v>75</v>
      </c>
      <c r="AD195" s="1">
        <f t="shared" ref="AD195:AD258" si="51">1000*(AA195+Y195)*Z195/2</f>
        <v>44.330892009973276</v>
      </c>
      <c r="AE195">
        <f t="shared" si="47"/>
        <v>6</v>
      </c>
      <c r="AF195" s="1">
        <f t="shared" ref="AF195:AF258" si="52">SQRT(AD195^2+AE195^2)</f>
        <v>44.73508674854574</v>
      </c>
      <c r="AH195" s="1">
        <f t="shared" si="48"/>
        <v>41</v>
      </c>
      <c r="AI195" s="17">
        <f t="shared" ref="AI195:AI258" si="53">ABS(N195-L195)</f>
        <v>8</v>
      </c>
      <c r="AJ195" s="1">
        <f t="shared" si="49"/>
        <v>4.7286284810638159</v>
      </c>
      <c r="AK195" s="1">
        <f t="shared" ref="AK195:AK258" si="54">SQRT(AH195^2+AJ195^2)</f>
        <v>41.271781247141831</v>
      </c>
      <c r="AM195" s="1">
        <f t="shared" ref="AM195:AM258" si="55">MAX(AF195,AK195)</f>
        <v>44.73508674854574</v>
      </c>
    </row>
    <row r="196" spans="1:39" x14ac:dyDescent="0.25">
      <c r="A196">
        <v>2070</v>
      </c>
      <c r="B196">
        <v>0</v>
      </c>
      <c r="C196">
        <v>20</v>
      </c>
      <c r="D196">
        <v>94</v>
      </c>
      <c r="E196">
        <v>25</v>
      </c>
      <c r="F196">
        <v>61</v>
      </c>
      <c r="G196">
        <v>47</v>
      </c>
      <c r="H196">
        <v>48</v>
      </c>
      <c r="I196">
        <v>38</v>
      </c>
      <c r="J196">
        <v>40</v>
      </c>
      <c r="K196">
        <v>0</v>
      </c>
      <c r="L196">
        <v>75</v>
      </c>
      <c r="M196">
        <v>0</v>
      </c>
      <c r="N196">
        <v>60</v>
      </c>
      <c r="O196">
        <v>0</v>
      </c>
      <c r="P196">
        <v>0</v>
      </c>
      <c r="Q196">
        <v>7487</v>
      </c>
      <c r="R196">
        <v>3</v>
      </c>
      <c r="S196">
        <v>45</v>
      </c>
      <c r="W196" s="19">
        <f t="shared" si="42"/>
        <v>7.4869999999999997E-3</v>
      </c>
      <c r="X196" s="20">
        <f t="shared" si="43"/>
        <v>1.9667863859890478</v>
      </c>
      <c r="Y196" s="20">
        <f t="shared" si="44"/>
        <v>2.0401589859890477</v>
      </c>
      <c r="Z196" s="19">
        <f t="shared" si="45"/>
        <v>2.07E-2</v>
      </c>
      <c r="AA196" s="20">
        <f t="shared" si="46"/>
        <v>2.2430189859890475</v>
      </c>
      <c r="AC196" s="28">
        <f t="shared" si="50"/>
        <v>75</v>
      </c>
      <c r="AD196" s="1">
        <f t="shared" si="51"/>
        <v>44.330892009973276</v>
      </c>
      <c r="AE196">
        <f t="shared" si="47"/>
        <v>8.5</v>
      </c>
      <c r="AF196" s="1">
        <f t="shared" si="52"/>
        <v>45.138431368401719</v>
      </c>
      <c r="AH196" s="1">
        <f t="shared" si="48"/>
        <v>42</v>
      </c>
      <c r="AI196" s="17">
        <f t="shared" si="53"/>
        <v>15</v>
      </c>
      <c r="AJ196" s="1">
        <f t="shared" si="49"/>
        <v>8.8661784019946541</v>
      </c>
      <c r="AK196" s="1">
        <f t="shared" si="54"/>
        <v>42.925623110864642</v>
      </c>
      <c r="AM196" s="1">
        <f t="shared" si="55"/>
        <v>45.138431368401719</v>
      </c>
    </row>
    <row r="197" spans="1:39" x14ac:dyDescent="0.25">
      <c r="A197">
        <v>2013</v>
      </c>
      <c r="B197">
        <v>0</v>
      </c>
      <c r="C197">
        <v>20</v>
      </c>
      <c r="D197">
        <v>94</v>
      </c>
      <c r="E197">
        <v>30</v>
      </c>
      <c r="F197">
        <v>65</v>
      </c>
      <c r="G197">
        <v>49</v>
      </c>
      <c r="H197">
        <v>52</v>
      </c>
      <c r="I197">
        <v>43</v>
      </c>
      <c r="J197">
        <v>44</v>
      </c>
      <c r="K197">
        <v>0</v>
      </c>
      <c r="L197">
        <v>68</v>
      </c>
      <c r="M197">
        <v>0</v>
      </c>
      <c r="N197">
        <v>60</v>
      </c>
      <c r="O197">
        <v>0</v>
      </c>
      <c r="P197">
        <v>0</v>
      </c>
      <c r="Q197">
        <v>7487</v>
      </c>
      <c r="R197">
        <v>3</v>
      </c>
      <c r="S197">
        <v>45</v>
      </c>
      <c r="W197" s="19">
        <f t="shared" si="42"/>
        <v>7.4869999999999997E-3</v>
      </c>
      <c r="X197" s="20">
        <f t="shared" si="43"/>
        <v>1.9667863859890478</v>
      </c>
      <c r="Y197" s="20">
        <f t="shared" si="44"/>
        <v>2.0401589859890477</v>
      </c>
      <c r="Z197" s="19">
        <f t="shared" si="45"/>
        <v>2.07E-2</v>
      </c>
      <c r="AA197" s="20">
        <f t="shared" si="46"/>
        <v>2.2430189859890475</v>
      </c>
      <c r="AC197" s="28">
        <f t="shared" si="50"/>
        <v>75</v>
      </c>
      <c r="AD197" s="1">
        <f t="shared" si="51"/>
        <v>44.330892009973276</v>
      </c>
      <c r="AE197">
        <f t="shared" si="47"/>
        <v>7</v>
      </c>
      <c r="AF197" s="1">
        <f t="shared" si="52"/>
        <v>44.880151363380143</v>
      </c>
      <c r="AH197" s="1">
        <f t="shared" si="48"/>
        <v>41</v>
      </c>
      <c r="AI197" s="17">
        <f t="shared" si="53"/>
        <v>8</v>
      </c>
      <c r="AJ197" s="1">
        <f t="shared" si="49"/>
        <v>4.7286284810638159</v>
      </c>
      <c r="AK197" s="1">
        <f t="shared" si="54"/>
        <v>41.271781247141831</v>
      </c>
      <c r="AM197" s="1">
        <f t="shared" si="55"/>
        <v>44.880151363380143</v>
      </c>
    </row>
    <row r="198" spans="1:39" x14ac:dyDescent="0.25">
      <c r="A198">
        <v>2154</v>
      </c>
      <c r="B198">
        <v>0</v>
      </c>
      <c r="C198">
        <v>22</v>
      </c>
      <c r="D198">
        <v>96</v>
      </c>
      <c r="E198">
        <v>46</v>
      </c>
      <c r="F198">
        <v>83</v>
      </c>
      <c r="G198">
        <v>63</v>
      </c>
      <c r="H198">
        <v>66</v>
      </c>
      <c r="I198">
        <v>63</v>
      </c>
      <c r="J198">
        <v>66</v>
      </c>
      <c r="K198">
        <v>0</v>
      </c>
      <c r="L198">
        <v>62</v>
      </c>
      <c r="M198">
        <v>0</v>
      </c>
      <c r="N198">
        <v>68</v>
      </c>
      <c r="O198">
        <v>0</v>
      </c>
      <c r="P198">
        <v>0</v>
      </c>
      <c r="Q198">
        <v>7550</v>
      </c>
      <c r="R198">
        <v>3</v>
      </c>
      <c r="S198">
        <v>46</v>
      </c>
      <c r="W198" s="19">
        <f t="shared" si="42"/>
        <v>7.5499999999999994E-3</v>
      </c>
      <c r="X198" s="20">
        <f t="shared" si="43"/>
        <v>1.9497599668874175</v>
      </c>
      <c r="Y198" s="20">
        <f t="shared" si="44"/>
        <v>2.0237499668874177</v>
      </c>
      <c r="Z198" s="19">
        <f t="shared" si="45"/>
        <v>2.07E-2</v>
      </c>
      <c r="AA198" s="20">
        <f t="shared" si="46"/>
        <v>2.2266099668874175</v>
      </c>
      <c r="AC198" s="28">
        <f t="shared" si="50"/>
        <v>75</v>
      </c>
      <c r="AD198" s="1">
        <f t="shared" si="51"/>
        <v>43.99122531456954</v>
      </c>
      <c r="AE198">
        <f t="shared" si="47"/>
        <v>0</v>
      </c>
      <c r="AF198" s="1">
        <f t="shared" si="52"/>
        <v>43.99122531456954</v>
      </c>
      <c r="AH198" s="1">
        <f t="shared" si="48"/>
        <v>43</v>
      </c>
      <c r="AI198" s="17">
        <f t="shared" si="53"/>
        <v>6</v>
      </c>
      <c r="AJ198" s="1">
        <f t="shared" si="49"/>
        <v>3.5192980251655634</v>
      </c>
      <c r="AK198" s="1">
        <f t="shared" si="54"/>
        <v>43.143776591646841</v>
      </c>
      <c r="AM198" s="1">
        <f t="shared" si="55"/>
        <v>43.99122531456954</v>
      </c>
    </row>
    <row r="199" spans="1:39" x14ac:dyDescent="0.25">
      <c r="A199">
        <v>2029</v>
      </c>
      <c r="B199">
        <v>0</v>
      </c>
      <c r="C199">
        <v>20</v>
      </c>
      <c r="D199">
        <v>94</v>
      </c>
      <c r="E199">
        <v>26</v>
      </c>
      <c r="F199">
        <v>61</v>
      </c>
      <c r="G199">
        <v>45</v>
      </c>
      <c r="H199">
        <v>47</v>
      </c>
      <c r="I199">
        <v>39</v>
      </c>
      <c r="J199">
        <v>41</v>
      </c>
      <c r="K199">
        <v>0</v>
      </c>
      <c r="L199">
        <v>71</v>
      </c>
      <c r="M199">
        <v>0</v>
      </c>
      <c r="N199">
        <v>61</v>
      </c>
      <c r="O199">
        <v>0</v>
      </c>
      <c r="P199">
        <v>0</v>
      </c>
      <c r="Q199">
        <v>7550</v>
      </c>
      <c r="R199">
        <v>3</v>
      </c>
      <c r="S199">
        <v>46</v>
      </c>
      <c r="W199" s="19">
        <f t="shared" si="42"/>
        <v>7.5499999999999994E-3</v>
      </c>
      <c r="X199" s="20">
        <f t="shared" si="43"/>
        <v>1.9497599668874175</v>
      </c>
      <c r="Y199" s="20">
        <f t="shared" si="44"/>
        <v>2.0237499668874177</v>
      </c>
      <c r="Z199" s="19">
        <f t="shared" si="45"/>
        <v>2.07E-2</v>
      </c>
      <c r="AA199" s="20">
        <f t="shared" si="46"/>
        <v>2.2266099668874175</v>
      </c>
      <c r="AC199" s="28">
        <f t="shared" si="50"/>
        <v>75</v>
      </c>
      <c r="AD199" s="1">
        <f t="shared" si="51"/>
        <v>43.99122531456954</v>
      </c>
      <c r="AE199">
        <f t="shared" si="47"/>
        <v>6</v>
      </c>
      <c r="AF199" s="1">
        <f t="shared" si="52"/>
        <v>44.398512415138683</v>
      </c>
      <c r="AH199" s="1">
        <f t="shared" si="48"/>
        <v>41</v>
      </c>
      <c r="AI199" s="17">
        <f t="shared" si="53"/>
        <v>10</v>
      </c>
      <c r="AJ199" s="1">
        <f t="shared" si="49"/>
        <v>5.8654967086092729</v>
      </c>
      <c r="AK199" s="1">
        <f t="shared" si="54"/>
        <v>41.417436565276539</v>
      </c>
      <c r="AM199" s="1">
        <f t="shared" si="55"/>
        <v>44.398512415138683</v>
      </c>
    </row>
    <row r="200" spans="1:39" x14ac:dyDescent="0.25">
      <c r="A200">
        <v>2069</v>
      </c>
      <c r="B200">
        <v>0</v>
      </c>
      <c r="C200">
        <v>20</v>
      </c>
      <c r="D200">
        <v>94</v>
      </c>
      <c r="E200">
        <v>21</v>
      </c>
      <c r="F200">
        <v>58</v>
      </c>
      <c r="G200">
        <v>43</v>
      </c>
      <c r="H200">
        <v>46</v>
      </c>
      <c r="I200">
        <v>33</v>
      </c>
      <c r="J200">
        <v>36</v>
      </c>
      <c r="K200">
        <v>0</v>
      </c>
      <c r="L200">
        <v>78</v>
      </c>
      <c r="M200">
        <v>0</v>
      </c>
      <c r="N200">
        <v>51</v>
      </c>
      <c r="O200">
        <v>0</v>
      </c>
      <c r="P200">
        <v>0</v>
      </c>
      <c r="Q200">
        <v>7550</v>
      </c>
      <c r="R200">
        <v>3</v>
      </c>
      <c r="S200">
        <v>46</v>
      </c>
      <c r="W200" s="19">
        <f t="shared" si="42"/>
        <v>7.5499999999999994E-3</v>
      </c>
      <c r="X200" s="20">
        <f t="shared" si="43"/>
        <v>1.9497599668874175</v>
      </c>
      <c r="Y200" s="20">
        <f t="shared" si="44"/>
        <v>2.0237499668874177</v>
      </c>
      <c r="Z200" s="19">
        <f t="shared" si="45"/>
        <v>2.07E-2</v>
      </c>
      <c r="AA200" s="20">
        <f t="shared" si="46"/>
        <v>2.2266099668874175</v>
      </c>
      <c r="AC200" s="28">
        <f t="shared" si="50"/>
        <v>75</v>
      </c>
      <c r="AD200" s="1">
        <f t="shared" si="51"/>
        <v>43.99122531456954</v>
      </c>
      <c r="AE200">
        <f t="shared" si="47"/>
        <v>10</v>
      </c>
      <c r="AF200" s="1">
        <f t="shared" si="52"/>
        <v>45.113500248564442</v>
      </c>
      <c r="AH200" s="1">
        <f t="shared" si="48"/>
        <v>43</v>
      </c>
      <c r="AI200" s="17">
        <f t="shared" si="53"/>
        <v>27</v>
      </c>
      <c r="AJ200" s="1">
        <f t="shared" si="49"/>
        <v>15.836841113245036</v>
      </c>
      <c r="AK200" s="1">
        <f t="shared" si="54"/>
        <v>45.823635129113974</v>
      </c>
      <c r="AM200" s="1">
        <f t="shared" si="55"/>
        <v>45.823635129113974</v>
      </c>
    </row>
    <row r="201" spans="1:39" x14ac:dyDescent="0.25">
      <c r="A201">
        <v>2000</v>
      </c>
      <c r="B201">
        <v>0</v>
      </c>
      <c r="C201">
        <v>20</v>
      </c>
      <c r="D201">
        <v>94</v>
      </c>
      <c r="E201">
        <v>28</v>
      </c>
      <c r="F201">
        <v>62</v>
      </c>
      <c r="G201">
        <v>46</v>
      </c>
      <c r="H201">
        <v>50</v>
      </c>
      <c r="I201">
        <v>41</v>
      </c>
      <c r="J201">
        <v>42</v>
      </c>
      <c r="K201">
        <v>0</v>
      </c>
      <c r="L201">
        <v>72</v>
      </c>
      <c r="M201">
        <v>0</v>
      </c>
      <c r="N201">
        <v>64</v>
      </c>
      <c r="O201">
        <v>0</v>
      </c>
      <c r="P201">
        <v>0</v>
      </c>
      <c r="Q201">
        <v>7550</v>
      </c>
      <c r="R201">
        <v>3</v>
      </c>
      <c r="S201">
        <v>46</v>
      </c>
      <c r="W201" s="19">
        <f t="shared" si="42"/>
        <v>7.5499999999999994E-3</v>
      </c>
      <c r="X201" s="20">
        <f t="shared" si="43"/>
        <v>1.9497599668874175</v>
      </c>
      <c r="Y201" s="20">
        <f t="shared" si="44"/>
        <v>2.0237499668874177</v>
      </c>
      <c r="Z201" s="19">
        <f t="shared" si="45"/>
        <v>2.07E-2</v>
      </c>
      <c r="AA201" s="20">
        <f t="shared" si="46"/>
        <v>2.2266099668874175</v>
      </c>
      <c r="AC201" s="28">
        <f t="shared" si="50"/>
        <v>75</v>
      </c>
      <c r="AD201" s="1">
        <f t="shared" si="51"/>
        <v>43.99122531456954</v>
      </c>
      <c r="AE201">
        <f t="shared" si="47"/>
        <v>6.5</v>
      </c>
      <c r="AF201" s="1">
        <f t="shared" si="52"/>
        <v>44.4688419534085</v>
      </c>
      <c r="AH201" s="1">
        <f t="shared" si="48"/>
        <v>40</v>
      </c>
      <c r="AI201" s="17">
        <f t="shared" si="53"/>
        <v>8</v>
      </c>
      <c r="AJ201" s="1">
        <f t="shared" si="49"/>
        <v>4.6923973668874179</v>
      </c>
      <c r="AK201" s="1">
        <f t="shared" si="54"/>
        <v>40.274291962103717</v>
      </c>
      <c r="AM201" s="1">
        <f t="shared" si="55"/>
        <v>44.4688419534085</v>
      </c>
    </row>
    <row r="202" spans="1:39" x14ac:dyDescent="0.25">
      <c r="A202">
        <v>2151</v>
      </c>
      <c r="B202">
        <v>0</v>
      </c>
      <c r="C202">
        <v>23</v>
      </c>
      <c r="D202">
        <v>96</v>
      </c>
      <c r="E202">
        <v>46</v>
      </c>
      <c r="F202">
        <v>83</v>
      </c>
      <c r="G202">
        <v>62</v>
      </c>
      <c r="H202">
        <v>67</v>
      </c>
      <c r="I202">
        <v>61</v>
      </c>
      <c r="J202">
        <v>67</v>
      </c>
      <c r="K202">
        <v>0</v>
      </c>
      <c r="L202">
        <v>69</v>
      </c>
      <c r="M202">
        <v>0</v>
      </c>
      <c r="N202">
        <v>65</v>
      </c>
      <c r="O202">
        <v>0</v>
      </c>
      <c r="P202">
        <v>0</v>
      </c>
      <c r="Q202">
        <v>7553</v>
      </c>
      <c r="R202">
        <v>3</v>
      </c>
      <c r="S202">
        <v>44</v>
      </c>
      <c r="W202" s="19">
        <f t="shared" si="42"/>
        <v>7.5529999999999998E-3</v>
      </c>
      <c r="X202" s="20">
        <f t="shared" si="43"/>
        <v>1.948956141387528</v>
      </c>
      <c r="Y202" s="20">
        <f t="shared" si="44"/>
        <v>2.0229755413875279</v>
      </c>
      <c r="Z202" s="19">
        <f t="shared" si="45"/>
        <v>2.0423999999999998E-2</v>
      </c>
      <c r="AA202" s="20">
        <f t="shared" si="46"/>
        <v>2.2231307413875281</v>
      </c>
      <c r="AC202" s="28">
        <f t="shared" si="50"/>
        <v>74</v>
      </c>
      <c r="AD202" s="1">
        <f t="shared" si="51"/>
        <v>43.361237359698862</v>
      </c>
      <c r="AE202">
        <f t="shared" si="47"/>
        <v>0.5</v>
      </c>
      <c r="AF202" s="1">
        <f t="shared" si="52"/>
        <v>43.364120022942288</v>
      </c>
      <c r="AH202" s="1">
        <f t="shared" si="48"/>
        <v>43</v>
      </c>
      <c r="AI202" s="17">
        <f t="shared" si="53"/>
        <v>4</v>
      </c>
      <c r="AJ202" s="1">
        <f t="shared" si="49"/>
        <v>2.3438506680918305</v>
      </c>
      <c r="AK202" s="1">
        <f t="shared" si="54"/>
        <v>43.063832109489681</v>
      </c>
      <c r="AM202" s="1">
        <f t="shared" si="55"/>
        <v>43.364120022942288</v>
      </c>
    </row>
    <row r="203" spans="1:39" x14ac:dyDescent="0.25">
      <c r="A203">
        <v>2039</v>
      </c>
      <c r="B203">
        <v>0</v>
      </c>
      <c r="C203">
        <v>21</v>
      </c>
      <c r="D203">
        <v>94</v>
      </c>
      <c r="E203">
        <v>28</v>
      </c>
      <c r="F203">
        <v>64</v>
      </c>
      <c r="G203">
        <v>47</v>
      </c>
      <c r="H203">
        <v>51</v>
      </c>
      <c r="I203">
        <v>40</v>
      </c>
      <c r="J203">
        <v>45</v>
      </c>
      <c r="K203">
        <v>0</v>
      </c>
      <c r="L203">
        <v>67</v>
      </c>
      <c r="M203">
        <v>0</v>
      </c>
      <c r="N203">
        <v>57</v>
      </c>
      <c r="O203">
        <v>0</v>
      </c>
      <c r="P203">
        <v>0</v>
      </c>
      <c r="Q203">
        <v>7553</v>
      </c>
      <c r="R203">
        <v>3</v>
      </c>
      <c r="S203">
        <v>44</v>
      </c>
      <c r="W203" s="19">
        <f t="shared" si="42"/>
        <v>7.5529999999999998E-3</v>
      </c>
      <c r="X203" s="20">
        <f t="shared" si="43"/>
        <v>1.948956141387528</v>
      </c>
      <c r="Y203" s="20">
        <f t="shared" si="44"/>
        <v>2.0229755413875279</v>
      </c>
      <c r="Z203" s="19">
        <f t="shared" si="45"/>
        <v>2.0423999999999998E-2</v>
      </c>
      <c r="AA203" s="20">
        <f t="shared" si="46"/>
        <v>2.2231307413875281</v>
      </c>
      <c r="AC203" s="28">
        <f t="shared" si="50"/>
        <v>74</v>
      </c>
      <c r="AD203" s="1">
        <f t="shared" si="51"/>
        <v>43.361237359698862</v>
      </c>
      <c r="AE203">
        <f t="shared" si="47"/>
        <v>6.5</v>
      </c>
      <c r="AF203" s="1">
        <f t="shared" si="52"/>
        <v>43.845717069790801</v>
      </c>
      <c r="AH203" s="1">
        <f t="shared" si="48"/>
        <v>42</v>
      </c>
      <c r="AI203" s="17">
        <f t="shared" si="53"/>
        <v>10</v>
      </c>
      <c r="AJ203" s="1">
        <f t="shared" si="49"/>
        <v>5.8596266702295763</v>
      </c>
      <c r="AK203" s="1">
        <f t="shared" si="54"/>
        <v>42.406782767789231</v>
      </c>
      <c r="AM203" s="1">
        <f t="shared" si="55"/>
        <v>43.845717069790801</v>
      </c>
    </row>
    <row r="204" spans="1:39" x14ac:dyDescent="0.25">
      <c r="A204">
        <v>2064</v>
      </c>
      <c r="B204">
        <v>0</v>
      </c>
      <c r="C204">
        <v>21</v>
      </c>
      <c r="D204">
        <v>94</v>
      </c>
      <c r="E204">
        <v>24</v>
      </c>
      <c r="F204">
        <v>61</v>
      </c>
      <c r="G204">
        <v>45</v>
      </c>
      <c r="H204">
        <v>49</v>
      </c>
      <c r="I204">
        <v>36</v>
      </c>
      <c r="J204">
        <v>41</v>
      </c>
      <c r="K204">
        <v>0</v>
      </c>
      <c r="L204">
        <v>68</v>
      </c>
      <c r="M204">
        <v>0</v>
      </c>
      <c r="N204">
        <v>55</v>
      </c>
      <c r="O204">
        <v>0</v>
      </c>
      <c r="P204">
        <v>0</v>
      </c>
      <c r="Q204">
        <v>7553</v>
      </c>
      <c r="R204">
        <v>3</v>
      </c>
      <c r="S204">
        <v>44</v>
      </c>
      <c r="W204" s="19">
        <f t="shared" si="42"/>
        <v>7.5529999999999998E-3</v>
      </c>
      <c r="X204" s="20">
        <f t="shared" si="43"/>
        <v>1.948956141387528</v>
      </c>
      <c r="Y204" s="20">
        <f t="shared" si="44"/>
        <v>2.0229755413875279</v>
      </c>
      <c r="Z204" s="19">
        <f t="shared" si="45"/>
        <v>2.0423999999999998E-2</v>
      </c>
      <c r="AA204" s="20">
        <f t="shared" si="46"/>
        <v>2.2231307413875281</v>
      </c>
      <c r="AC204" s="28">
        <f t="shared" si="50"/>
        <v>74</v>
      </c>
      <c r="AD204" s="1">
        <f t="shared" si="51"/>
        <v>43.361237359698862</v>
      </c>
      <c r="AE204">
        <f t="shared" si="47"/>
        <v>8.5</v>
      </c>
      <c r="AF204" s="1">
        <f t="shared" si="52"/>
        <v>44.186501393119421</v>
      </c>
      <c r="AH204" s="1">
        <f t="shared" si="48"/>
        <v>43</v>
      </c>
      <c r="AI204" s="17">
        <f t="shared" si="53"/>
        <v>13</v>
      </c>
      <c r="AJ204" s="1">
        <f t="shared" si="49"/>
        <v>7.6175146712984496</v>
      </c>
      <c r="AK204" s="1">
        <f t="shared" si="54"/>
        <v>43.669514879002804</v>
      </c>
      <c r="AM204" s="1">
        <f t="shared" si="55"/>
        <v>44.186501393119421</v>
      </c>
    </row>
    <row r="205" spans="1:39" x14ac:dyDescent="0.25">
      <c r="A205">
        <v>2009</v>
      </c>
      <c r="B205">
        <v>0</v>
      </c>
      <c r="C205">
        <v>21</v>
      </c>
      <c r="D205">
        <v>94</v>
      </c>
      <c r="E205">
        <v>30</v>
      </c>
      <c r="F205">
        <v>65</v>
      </c>
      <c r="G205">
        <v>47</v>
      </c>
      <c r="H205">
        <v>52</v>
      </c>
      <c r="I205">
        <v>42</v>
      </c>
      <c r="J205">
        <v>46</v>
      </c>
      <c r="K205">
        <v>0</v>
      </c>
      <c r="L205">
        <v>69</v>
      </c>
      <c r="M205">
        <v>0</v>
      </c>
      <c r="N205">
        <v>59</v>
      </c>
      <c r="O205">
        <v>0</v>
      </c>
      <c r="P205">
        <v>0</v>
      </c>
      <c r="Q205">
        <v>7553</v>
      </c>
      <c r="R205">
        <v>3</v>
      </c>
      <c r="S205">
        <v>44</v>
      </c>
      <c r="W205" s="19">
        <f t="shared" si="42"/>
        <v>7.5529999999999998E-3</v>
      </c>
      <c r="X205" s="20">
        <f t="shared" si="43"/>
        <v>1.948956141387528</v>
      </c>
      <c r="Y205" s="20">
        <f t="shared" si="44"/>
        <v>2.0229755413875279</v>
      </c>
      <c r="Z205" s="19">
        <f t="shared" si="45"/>
        <v>2.0423999999999998E-2</v>
      </c>
      <c r="AA205" s="20">
        <f t="shared" si="46"/>
        <v>2.2231307413875281</v>
      </c>
      <c r="AC205" s="28">
        <f t="shared" si="50"/>
        <v>74</v>
      </c>
      <c r="AD205" s="1">
        <f t="shared" si="51"/>
        <v>43.361237359698862</v>
      </c>
      <c r="AE205">
        <f t="shared" si="47"/>
        <v>5.5</v>
      </c>
      <c r="AF205" s="1">
        <f t="shared" si="52"/>
        <v>43.708659386489359</v>
      </c>
      <c r="AH205" s="1">
        <f t="shared" si="48"/>
        <v>41</v>
      </c>
      <c r="AI205" s="17">
        <f t="shared" si="53"/>
        <v>10</v>
      </c>
      <c r="AJ205" s="1">
        <f t="shared" si="49"/>
        <v>5.8596266702295763</v>
      </c>
      <c r="AK205" s="1">
        <f t="shared" si="54"/>
        <v>41.416605663845338</v>
      </c>
      <c r="AM205" s="1">
        <f t="shared" si="55"/>
        <v>43.708659386489359</v>
      </c>
    </row>
    <row r="206" spans="1:39" x14ac:dyDescent="0.25">
      <c r="A206">
        <v>2147</v>
      </c>
      <c r="B206">
        <v>0</v>
      </c>
      <c r="C206">
        <v>22</v>
      </c>
      <c r="D206">
        <v>96</v>
      </c>
      <c r="E206">
        <v>47</v>
      </c>
      <c r="F206">
        <v>83</v>
      </c>
      <c r="G206">
        <v>64</v>
      </c>
      <c r="H206">
        <v>67</v>
      </c>
      <c r="I206">
        <v>62</v>
      </c>
      <c r="J206">
        <v>67</v>
      </c>
      <c r="K206">
        <v>0</v>
      </c>
      <c r="L206">
        <v>74</v>
      </c>
      <c r="M206">
        <v>0</v>
      </c>
      <c r="N206">
        <v>69</v>
      </c>
      <c r="O206">
        <v>0</v>
      </c>
      <c r="P206">
        <v>0</v>
      </c>
      <c r="Q206">
        <v>7559</v>
      </c>
      <c r="R206">
        <v>3</v>
      </c>
      <c r="S206">
        <v>44</v>
      </c>
      <c r="W206" s="19">
        <f t="shared" si="42"/>
        <v>7.5589999999999997E-3</v>
      </c>
      <c r="X206" s="20">
        <f t="shared" si="43"/>
        <v>1.9473503695065484</v>
      </c>
      <c r="Y206" s="20">
        <f t="shared" si="44"/>
        <v>2.0214285695065484</v>
      </c>
      <c r="Z206" s="19">
        <f t="shared" si="45"/>
        <v>2.07E-2</v>
      </c>
      <c r="AA206" s="20">
        <f t="shared" si="46"/>
        <v>2.2242885695065482</v>
      </c>
      <c r="AC206" s="28">
        <f t="shared" si="50"/>
        <v>75</v>
      </c>
      <c r="AD206" s="1">
        <f t="shared" si="51"/>
        <v>43.943172388785555</v>
      </c>
      <c r="AE206">
        <f t="shared" si="47"/>
        <v>1</v>
      </c>
      <c r="AF206" s="1">
        <f t="shared" si="52"/>
        <v>43.954549247950723</v>
      </c>
      <c r="AH206" s="1">
        <f t="shared" si="48"/>
        <v>42</v>
      </c>
      <c r="AI206" s="17">
        <f t="shared" si="53"/>
        <v>5</v>
      </c>
      <c r="AJ206" s="1">
        <f t="shared" si="49"/>
        <v>2.9295448259190371</v>
      </c>
      <c r="AK206" s="1">
        <f t="shared" si="54"/>
        <v>42.102045471533437</v>
      </c>
      <c r="AM206" s="1">
        <f t="shared" si="55"/>
        <v>43.954549247950723</v>
      </c>
    </row>
    <row r="207" spans="1:39" x14ac:dyDescent="0.25">
      <c r="A207">
        <v>2047</v>
      </c>
      <c r="B207">
        <v>0</v>
      </c>
      <c r="C207">
        <v>20</v>
      </c>
      <c r="D207">
        <v>94</v>
      </c>
      <c r="E207">
        <v>29</v>
      </c>
      <c r="F207">
        <v>64</v>
      </c>
      <c r="G207">
        <v>49</v>
      </c>
      <c r="H207">
        <v>50</v>
      </c>
      <c r="I207">
        <v>42</v>
      </c>
      <c r="J207">
        <v>45</v>
      </c>
      <c r="K207">
        <v>0</v>
      </c>
      <c r="L207">
        <v>73</v>
      </c>
      <c r="M207">
        <v>0</v>
      </c>
      <c r="N207">
        <v>63</v>
      </c>
      <c r="O207">
        <v>0</v>
      </c>
      <c r="P207">
        <v>0</v>
      </c>
      <c r="Q207">
        <v>7559</v>
      </c>
      <c r="R207">
        <v>3</v>
      </c>
      <c r="S207">
        <v>44</v>
      </c>
      <c r="W207" s="19">
        <f t="shared" si="42"/>
        <v>7.5589999999999997E-3</v>
      </c>
      <c r="X207" s="20">
        <f t="shared" si="43"/>
        <v>1.9473503695065484</v>
      </c>
      <c r="Y207" s="20">
        <f t="shared" si="44"/>
        <v>2.0214285695065484</v>
      </c>
      <c r="Z207" s="19">
        <f t="shared" si="45"/>
        <v>2.07E-2</v>
      </c>
      <c r="AA207" s="20">
        <f t="shared" si="46"/>
        <v>2.2242885695065482</v>
      </c>
      <c r="AC207" s="28">
        <f t="shared" si="50"/>
        <v>75</v>
      </c>
      <c r="AD207" s="1">
        <f t="shared" si="51"/>
        <v>43.943172388785555</v>
      </c>
      <c r="AE207">
        <f t="shared" si="47"/>
        <v>6</v>
      </c>
      <c r="AF207" s="1">
        <f t="shared" si="52"/>
        <v>44.350900775412953</v>
      </c>
      <c r="AH207" s="1">
        <f t="shared" si="48"/>
        <v>41</v>
      </c>
      <c r="AI207" s="17">
        <f t="shared" si="53"/>
        <v>10</v>
      </c>
      <c r="AJ207" s="1">
        <f t="shared" si="49"/>
        <v>5.8590896518380742</v>
      </c>
      <c r="AK207" s="1">
        <f t="shared" si="54"/>
        <v>41.416529689826454</v>
      </c>
      <c r="AM207" s="1">
        <f t="shared" si="55"/>
        <v>44.350900775412953</v>
      </c>
    </row>
    <row r="208" spans="1:39" x14ac:dyDescent="0.25">
      <c r="A208">
        <v>2062</v>
      </c>
      <c r="B208">
        <v>0</v>
      </c>
      <c r="C208">
        <v>20</v>
      </c>
      <c r="D208">
        <v>94</v>
      </c>
      <c r="E208">
        <v>26</v>
      </c>
      <c r="F208">
        <v>62</v>
      </c>
      <c r="G208">
        <v>47</v>
      </c>
      <c r="H208">
        <v>49</v>
      </c>
      <c r="I208">
        <v>38</v>
      </c>
      <c r="J208">
        <v>42</v>
      </c>
      <c r="K208">
        <v>0</v>
      </c>
      <c r="L208">
        <v>74</v>
      </c>
      <c r="M208">
        <v>0</v>
      </c>
      <c r="N208">
        <v>53</v>
      </c>
      <c r="O208">
        <v>0</v>
      </c>
      <c r="P208">
        <v>0</v>
      </c>
      <c r="Q208">
        <v>7559</v>
      </c>
      <c r="R208">
        <v>3</v>
      </c>
      <c r="S208">
        <v>44</v>
      </c>
      <c r="W208" s="19">
        <f t="shared" si="42"/>
        <v>7.5589999999999997E-3</v>
      </c>
      <c r="X208" s="20">
        <f t="shared" si="43"/>
        <v>1.9473503695065484</v>
      </c>
      <c r="Y208" s="20">
        <f t="shared" si="44"/>
        <v>2.0214285695065484</v>
      </c>
      <c r="Z208" s="19">
        <f t="shared" si="45"/>
        <v>2.07E-2</v>
      </c>
      <c r="AA208" s="20">
        <f t="shared" si="46"/>
        <v>2.2242885695065482</v>
      </c>
      <c r="AC208" s="28">
        <f t="shared" si="50"/>
        <v>75</v>
      </c>
      <c r="AD208" s="1">
        <f t="shared" si="51"/>
        <v>43.943172388785555</v>
      </c>
      <c r="AE208">
        <f t="shared" si="47"/>
        <v>8</v>
      </c>
      <c r="AF208" s="1">
        <f t="shared" si="52"/>
        <v>44.665449730082486</v>
      </c>
      <c r="AH208" s="1">
        <f t="shared" si="48"/>
        <v>42</v>
      </c>
      <c r="AI208" s="17">
        <f t="shared" si="53"/>
        <v>21</v>
      </c>
      <c r="AJ208" s="1">
        <f t="shared" si="49"/>
        <v>12.304088268859957</v>
      </c>
      <c r="AK208" s="1">
        <f t="shared" si="54"/>
        <v>43.765175518074841</v>
      </c>
      <c r="AM208" s="1">
        <f t="shared" si="55"/>
        <v>44.665449730082486</v>
      </c>
    </row>
    <row r="209" spans="1:39" x14ac:dyDescent="0.25">
      <c r="A209">
        <v>2024</v>
      </c>
      <c r="B209">
        <v>0</v>
      </c>
      <c r="C209">
        <v>20</v>
      </c>
      <c r="D209">
        <v>94</v>
      </c>
      <c r="E209">
        <v>31</v>
      </c>
      <c r="F209">
        <v>66</v>
      </c>
      <c r="G209">
        <v>50</v>
      </c>
      <c r="H209">
        <v>53</v>
      </c>
      <c r="I209">
        <v>44</v>
      </c>
      <c r="J209">
        <v>46</v>
      </c>
      <c r="K209">
        <v>0</v>
      </c>
      <c r="L209">
        <v>69</v>
      </c>
      <c r="M209">
        <v>0</v>
      </c>
      <c r="N209">
        <v>58</v>
      </c>
      <c r="O209">
        <v>0</v>
      </c>
      <c r="P209">
        <v>0</v>
      </c>
      <c r="Q209">
        <v>7559</v>
      </c>
      <c r="R209">
        <v>3</v>
      </c>
      <c r="S209">
        <v>44</v>
      </c>
      <c r="W209" s="19">
        <f t="shared" si="42"/>
        <v>7.5589999999999997E-3</v>
      </c>
      <c r="X209" s="20">
        <f t="shared" si="43"/>
        <v>1.9473503695065484</v>
      </c>
      <c r="Y209" s="20">
        <f t="shared" si="44"/>
        <v>2.0214285695065484</v>
      </c>
      <c r="Z209" s="19">
        <f t="shared" si="45"/>
        <v>2.07E-2</v>
      </c>
      <c r="AA209" s="20">
        <f t="shared" si="46"/>
        <v>2.2242885695065482</v>
      </c>
      <c r="AC209" s="28">
        <f t="shared" si="50"/>
        <v>75</v>
      </c>
      <c r="AD209" s="1">
        <f t="shared" si="51"/>
        <v>43.943172388785555</v>
      </c>
      <c r="AE209">
        <f t="shared" si="47"/>
        <v>6.5</v>
      </c>
      <c r="AF209" s="1">
        <f t="shared" si="52"/>
        <v>44.421305694345875</v>
      </c>
      <c r="AH209" s="1">
        <f t="shared" si="48"/>
        <v>41</v>
      </c>
      <c r="AI209" s="17">
        <f t="shared" si="53"/>
        <v>11</v>
      </c>
      <c r="AJ209" s="1">
        <f t="shared" si="49"/>
        <v>6.4449986170218816</v>
      </c>
      <c r="AK209" s="1">
        <f t="shared" si="54"/>
        <v>41.50346982088864</v>
      </c>
      <c r="AM209" s="1">
        <f t="shared" si="55"/>
        <v>44.421305694345875</v>
      </c>
    </row>
    <row r="210" spans="1:39" x14ac:dyDescent="0.25">
      <c r="A210">
        <v>2145</v>
      </c>
      <c r="B210">
        <v>0</v>
      </c>
      <c r="C210">
        <v>23</v>
      </c>
      <c r="D210">
        <v>96</v>
      </c>
      <c r="E210">
        <v>49</v>
      </c>
      <c r="F210">
        <v>86</v>
      </c>
      <c r="G210">
        <v>65</v>
      </c>
      <c r="H210">
        <v>70</v>
      </c>
      <c r="I210">
        <v>64</v>
      </c>
      <c r="J210">
        <v>69</v>
      </c>
      <c r="K210">
        <v>0</v>
      </c>
      <c r="L210">
        <v>69</v>
      </c>
      <c r="M210">
        <v>0</v>
      </c>
      <c r="N210">
        <v>66</v>
      </c>
      <c r="O210">
        <v>0</v>
      </c>
      <c r="P210">
        <v>0</v>
      </c>
      <c r="Q210">
        <v>7516</v>
      </c>
      <c r="R210">
        <v>3</v>
      </c>
      <c r="S210">
        <v>44</v>
      </c>
      <c r="W210" s="19">
        <f t="shared" si="42"/>
        <v>7.5159999999999992E-3</v>
      </c>
      <c r="X210" s="20">
        <f t="shared" si="43"/>
        <v>1.9589140161788186</v>
      </c>
      <c r="Y210" s="20">
        <f t="shared" si="44"/>
        <v>2.0325708161788185</v>
      </c>
      <c r="Z210" s="19">
        <f t="shared" si="45"/>
        <v>2.0423999999999998E-2</v>
      </c>
      <c r="AA210" s="20">
        <f t="shared" si="46"/>
        <v>2.2327260161788187</v>
      </c>
      <c r="AC210" s="28">
        <f t="shared" si="50"/>
        <v>74</v>
      </c>
      <c r="AD210" s="1">
        <f t="shared" si="51"/>
        <v>43.557211252036183</v>
      </c>
      <c r="AE210">
        <f t="shared" si="47"/>
        <v>1</v>
      </c>
      <c r="AF210" s="1">
        <f t="shared" si="52"/>
        <v>43.568688895289327</v>
      </c>
      <c r="AH210" s="1">
        <f t="shared" si="48"/>
        <v>43</v>
      </c>
      <c r="AI210" s="17">
        <f t="shared" si="53"/>
        <v>3</v>
      </c>
      <c r="AJ210" s="1">
        <f t="shared" si="49"/>
        <v>1.7658328885960617</v>
      </c>
      <c r="AK210" s="1">
        <f t="shared" si="54"/>
        <v>43.036242468301616</v>
      </c>
      <c r="AM210" s="1">
        <f t="shared" si="55"/>
        <v>43.568688895289327</v>
      </c>
    </row>
    <row r="211" spans="1:39" x14ac:dyDescent="0.25">
      <c r="A211">
        <v>2020</v>
      </c>
      <c r="B211">
        <v>0</v>
      </c>
      <c r="C211">
        <v>21</v>
      </c>
      <c r="D211">
        <v>94</v>
      </c>
      <c r="E211">
        <v>26</v>
      </c>
      <c r="F211">
        <v>61</v>
      </c>
      <c r="G211">
        <v>45</v>
      </c>
      <c r="H211">
        <v>48</v>
      </c>
      <c r="I211">
        <v>38</v>
      </c>
      <c r="J211">
        <v>42</v>
      </c>
      <c r="K211">
        <v>0</v>
      </c>
      <c r="L211">
        <v>72</v>
      </c>
      <c r="M211">
        <v>0</v>
      </c>
      <c r="N211">
        <v>61</v>
      </c>
      <c r="O211">
        <v>0</v>
      </c>
      <c r="P211">
        <v>0</v>
      </c>
      <c r="Q211">
        <v>7516</v>
      </c>
      <c r="R211">
        <v>3</v>
      </c>
      <c r="S211">
        <v>44</v>
      </c>
      <c r="W211" s="19">
        <f t="shared" si="42"/>
        <v>7.5159999999999992E-3</v>
      </c>
      <c r="X211" s="20">
        <f t="shared" si="43"/>
        <v>1.9589140161788186</v>
      </c>
      <c r="Y211" s="20">
        <f t="shared" si="44"/>
        <v>2.0325708161788185</v>
      </c>
      <c r="Z211" s="19">
        <f t="shared" si="45"/>
        <v>2.0423999999999998E-2</v>
      </c>
      <c r="AA211" s="20">
        <f t="shared" si="46"/>
        <v>2.2327260161788187</v>
      </c>
      <c r="AC211" s="28">
        <f t="shared" si="50"/>
        <v>74</v>
      </c>
      <c r="AD211" s="1">
        <f t="shared" si="51"/>
        <v>43.557211252036183</v>
      </c>
      <c r="AE211">
        <f t="shared" si="47"/>
        <v>6.5</v>
      </c>
      <c r="AF211" s="1">
        <f t="shared" si="52"/>
        <v>44.039535102615552</v>
      </c>
      <c r="AH211" s="1">
        <f t="shared" si="48"/>
        <v>41</v>
      </c>
      <c r="AI211" s="17">
        <f t="shared" si="53"/>
        <v>11</v>
      </c>
      <c r="AJ211" s="1">
        <f t="shared" si="49"/>
        <v>6.4747205915188921</v>
      </c>
      <c r="AK211" s="1">
        <f t="shared" si="54"/>
        <v>41.508095677087361</v>
      </c>
      <c r="AM211" s="1">
        <f t="shared" si="55"/>
        <v>44.039535102615552</v>
      </c>
    </row>
    <row r="212" spans="1:39" x14ac:dyDescent="0.25">
      <c r="A212">
        <v>2062</v>
      </c>
      <c r="B212">
        <v>0</v>
      </c>
      <c r="C212">
        <v>21</v>
      </c>
      <c r="D212">
        <v>94</v>
      </c>
      <c r="E212">
        <v>23</v>
      </c>
      <c r="F212">
        <v>60</v>
      </c>
      <c r="G212">
        <v>45</v>
      </c>
      <c r="H212">
        <v>48</v>
      </c>
      <c r="I212">
        <v>35</v>
      </c>
      <c r="J212">
        <v>40</v>
      </c>
      <c r="K212">
        <v>0</v>
      </c>
      <c r="L212">
        <v>70</v>
      </c>
      <c r="M212">
        <v>0</v>
      </c>
      <c r="N212">
        <v>55</v>
      </c>
      <c r="O212">
        <v>0</v>
      </c>
      <c r="P212">
        <v>0</v>
      </c>
      <c r="Q212">
        <v>7516</v>
      </c>
      <c r="R212">
        <v>3</v>
      </c>
      <c r="S212">
        <v>44</v>
      </c>
      <c r="W212" s="19">
        <f t="shared" si="42"/>
        <v>7.5159999999999992E-3</v>
      </c>
      <c r="X212" s="20">
        <f t="shared" si="43"/>
        <v>1.9589140161788186</v>
      </c>
      <c r="Y212" s="20">
        <f t="shared" si="44"/>
        <v>2.0325708161788185</v>
      </c>
      <c r="Z212" s="19">
        <f t="shared" si="45"/>
        <v>2.0423999999999998E-2</v>
      </c>
      <c r="AA212" s="20">
        <f t="shared" si="46"/>
        <v>2.2327260161788187</v>
      </c>
      <c r="AC212" s="28">
        <f t="shared" si="50"/>
        <v>74</v>
      </c>
      <c r="AD212" s="1">
        <f t="shared" si="51"/>
        <v>43.557211252036183</v>
      </c>
      <c r="AE212">
        <f t="shared" si="47"/>
        <v>9</v>
      </c>
      <c r="AF212" s="1">
        <f t="shared" si="52"/>
        <v>44.477304909970741</v>
      </c>
      <c r="AH212" s="1">
        <f t="shared" si="48"/>
        <v>43</v>
      </c>
      <c r="AI212" s="17">
        <f t="shared" si="53"/>
        <v>15</v>
      </c>
      <c r="AJ212" s="1">
        <f t="shared" si="49"/>
        <v>8.8291644429803071</v>
      </c>
      <c r="AK212" s="1">
        <f t="shared" si="54"/>
        <v>43.897085834496892</v>
      </c>
      <c r="AM212" s="1">
        <f t="shared" si="55"/>
        <v>44.477304909970741</v>
      </c>
    </row>
    <row r="213" spans="1:39" x14ac:dyDescent="0.25">
      <c r="A213">
        <v>2006</v>
      </c>
      <c r="B213">
        <v>0</v>
      </c>
      <c r="C213">
        <v>21</v>
      </c>
      <c r="D213">
        <v>94</v>
      </c>
      <c r="E213">
        <v>31</v>
      </c>
      <c r="F213">
        <v>66</v>
      </c>
      <c r="G213">
        <v>49</v>
      </c>
      <c r="H213">
        <v>54</v>
      </c>
      <c r="I213">
        <v>44</v>
      </c>
      <c r="J213">
        <v>47</v>
      </c>
      <c r="K213">
        <v>0</v>
      </c>
      <c r="L213">
        <v>68</v>
      </c>
      <c r="M213">
        <v>0</v>
      </c>
      <c r="N213">
        <v>58</v>
      </c>
      <c r="O213">
        <v>0</v>
      </c>
      <c r="P213">
        <v>0</v>
      </c>
      <c r="Q213">
        <v>7516</v>
      </c>
      <c r="R213">
        <v>3</v>
      </c>
      <c r="S213">
        <v>44</v>
      </c>
      <c r="W213" s="19">
        <f t="shared" si="42"/>
        <v>7.5159999999999992E-3</v>
      </c>
      <c r="X213" s="20">
        <f t="shared" si="43"/>
        <v>1.9589140161788186</v>
      </c>
      <c r="Y213" s="20">
        <f t="shared" si="44"/>
        <v>2.0325708161788185</v>
      </c>
      <c r="Z213" s="19">
        <f t="shared" si="45"/>
        <v>2.0423999999999998E-2</v>
      </c>
      <c r="AA213" s="20">
        <f t="shared" si="46"/>
        <v>2.2327260161788187</v>
      </c>
      <c r="AC213" s="28">
        <f t="shared" si="50"/>
        <v>74</v>
      </c>
      <c r="AD213" s="1">
        <f t="shared" si="51"/>
        <v>43.557211252036183</v>
      </c>
      <c r="AE213">
        <f t="shared" si="47"/>
        <v>6</v>
      </c>
      <c r="AF213" s="1">
        <f t="shared" si="52"/>
        <v>43.968518874923539</v>
      </c>
      <c r="AH213" s="1">
        <f t="shared" si="48"/>
        <v>41</v>
      </c>
      <c r="AI213" s="17">
        <f t="shared" si="53"/>
        <v>10</v>
      </c>
      <c r="AJ213" s="1">
        <f t="shared" si="49"/>
        <v>5.8861096286535384</v>
      </c>
      <c r="AK213" s="1">
        <f t="shared" si="54"/>
        <v>41.420360772940256</v>
      </c>
      <c r="AM213" s="1">
        <f t="shared" si="55"/>
        <v>43.968518874923539</v>
      </c>
    </row>
    <row r="214" spans="1:39" x14ac:dyDescent="0.25">
      <c r="A214">
        <v>2150</v>
      </c>
      <c r="B214">
        <v>0</v>
      </c>
      <c r="C214">
        <v>22</v>
      </c>
      <c r="D214">
        <v>96</v>
      </c>
      <c r="E214">
        <v>46</v>
      </c>
      <c r="F214">
        <v>83</v>
      </c>
      <c r="G214">
        <v>63</v>
      </c>
      <c r="H214">
        <v>66</v>
      </c>
      <c r="I214">
        <v>63</v>
      </c>
      <c r="J214">
        <v>65</v>
      </c>
      <c r="K214">
        <v>0</v>
      </c>
      <c r="L214">
        <v>68</v>
      </c>
      <c r="M214">
        <v>0</v>
      </c>
      <c r="N214">
        <v>64</v>
      </c>
      <c r="O214">
        <v>0</v>
      </c>
      <c r="P214">
        <v>0</v>
      </c>
      <c r="Q214">
        <v>7548</v>
      </c>
      <c r="R214">
        <v>3</v>
      </c>
      <c r="S214">
        <v>45</v>
      </c>
      <c r="W214" s="19">
        <f t="shared" si="42"/>
        <v>7.548E-3</v>
      </c>
      <c r="X214" s="20">
        <f t="shared" si="43"/>
        <v>1.950296199046105</v>
      </c>
      <c r="Y214" s="20">
        <f t="shared" si="44"/>
        <v>2.0242665990461051</v>
      </c>
      <c r="Z214" s="19">
        <f t="shared" si="45"/>
        <v>2.07E-2</v>
      </c>
      <c r="AA214" s="20">
        <f t="shared" si="46"/>
        <v>2.2271265990461049</v>
      </c>
      <c r="AC214" s="28">
        <f t="shared" si="50"/>
        <v>75</v>
      </c>
      <c r="AD214" s="1">
        <f t="shared" si="51"/>
        <v>44.001919600254368</v>
      </c>
      <c r="AE214">
        <f t="shared" si="47"/>
        <v>0.5</v>
      </c>
      <c r="AF214" s="1">
        <f t="shared" si="52"/>
        <v>44.004760293714241</v>
      </c>
      <c r="AH214" s="1">
        <f t="shared" si="48"/>
        <v>43</v>
      </c>
      <c r="AI214" s="17">
        <f t="shared" si="53"/>
        <v>4</v>
      </c>
      <c r="AJ214" s="1">
        <f t="shared" si="49"/>
        <v>2.3467690453468997</v>
      </c>
      <c r="AK214" s="1">
        <f t="shared" si="54"/>
        <v>43.063991047651385</v>
      </c>
      <c r="AM214" s="1">
        <f t="shared" si="55"/>
        <v>44.004760293714241</v>
      </c>
    </row>
    <row r="215" spans="1:39" x14ac:dyDescent="0.25">
      <c r="A215">
        <v>2032</v>
      </c>
      <c r="B215">
        <v>0</v>
      </c>
      <c r="C215">
        <v>20</v>
      </c>
      <c r="D215">
        <v>94</v>
      </c>
      <c r="E215">
        <v>25</v>
      </c>
      <c r="F215">
        <v>61</v>
      </c>
      <c r="G215">
        <v>45</v>
      </c>
      <c r="H215">
        <v>47</v>
      </c>
      <c r="I215">
        <v>39</v>
      </c>
      <c r="J215">
        <v>41</v>
      </c>
      <c r="K215">
        <v>0</v>
      </c>
      <c r="L215">
        <v>66</v>
      </c>
      <c r="M215">
        <v>0</v>
      </c>
      <c r="N215">
        <v>59</v>
      </c>
      <c r="O215">
        <v>0</v>
      </c>
      <c r="P215">
        <v>0</v>
      </c>
      <c r="Q215">
        <v>7548</v>
      </c>
      <c r="R215">
        <v>3</v>
      </c>
      <c r="S215">
        <v>45</v>
      </c>
      <c r="W215" s="19">
        <f t="shared" si="42"/>
        <v>7.548E-3</v>
      </c>
      <c r="X215" s="20">
        <f t="shared" si="43"/>
        <v>1.950296199046105</v>
      </c>
      <c r="Y215" s="20">
        <f t="shared" si="44"/>
        <v>2.0242665990461051</v>
      </c>
      <c r="Z215" s="19">
        <f t="shared" si="45"/>
        <v>2.07E-2</v>
      </c>
      <c r="AA215" s="20">
        <f t="shared" si="46"/>
        <v>2.2271265990461049</v>
      </c>
      <c r="AC215" s="28">
        <f t="shared" si="50"/>
        <v>75</v>
      </c>
      <c r="AD215" s="1">
        <f t="shared" si="51"/>
        <v>44.001919600254368</v>
      </c>
      <c r="AE215">
        <f t="shared" si="47"/>
        <v>6</v>
      </c>
      <c r="AF215" s="1">
        <f t="shared" si="52"/>
        <v>44.409108620949034</v>
      </c>
      <c r="AH215" s="1">
        <f t="shared" si="48"/>
        <v>42</v>
      </c>
      <c r="AI215" s="17">
        <f t="shared" si="53"/>
        <v>7</v>
      </c>
      <c r="AJ215" s="1">
        <f t="shared" si="49"/>
        <v>4.1068458293570744</v>
      </c>
      <c r="AK215" s="1">
        <f t="shared" si="54"/>
        <v>42.200310220022168</v>
      </c>
      <c r="AM215" s="1">
        <f t="shared" si="55"/>
        <v>44.409108620949034</v>
      </c>
    </row>
    <row r="216" spans="1:39" x14ac:dyDescent="0.25">
      <c r="A216">
        <v>2061</v>
      </c>
      <c r="B216">
        <v>0</v>
      </c>
      <c r="C216">
        <v>20</v>
      </c>
      <c r="D216">
        <v>94</v>
      </c>
      <c r="E216">
        <v>20</v>
      </c>
      <c r="F216">
        <v>56</v>
      </c>
      <c r="G216">
        <v>42</v>
      </c>
      <c r="H216">
        <v>45</v>
      </c>
      <c r="I216">
        <v>32</v>
      </c>
      <c r="J216">
        <v>35</v>
      </c>
      <c r="K216">
        <v>0</v>
      </c>
      <c r="L216">
        <v>75</v>
      </c>
      <c r="M216">
        <v>0</v>
      </c>
      <c r="N216">
        <v>58</v>
      </c>
      <c r="O216">
        <v>0</v>
      </c>
      <c r="P216">
        <v>0</v>
      </c>
      <c r="Q216">
        <v>7548</v>
      </c>
      <c r="R216">
        <v>3</v>
      </c>
      <c r="S216">
        <v>45</v>
      </c>
      <c r="W216" s="19">
        <f t="shared" si="42"/>
        <v>7.548E-3</v>
      </c>
      <c r="X216" s="20">
        <f t="shared" si="43"/>
        <v>1.950296199046105</v>
      </c>
      <c r="Y216" s="20">
        <f t="shared" si="44"/>
        <v>2.0242665990461051</v>
      </c>
      <c r="Z216" s="19">
        <f t="shared" si="45"/>
        <v>2.07E-2</v>
      </c>
      <c r="AA216" s="20">
        <f t="shared" si="46"/>
        <v>2.2271265990461049</v>
      </c>
      <c r="AC216" s="28">
        <f t="shared" si="50"/>
        <v>75</v>
      </c>
      <c r="AD216" s="1">
        <f t="shared" si="51"/>
        <v>44.001919600254368</v>
      </c>
      <c r="AE216">
        <f t="shared" si="47"/>
        <v>10</v>
      </c>
      <c r="AF216" s="1">
        <f t="shared" si="52"/>
        <v>45.12392855799736</v>
      </c>
      <c r="AH216" s="1">
        <f t="shared" si="48"/>
        <v>42</v>
      </c>
      <c r="AI216" s="17">
        <f t="shared" si="53"/>
        <v>17</v>
      </c>
      <c r="AJ216" s="1">
        <f t="shared" si="49"/>
        <v>9.9737684427243245</v>
      </c>
      <c r="AK216" s="1">
        <f t="shared" si="54"/>
        <v>43.167998065107021</v>
      </c>
      <c r="AM216" s="1">
        <f t="shared" si="55"/>
        <v>45.12392855799736</v>
      </c>
    </row>
    <row r="217" spans="1:39" x14ac:dyDescent="0.25">
      <c r="A217">
        <v>2007</v>
      </c>
      <c r="B217">
        <v>0</v>
      </c>
      <c r="C217">
        <v>20</v>
      </c>
      <c r="D217">
        <v>94</v>
      </c>
      <c r="E217">
        <v>27</v>
      </c>
      <c r="F217">
        <v>62</v>
      </c>
      <c r="G217">
        <v>46</v>
      </c>
      <c r="H217">
        <v>49</v>
      </c>
      <c r="I217">
        <v>40</v>
      </c>
      <c r="J217">
        <v>41</v>
      </c>
      <c r="K217">
        <v>0</v>
      </c>
      <c r="L217">
        <v>72</v>
      </c>
      <c r="M217">
        <v>0</v>
      </c>
      <c r="N217">
        <v>60</v>
      </c>
      <c r="O217">
        <v>0</v>
      </c>
      <c r="P217">
        <v>0</v>
      </c>
      <c r="Q217">
        <v>7548</v>
      </c>
      <c r="R217">
        <v>3</v>
      </c>
      <c r="S217">
        <v>45</v>
      </c>
      <c r="W217" s="19">
        <f t="shared" si="42"/>
        <v>7.548E-3</v>
      </c>
      <c r="X217" s="20">
        <f t="shared" si="43"/>
        <v>1.950296199046105</v>
      </c>
      <c r="Y217" s="20">
        <f t="shared" si="44"/>
        <v>2.0242665990461051</v>
      </c>
      <c r="Z217" s="19">
        <f t="shared" si="45"/>
        <v>2.07E-2</v>
      </c>
      <c r="AA217" s="20">
        <f t="shared" si="46"/>
        <v>2.2271265990461049</v>
      </c>
      <c r="AC217" s="28">
        <f t="shared" si="50"/>
        <v>75</v>
      </c>
      <c r="AD217" s="1">
        <f t="shared" si="51"/>
        <v>44.001919600254368</v>
      </c>
      <c r="AE217">
        <f t="shared" si="47"/>
        <v>7</v>
      </c>
      <c r="AF217" s="1">
        <f t="shared" si="52"/>
        <v>44.555234580318952</v>
      </c>
      <c r="AH217" s="1">
        <f t="shared" si="48"/>
        <v>41</v>
      </c>
      <c r="AI217" s="17">
        <f t="shared" si="53"/>
        <v>12</v>
      </c>
      <c r="AJ217" s="1">
        <f t="shared" si="49"/>
        <v>7.040307136040699</v>
      </c>
      <c r="AK217" s="1">
        <f t="shared" si="54"/>
        <v>41.600071208710517</v>
      </c>
      <c r="AM217" s="1">
        <f t="shared" si="55"/>
        <v>44.555234580318952</v>
      </c>
    </row>
    <row r="218" spans="1:39" x14ac:dyDescent="0.25">
      <c r="A218">
        <v>2144</v>
      </c>
      <c r="B218">
        <v>0</v>
      </c>
      <c r="C218">
        <v>22</v>
      </c>
      <c r="D218">
        <v>96</v>
      </c>
      <c r="E218">
        <v>46</v>
      </c>
      <c r="F218">
        <v>83</v>
      </c>
      <c r="G218">
        <v>64</v>
      </c>
      <c r="H218">
        <v>65</v>
      </c>
      <c r="I218">
        <v>62</v>
      </c>
      <c r="J218">
        <v>67</v>
      </c>
      <c r="K218">
        <v>0</v>
      </c>
      <c r="L218">
        <v>66</v>
      </c>
      <c r="M218">
        <v>0</v>
      </c>
      <c r="N218">
        <v>66</v>
      </c>
      <c r="O218">
        <v>0</v>
      </c>
      <c r="P218">
        <v>0</v>
      </c>
      <c r="Q218">
        <v>7550</v>
      </c>
      <c r="R218">
        <v>3</v>
      </c>
      <c r="S218">
        <v>45</v>
      </c>
      <c r="W218" s="19">
        <f t="shared" si="42"/>
        <v>7.5499999999999994E-3</v>
      </c>
      <c r="X218" s="20">
        <f t="shared" si="43"/>
        <v>1.9497599668874175</v>
      </c>
      <c r="Y218" s="20">
        <f t="shared" si="44"/>
        <v>2.0237499668874177</v>
      </c>
      <c r="Z218" s="19">
        <f t="shared" si="45"/>
        <v>2.07E-2</v>
      </c>
      <c r="AA218" s="20">
        <f t="shared" si="46"/>
        <v>2.2266099668874175</v>
      </c>
      <c r="AC218" s="28">
        <f t="shared" si="50"/>
        <v>75</v>
      </c>
      <c r="AD218" s="1">
        <f t="shared" si="51"/>
        <v>43.99122531456954</v>
      </c>
      <c r="AE218">
        <f t="shared" si="47"/>
        <v>0</v>
      </c>
      <c r="AF218" s="1">
        <f t="shared" si="52"/>
        <v>43.99122531456954</v>
      </c>
      <c r="AH218" s="1">
        <f t="shared" si="48"/>
        <v>43</v>
      </c>
      <c r="AI218" s="17">
        <f t="shared" si="53"/>
        <v>0</v>
      </c>
      <c r="AJ218" s="1">
        <f t="shared" si="49"/>
        <v>0</v>
      </c>
      <c r="AK218" s="1">
        <f t="shared" si="54"/>
        <v>43</v>
      </c>
      <c r="AM218" s="1">
        <f t="shared" si="55"/>
        <v>43.99122531456954</v>
      </c>
    </row>
    <row r="219" spans="1:39" x14ac:dyDescent="0.25">
      <c r="A219">
        <v>2034</v>
      </c>
      <c r="B219">
        <v>0</v>
      </c>
      <c r="C219">
        <v>20</v>
      </c>
      <c r="D219">
        <v>94</v>
      </c>
      <c r="E219">
        <v>24</v>
      </c>
      <c r="F219">
        <v>60</v>
      </c>
      <c r="G219">
        <v>45</v>
      </c>
      <c r="H219">
        <v>46</v>
      </c>
      <c r="I219">
        <v>37</v>
      </c>
      <c r="J219">
        <v>41</v>
      </c>
      <c r="K219">
        <v>0</v>
      </c>
      <c r="L219">
        <v>67</v>
      </c>
      <c r="M219">
        <v>0</v>
      </c>
      <c r="N219">
        <v>60</v>
      </c>
      <c r="O219">
        <v>0</v>
      </c>
      <c r="P219">
        <v>0</v>
      </c>
      <c r="Q219">
        <v>7550</v>
      </c>
      <c r="R219">
        <v>3</v>
      </c>
      <c r="S219">
        <v>45</v>
      </c>
      <c r="W219" s="19">
        <f t="shared" si="42"/>
        <v>7.5499999999999994E-3</v>
      </c>
      <c r="X219" s="20">
        <f t="shared" si="43"/>
        <v>1.9497599668874175</v>
      </c>
      <c r="Y219" s="20">
        <f t="shared" si="44"/>
        <v>2.0237499668874177</v>
      </c>
      <c r="Z219" s="19">
        <f t="shared" si="45"/>
        <v>2.07E-2</v>
      </c>
      <c r="AA219" s="20">
        <f t="shared" si="46"/>
        <v>2.2266099668874175</v>
      </c>
      <c r="AC219" s="28">
        <f t="shared" si="50"/>
        <v>75</v>
      </c>
      <c r="AD219" s="1">
        <f t="shared" si="51"/>
        <v>43.99122531456954</v>
      </c>
      <c r="AE219">
        <f t="shared" si="47"/>
        <v>6.5</v>
      </c>
      <c r="AF219" s="1">
        <f t="shared" si="52"/>
        <v>44.4688419534085</v>
      </c>
      <c r="AH219" s="1">
        <f t="shared" si="48"/>
        <v>42</v>
      </c>
      <c r="AI219" s="17">
        <f t="shared" si="53"/>
        <v>7</v>
      </c>
      <c r="AJ219" s="1">
        <f t="shared" si="49"/>
        <v>4.1058476960264905</v>
      </c>
      <c r="AK219" s="1">
        <f t="shared" si="54"/>
        <v>42.200213095468676</v>
      </c>
      <c r="AM219" s="1">
        <f t="shared" si="55"/>
        <v>44.4688419534085</v>
      </c>
    </row>
    <row r="220" spans="1:39" x14ac:dyDescent="0.25">
      <c r="A220">
        <v>2082</v>
      </c>
      <c r="B220">
        <v>0</v>
      </c>
      <c r="C220">
        <v>20</v>
      </c>
      <c r="D220">
        <v>94</v>
      </c>
      <c r="E220">
        <v>18</v>
      </c>
      <c r="F220">
        <v>55</v>
      </c>
      <c r="G220">
        <v>42</v>
      </c>
      <c r="H220">
        <v>43</v>
      </c>
      <c r="I220">
        <v>30</v>
      </c>
      <c r="J220">
        <v>35</v>
      </c>
      <c r="K220">
        <v>0</v>
      </c>
      <c r="L220">
        <v>70</v>
      </c>
      <c r="M220">
        <v>0</v>
      </c>
      <c r="N220">
        <v>63</v>
      </c>
      <c r="O220">
        <v>0</v>
      </c>
      <c r="P220">
        <v>0</v>
      </c>
      <c r="Q220">
        <v>7550</v>
      </c>
      <c r="R220">
        <v>3</v>
      </c>
      <c r="S220">
        <v>45</v>
      </c>
      <c r="W220" s="19">
        <f t="shared" si="42"/>
        <v>7.5499999999999994E-3</v>
      </c>
      <c r="X220" s="20">
        <f t="shared" si="43"/>
        <v>1.9497599668874175</v>
      </c>
      <c r="Y220" s="20">
        <f t="shared" si="44"/>
        <v>2.0237499668874177</v>
      </c>
      <c r="Z220" s="19">
        <f t="shared" si="45"/>
        <v>2.07E-2</v>
      </c>
      <c r="AA220" s="20">
        <f t="shared" si="46"/>
        <v>2.2266099668874175</v>
      </c>
      <c r="AC220" s="28">
        <f t="shared" si="50"/>
        <v>75</v>
      </c>
      <c r="AD220" s="1">
        <f t="shared" si="51"/>
        <v>43.99122531456954</v>
      </c>
      <c r="AE220">
        <f t="shared" si="47"/>
        <v>10</v>
      </c>
      <c r="AF220" s="1">
        <f t="shared" si="52"/>
        <v>45.113500248564442</v>
      </c>
      <c r="AH220" s="1">
        <f t="shared" si="48"/>
        <v>43</v>
      </c>
      <c r="AI220" s="17">
        <f t="shared" si="53"/>
        <v>7</v>
      </c>
      <c r="AJ220" s="1">
        <f t="shared" si="49"/>
        <v>4.1058476960264905</v>
      </c>
      <c r="AK220" s="1">
        <f t="shared" si="54"/>
        <v>43.195578307310186</v>
      </c>
      <c r="AM220" s="1">
        <f t="shared" si="55"/>
        <v>45.113500248564442</v>
      </c>
    </row>
    <row r="221" spans="1:39" x14ac:dyDescent="0.25">
      <c r="A221">
        <v>1998</v>
      </c>
      <c r="B221">
        <v>0</v>
      </c>
      <c r="C221">
        <v>20</v>
      </c>
      <c r="D221">
        <v>94</v>
      </c>
      <c r="E221">
        <v>27</v>
      </c>
      <c r="F221">
        <v>62</v>
      </c>
      <c r="G221">
        <v>46</v>
      </c>
      <c r="H221">
        <v>47</v>
      </c>
      <c r="I221">
        <v>39</v>
      </c>
      <c r="J221">
        <v>42</v>
      </c>
      <c r="K221">
        <v>0</v>
      </c>
      <c r="L221">
        <v>75</v>
      </c>
      <c r="M221">
        <v>0</v>
      </c>
      <c r="N221">
        <v>54</v>
      </c>
      <c r="O221">
        <v>0</v>
      </c>
      <c r="P221">
        <v>0</v>
      </c>
      <c r="Q221">
        <v>7550</v>
      </c>
      <c r="R221">
        <v>3</v>
      </c>
      <c r="S221">
        <v>45</v>
      </c>
      <c r="W221" s="19">
        <f t="shared" si="42"/>
        <v>7.5499999999999994E-3</v>
      </c>
      <c r="X221" s="20">
        <f t="shared" si="43"/>
        <v>1.9497599668874175</v>
      </c>
      <c r="Y221" s="20">
        <f t="shared" si="44"/>
        <v>2.0237499668874177</v>
      </c>
      <c r="Z221" s="19">
        <f t="shared" si="45"/>
        <v>2.07E-2</v>
      </c>
      <c r="AA221" s="20">
        <f t="shared" si="46"/>
        <v>2.2266099668874175</v>
      </c>
      <c r="AC221" s="28">
        <f t="shared" si="50"/>
        <v>75</v>
      </c>
      <c r="AD221" s="1">
        <f t="shared" si="51"/>
        <v>43.99122531456954</v>
      </c>
      <c r="AE221">
        <f t="shared" si="47"/>
        <v>6</v>
      </c>
      <c r="AF221" s="1">
        <f t="shared" si="52"/>
        <v>44.398512415138683</v>
      </c>
      <c r="AH221" s="1">
        <f t="shared" si="48"/>
        <v>41</v>
      </c>
      <c r="AI221" s="17">
        <f t="shared" si="53"/>
        <v>21</v>
      </c>
      <c r="AJ221" s="1">
        <f t="shared" si="49"/>
        <v>12.317543088079471</v>
      </c>
      <c r="AK221" s="1">
        <f t="shared" si="54"/>
        <v>42.810300953470232</v>
      </c>
      <c r="AM221" s="1">
        <f t="shared" si="55"/>
        <v>44.398512415138683</v>
      </c>
    </row>
    <row r="222" spans="1:39" x14ac:dyDescent="0.25">
      <c r="A222">
        <v>2100</v>
      </c>
      <c r="B222">
        <v>0</v>
      </c>
      <c r="C222">
        <v>23</v>
      </c>
      <c r="D222">
        <v>96</v>
      </c>
      <c r="E222">
        <v>43</v>
      </c>
      <c r="F222">
        <v>79</v>
      </c>
      <c r="G222">
        <v>58</v>
      </c>
      <c r="H222">
        <v>63</v>
      </c>
      <c r="I222">
        <v>59</v>
      </c>
      <c r="J222">
        <v>62</v>
      </c>
      <c r="K222">
        <v>0</v>
      </c>
      <c r="L222">
        <v>69</v>
      </c>
      <c r="M222">
        <v>0</v>
      </c>
      <c r="N222">
        <v>67</v>
      </c>
      <c r="O222">
        <v>0</v>
      </c>
      <c r="P222">
        <v>0</v>
      </c>
      <c r="Q222">
        <v>7446</v>
      </c>
      <c r="R222">
        <v>3</v>
      </c>
      <c r="S222">
        <v>45</v>
      </c>
      <c r="W222" s="19">
        <f t="shared" si="42"/>
        <v>7.4459999999999995E-3</v>
      </c>
      <c r="X222" s="20">
        <f t="shared" si="43"/>
        <v>1.9780190319097501</v>
      </c>
      <c r="Y222" s="20">
        <f t="shared" si="44"/>
        <v>2.0509898319097504</v>
      </c>
      <c r="Z222" s="19">
        <f t="shared" si="45"/>
        <v>2.0423999999999998E-2</v>
      </c>
      <c r="AA222" s="20">
        <f t="shared" si="46"/>
        <v>2.2511450319097506</v>
      </c>
      <c r="AC222" s="28">
        <f t="shared" si="50"/>
        <v>74</v>
      </c>
      <c r="AD222" s="1">
        <f t="shared" si="51"/>
        <v>43.933401229324744</v>
      </c>
      <c r="AE222">
        <f t="shared" si="47"/>
        <v>0</v>
      </c>
      <c r="AF222" s="1">
        <f t="shared" si="52"/>
        <v>43.933401229324744</v>
      </c>
      <c r="AH222" s="1">
        <f t="shared" si="48"/>
        <v>42</v>
      </c>
      <c r="AI222" s="17">
        <f t="shared" si="53"/>
        <v>2</v>
      </c>
      <c r="AJ222" s="1">
        <f t="shared" si="49"/>
        <v>1.1873892224141822</v>
      </c>
      <c r="AK222" s="1">
        <f t="shared" si="54"/>
        <v>42.016781090006234</v>
      </c>
      <c r="AM222" s="1">
        <f t="shared" si="55"/>
        <v>43.933401229324744</v>
      </c>
    </row>
    <row r="223" spans="1:39" x14ac:dyDescent="0.25">
      <c r="A223">
        <v>2035</v>
      </c>
      <c r="B223">
        <v>0</v>
      </c>
      <c r="C223">
        <v>21</v>
      </c>
      <c r="D223">
        <v>94</v>
      </c>
      <c r="E223">
        <v>31</v>
      </c>
      <c r="F223">
        <v>67</v>
      </c>
      <c r="G223">
        <v>50</v>
      </c>
      <c r="H223">
        <v>54</v>
      </c>
      <c r="I223">
        <v>44</v>
      </c>
      <c r="J223">
        <v>47</v>
      </c>
      <c r="K223">
        <v>0</v>
      </c>
      <c r="L223">
        <v>66</v>
      </c>
      <c r="M223">
        <v>0</v>
      </c>
      <c r="N223">
        <v>60</v>
      </c>
      <c r="O223">
        <v>0</v>
      </c>
      <c r="P223">
        <v>0</v>
      </c>
      <c r="Q223">
        <v>7446</v>
      </c>
      <c r="R223">
        <v>3</v>
      </c>
      <c r="S223">
        <v>45</v>
      </c>
      <c r="W223" s="19">
        <f t="shared" si="42"/>
        <v>7.4459999999999995E-3</v>
      </c>
      <c r="X223" s="20">
        <f t="shared" si="43"/>
        <v>1.9780190319097501</v>
      </c>
      <c r="Y223" s="20">
        <f t="shared" si="44"/>
        <v>2.0509898319097504</v>
      </c>
      <c r="Z223" s="19">
        <f t="shared" si="45"/>
        <v>2.0423999999999998E-2</v>
      </c>
      <c r="AA223" s="20">
        <f t="shared" si="46"/>
        <v>2.2511450319097506</v>
      </c>
      <c r="AC223" s="28">
        <f t="shared" si="50"/>
        <v>74</v>
      </c>
      <c r="AD223" s="1">
        <f t="shared" si="51"/>
        <v>43.933401229324744</v>
      </c>
      <c r="AE223">
        <f t="shared" si="47"/>
        <v>6.5</v>
      </c>
      <c r="AF223" s="1">
        <f t="shared" si="52"/>
        <v>44.41163973078266</v>
      </c>
      <c r="AH223" s="1">
        <f t="shared" si="48"/>
        <v>42</v>
      </c>
      <c r="AI223" s="17">
        <f t="shared" si="53"/>
        <v>6</v>
      </c>
      <c r="AJ223" s="1">
        <f t="shared" si="49"/>
        <v>3.5621676672425466</v>
      </c>
      <c r="AK223" s="1">
        <f t="shared" si="54"/>
        <v>42.150789298535656</v>
      </c>
      <c r="AM223" s="1">
        <f t="shared" si="55"/>
        <v>44.41163973078266</v>
      </c>
    </row>
    <row r="224" spans="1:39" x14ac:dyDescent="0.25">
      <c r="A224">
        <v>2058</v>
      </c>
      <c r="B224">
        <v>0</v>
      </c>
      <c r="C224">
        <v>20</v>
      </c>
      <c r="D224">
        <v>94</v>
      </c>
      <c r="E224">
        <v>25</v>
      </c>
      <c r="F224">
        <v>61</v>
      </c>
      <c r="G224">
        <v>47</v>
      </c>
      <c r="H224">
        <v>48</v>
      </c>
      <c r="I224">
        <v>38</v>
      </c>
      <c r="J224">
        <v>41</v>
      </c>
      <c r="K224">
        <v>0</v>
      </c>
      <c r="L224">
        <v>73</v>
      </c>
      <c r="M224">
        <v>0</v>
      </c>
      <c r="N224">
        <v>63</v>
      </c>
      <c r="O224">
        <v>0</v>
      </c>
      <c r="P224">
        <v>0</v>
      </c>
      <c r="Q224">
        <v>7446</v>
      </c>
      <c r="R224">
        <v>3</v>
      </c>
      <c r="S224">
        <v>45</v>
      </c>
      <c r="W224" s="19">
        <f t="shared" si="42"/>
        <v>7.4459999999999995E-3</v>
      </c>
      <c r="X224" s="20">
        <f t="shared" si="43"/>
        <v>1.9780190319097501</v>
      </c>
      <c r="Y224" s="20">
        <f t="shared" si="44"/>
        <v>2.0509898319097504</v>
      </c>
      <c r="Z224" s="19">
        <f t="shared" si="45"/>
        <v>2.07E-2</v>
      </c>
      <c r="AA224" s="20">
        <f t="shared" si="46"/>
        <v>2.2538498319097502</v>
      </c>
      <c r="AC224" s="28">
        <f t="shared" si="50"/>
        <v>75</v>
      </c>
      <c r="AD224" s="1">
        <f t="shared" si="51"/>
        <v>44.55509052053182</v>
      </c>
      <c r="AE224">
        <f t="shared" si="47"/>
        <v>8</v>
      </c>
      <c r="AF224" s="1">
        <f t="shared" si="52"/>
        <v>45.267605318735214</v>
      </c>
      <c r="AH224" s="1">
        <f t="shared" si="48"/>
        <v>42</v>
      </c>
      <c r="AI224" s="17">
        <f t="shared" si="53"/>
        <v>10</v>
      </c>
      <c r="AJ224" s="1">
        <f t="shared" si="49"/>
        <v>5.9406787360709092</v>
      </c>
      <c r="AK224" s="1">
        <f t="shared" si="54"/>
        <v>42.418058228132097</v>
      </c>
      <c r="AM224" s="1">
        <f t="shared" si="55"/>
        <v>45.267605318735214</v>
      </c>
    </row>
    <row r="225" spans="1:39" x14ac:dyDescent="0.25">
      <c r="A225">
        <v>1997</v>
      </c>
      <c r="B225">
        <v>0</v>
      </c>
      <c r="C225">
        <v>20</v>
      </c>
      <c r="D225">
        <v>94</v>
      </c>
      <c r="E225">
        <v>28</v>
      </c>
      <c r="F225">
        <v>63</v>
      </c>
      <c r="G225">
        <v>47</v>
      </c>
      <c r="H225">
        <v>49</v>
      </c>
      <c r="I225">
        <v>41</v>
      </c>
      <c r="J225">
        <v>43</v>
      </c>
      <c r="K225">
        <v>0</v>
      </c>
      <c r="L225">
        <v>69</v>
      </c>
      <c r="M225">
        <v>0</v>
      </c>
      <c r="N225">
        <v>56</v>
      </c>
      <c r="O225">
        <v>0</v>
      </c>
      <c r="P225">
        <v>0</v>
      </c>
      <c r="Q225">
        <v>7446</v>
      </c>
      <c r="R225">
        <v>3</v>
      </c>
      <c r="S225">
        <v>45</v>
      </c>
      <c r="W225" s="19">
        <f t="shared" si="42"/>
        <v>7.4459999999999995E-3</v>
      </c>
      <c r="X225" s="20">
        <f t="shared" si="43"/>
        <v>1.9780190319097501</v>
      </c>
      <c r="Y225" s="20">
        <f t="shared" si="44"/>
        <v>2.0509898319097504</v>
      </c>
      <c r="Z225" s="19">
        <f t="shared" si="45"/>
        <v>2.07E-2</v>
      </c>
      <c r="AA225" s="20">
        <f t="shared" si="46"/>
        <v>2.2538498319097502</v>
      </c>
      <c r="AC225" s="28">
        <f t="shared" si="50"/>
        <v>75</v>
      </c>
      <c r="AD225" s="1">
        <f t="shared" si="51"/>
        <v>44.55509052053182</v>
      </c>
      <c r="AE225">
        <f t="shared" si="47"/>
        <v>6</v>
      </c>
      <c r="AF225" s="1">
        <f t="shared" si="52"/>
        <v>44.957269615633734</v>
      </c>
      <c r="AH225" s="1">
        <f t="shared" si="48"/>
        <v>41</v>
      </c>
      <c r="AI225" s="17">
        <f t="shared" si="53"/>
        <v>13</v>
      </c>
      <c r="AJ225" s="1">
        <f t="shared" si="49"/>
        <v>7.7228823568921818</v>
      </c>
      <c r="AK225" s="1">
        <f t="shared" si="54"/>
        <v>41.721012834043187</v>
      </c>
      <c r="AM225" s="1">
        <f t="shared" si="55"/>
        <v>44.957269615633734</v>
      </c>
    </row>
    <row r="226" spans="1:39" x14ac:dyDescent="0.25">
      <c r="A226">
        <v>2113</v>
      </c>
      <c r="B226">
        <v>0</v>
      </c>
      <c r="C226">
        <v>22</v>
      </c>
      <c r="D226">
        <v>96</v>
      </c>
      <c r="E226">
        <v>44</v>
      </c>
      <c r="F226">
        <v>80</v>
      </c>
      <c r="G226">
        <v>61</v>
      </c>
      <c r="H226">
        <v>64</v>
      </c>
      <c r="I226">
        <v>61</v>
      </c>
      <c r="J226">
        <v>62</v>
      </c>
      <c r="K226">
        <v>0</v>
      </c>
      <c r="L226">
        <v>62</v>
      </c>
      <c r="M226">
        <v>0</v>
      </c>
      <c r="N226">
        <v>71</v>
      </c>
      <c r="O226">
        <v>0</v>
      </c>
      <c r="P226">
        <v>0</v>
      </c>
      <c r="Q226">
        <v>7493</v>
      </c>
      <c r="R226">
        <v>3</v>
      </c>
      <c r="S226">
        <v>45</v>
      </c>
      <c r="W226" s="19">
        <f t="shared" si="42"/>
        <v>7.4929999999999997E-3</v>
      </c>
      <c r="X226" s="20">
        <f t="shared" si="43"/>
        <v>1.9651527105164821</v>
      </c>
      <c r="Y226" s="20">
        <f t="shared" si="44"/>
        <v>2.0385841105164819</v>
      </c>
      <c r="Z226" s="19">
        <f t="shared" si="45"/>
        <v>2.07E-2</v>
      </c>
      <c r="AA226" s="20">
        <f t="shared" si="46"/>
        <v>2.2414441105164817</v>
      </c>
      <c r="AC226" s="28">
        <f t="shared" si="50"/>
        <v>75</v>
      </c>
      <c r="AD226" s="1">
        <f t="shared" si="51"/>
        <v>44.298292087691181</v>
      </c>
      <c r="AE226">
        <f t="shared" si="47"/>
        <v>1</v>
      </c>
      <c r="AF226" s="1">
        <f t="shared" si="52"/>
        <v>44.309577766961432</v>
      </c>
      <c r="AH226" s="1">
        <f t="shared" si="48"/>
        <v>42</v>
      </c>
      <c r="AI226" s="17">
        <f t="shared" si="53"/>
        <v>9</v>
      </c>
      <c r="AJ226" s="1">
        <f t="shared" si="49"/>
        <v>5.3157950505229419</v>
      </c>
      <c r="AK226" s="1">
        <f t="shared" si="54"/>
        <v>42.335064391343074</v>
      </c>
      <c r="AM226" s="1">
        <f t="shared" si="55"/>
        <v>44.309577766961432</v>
      </c>
    </row>
    <row r="227" spans="1:39" x14ac:dyDescent="0.25">
      <c r="A227">
        <v>2036</v>
      </c>
      <c r="B227">
        <v>0</v>
      </c>
      <c r="C227">
        <v>20</v>
      </c>
      <c r="D227">
        <v>94</v>
      </c>
      <c r="E227">
        <v>31</v>
      </c>
      <c r="F227">
        <v>66</v>
      </c>
      <c r="G227">
        <v>50</v>
      </c>
      <c r="H227">
        <v>53</v>
      </c>
      <c r="I227">
        <v>45</v>
      </c>
      <c r="J227">
        <v>46</v>
      </c>
      <c r="K227">
        <v>0</v>
      </c>
      <c r="L227">
        <v>70</v>
      </c>
      <c r="M227">
        <v>0</v>
      </c>
      <c r="N227">
        <v>62</v>
      </c>
      <c r="O227">
        <v>0</v>
      </c>
      <c r="P227">
        <v>0</v>
      </c>
      <c r="Q227">
        <v>7493</v>
      </c>
      <c r="R227">
        <v>3</v>
      </c>
      <c r="S227">
        <v>45</v>
      </c>
      <c r="W227" s="19">
        <f t="shared" si="42"/>
        <v>7.4929999999999997E-3</v>
      </c>
      <c r="X227" s="20">
        <f t="shared" si="43"/>
        <v>1.9651527105164821</v>
      </c>
      <c r="Y227" s="20">
        <f t="shared" si="44"/>
        <v>2.0385841105164819</v>
      </c>
      <c r="Z227" s="19">
        <f t="shared" si="45"/>
        <v>2.07E-2</v>
      </c>
      <c r="AA227" s="20">
        <f t="shared" si="46"/>
        <v>2.2414441105164817</v>
      </c>
      <c r="AC227" s="28">
        <f t="shared" si="50"/>
        <v>75</v>
      </c>
      <c r="AD227" s="1">
        <f t="shared" si="51"/>
        <v>44.298292087691181</v>
      </c>
      <c r="AE227">
        <f t="shared" si="47"/>
        <v>6</v>
      </c>
      <c r="AF227" s="1">
        <f t="shared" si="52"/>
        <v>44.702781590035343</v>
      </c>
      <c r="AH227" s="1">
        <f t="shared" si="48"/>
        <v>41</v>
      </c>
      <c r="AI227" s="17">
        <f t="shared" si="53"/>
        <v>8</v>
      </c>
      <c r="AJ227" s="1">
        <f t="shared" si="49"/>
        <v>4.7251511560203925</v>
      </c>
      <c r="AK227" s="1">
        <f t="shared" si="54"/>
        <v>41.271382984426886</v>
      </c>
      <c r="AM227" s="1">
        <f t="shared" si="55"/>
        <v>44.702781590035343</v>
      </c>
    </row>
    <row r="228" spans="1:39" x14ac:dyDescent="0.25">
      <c r="A228">
        <v>2061</v>
      </c>
      <c r="B228">
        <v>0</v>
      </c>
      <c r="C228">
        <v>20</v>
      </c>
      <c r="D228">
        <v>94</v>
      </c>
      <c r="E228">
        <v>26</v>
      </c>
      <c r="F228">
        <v>62</v>
      </c>
      <c r="G228">
        <v>47</v>
      </c>
      <c r="H228">
        <v>50</v>
      </c>
      <c r="I228">
        <v>40</v>
      </c>
      <c r="J228">
        <v>41</v>
      </c>
      <c r="K228">
        <v>0</v>
      </c>
      <c r="L228">
        <v>72</v>
      </c>
      <c r="M228">
        <v>0</v>
      </c>
      <c r="N228">
        <v>57</v>
      </c>
      <c r="O228">
        <v>0</v>
      </c>
      <c r="P228">
        <v>0</v>
      </c>
      <c r="Q228">
        <v>7493</v>
      </c>
      <c r="R228">
        <v>3</v>
      </c>
      <c r="S228">
        <v>45</v>
      </c>
      <c r="W228" s="19">
        <f t="shared" si="42"/>
        <v>7.4929999999999997E-3</v>
      </c>
      <c r="X228" s="20">
        <f t="shared" si="43"/>
        <v>1.9651527105164821</v>
      </c>
      <c r="Y228" s="20">
        <f t="shared" si="44"/>
        <v>2.0385841105164819</v>
      </c>
      <c r="Z228" s="19">
        <f t="shared" si="45"/>
        <v>2.07E-2</v>
      </c>
      <c r="AA228" s="20">
        <f t="shared" si="46"/>
        <v>2.2414441105164817</v>
      </c>
      <c r="AC228" s="28">
        <f t="shared" si="50"/>
        <v>75</v>
      </c>
      <c r="AD228" s="1">
        <f t="shared" si="51"/>
        <v>44.298292087691181</v>
      </c>
      <c r="AE228">
        <f t="shared" si="47"/>
        <v>8</v>
      </c>
      <c r="AF228" s="1">
        <f t="shared" si="52"/>
        <v>45.014871785737689</v>
      </c>
      <c r="AH228" s="1">
        <f t="shared" si="48"/>
        <v>42</v>
      </c>
      <c r="AI228" s="17">
        <f t="shared" si="53"/>
        <v>15</v>
      </c>
      <c r="AJ228" s="1">
        <f t="shared" si="49"/>
        <v>8.8596584175382365</v>
      </c>
      <c r="AK228" s="1">
        <f t="shared" si="54"/>
        <v>42.924276898690515</v>
      </c>
      <c r="AM228" s="1">
        <f t="shared" si="55"/>
        <v>45.014871785737689</v>
      </c>
    </row>
    <row r="229" spans="1:39" x14ac:dyDescent="0.25">
      <c r="A229">
        <v>2008</v>
      </c>
      <c r="B229">
        <v>0</v>
      </c>
      <c r="C229">
        <v>20</v>
      </c>
      <c r="D229">
        <v>93</v>
      </c>
      <c r="E229">
        <v>30</v>
      </c>
      <c r="F229">
        <v>65</v>
      </c>
      <c r="G229">
        <v>47</v>
      </c>
      <c r="H229">
        <v>52</v>
      </c>
      <c r="I229">
        <v>42</v>
      </c>
      <c r="J229">
        <v>45</v>
      </c>
      <c r="K229">
        <v>0</v>
      </c>
      <c r="L229">
        <v>68</v>
      </c>
      <c r="M229">
        <v>0</v>
      </c>
      <c r="N229">
        <v>57</v>
      </c>
      <c r="O229">
        <v>0</v>
      </c>
      <c r="P229">
        <v>0</v>
      </c>
      <c r="Q229">
        <v>7493</v>
      </c>
      <c r="R229">
        <v>3</v>
      </c>
      <c r="S229">
        <v>45</v>
      </c>
      <c r="W229" s="19">
        <f t="shared" si="42"/>
        <v>7.4929999999999997E-3</v>
      </c>
      <c r="X229" s="20">
        <f t="shared" si="43"/>
        <v>1.9651527105164821</v>
      </c>
      <c r="Y229" s="20">
        <f t="shared" si="44"/>
        <v>2.0385841105164819</v>
      </c>
      <c r="Z229" s="19">
        <f t="shared" si="45"/>
        <v>2.0423999999999998E-2</v>
      </c>
      <c r="AA229" s="20">
        <f t="shared" si="46"/>
        <v>2.2387393105164821</v>
      </c>
      <c r="AC229" s="28">
        <f t="shared" si="50"/>
        <v>74</v>
      </c>
      <c r="AD229" s="1">
        <f t="shared" si="51"/>
        <v>43.680026775588622</v>
      </c>
      <c r="AE229">
        <f t="shared" si="47"/>
        <v>6</v>
      </c>
      <c r="AF229" s="1">
        <f t="shared" si="52"/>
        <v>44.090188694494593</v>
      </c>
      <c r="AH229" s="1">
        <f t="shared" si="48"/>
        <v>41</v>
      </c>
      <c r="AI229" s="17">
        <f t="shared" si="53"/>
        <v>11</v>
      </c>
      <c r="AJ229" s="1">
        <f t="shared" si="49"/>
        <v>6.4929769531280384</v>
      </c>
      <c r="AK229" s="1">
        <f t="shared" si="54"/>
        <v>41.510947347824427</v>
      </c>
      <c r="AM229" s="1">
        <f t="shared" si="55"/>
        <v>44.090188694494593</v>
      </c>
    </row>
    <row r="230" spans="1:39" x14ac:dyDescent="0.25">
      <c r="A230">
        <v>2097</v>
      </c>
      <c r="B230">
        <v>0</v>
      </c>
      <c r="C230">
        <v>22</v>
      </c>
      <c r="D230">
        <v>96</v>
      </c>
      <c r="E230">
        <v>37</v>
      </c>
      <c r="F230">
        <v>73</v>
      </c>
      <c r="G230">
        <v>55</v>
      </c>
      <c r="H230">
        <v>56</v>
      </c>
      <c r="I230">
        <v>52</v>
      </c>
      <c r="J230">
        <v>55</v>
      </c>
      <c r="K230">
        <v>0</v>
      </c>
      <c r="L230">
        <v>71</v>
      </c>
      <c r="M230">
        <v>0</v>
      </c>
      <c r="N230">
        <v>64</v>
      </c>
      <c r="O230">
        <v>0</v>
      </c>
      <c r="P230">
        <v>0</v>
      </c>
      <c r="Q230">
        <v>7450</v>
      </c>
      <c r="R230">
        <v>3</v>
      </c>
      <c r="S230">
        <v>45</v>
      </c>
      <c r="W230" s="19">
        <f t="shared" si="42"/>
        <v>7.45E-3</v>
      </c>
      <c r="X230" s="20">
        <f t="shared" si="43"/>
        <v>1.9769178187919461</v>
      </c>
      <c r="Y230" s="20">
        <f t="shared" si="44"/>
        <v>2.0499278187919461</v>
      </c>
      <c r="Z230" s="19">
        <f t="shared" si="45"/>
        <v>2.07E-2</v>
      </c>
      <c r="AA230" s="20">
        <f t="shared" si="46"/>
        <v>2.2527878187919459</v>
      </c>
      <c r="AC230" s="28">
        <f t="shared" si="50"/>
        <v>75</v>
      </c>
      <c r="AD230" s="1">
        <f t="shared" si="51"/>
        <v>44.533106848993285</v>
      </c>
      <c r="AE230">
        <f t="shared" si="47"/>
        <v>2</v>
      </c>
      <c r="AF230" s="1">
        <f t="shared" si="52"/>
        <v>44.577994634391672</v>
      </c>
      <c r="AH230" s="1">
        <f t="shared" si="48"/>
        <v>42</v>
      </c>
      <c r="AI230" s="17">
        <f t="shared" si="53"/>
        <v>7</v>
      </c>
      <c r="AJ230" s="1">
        <f t="shared" si="49"/>
        <v>4.1564233059060394</v>
      </c>
      <c r="AK230" s="1">
        <f t="shared" si="54"/>
        <v>42.205163839249323</v>
      </c>
      <c r="AM230" s="1">
        <f t="shared" si="55"/>
        <v>44.577994634391672</v>
      </c>
    </row>
    <row r="231" spans="1:39" x14ac:dyDescent="0.25">
      <c r="A231">
        <v>2029</v>
      </c>
      <c r="B231">
        <v>0</v>
      </c>
      <c r="C231">
        <v>20</v>
      </c>
      <c r="D231">
        <v>94</v>
      </c>
      <c r="E231">
        <v>35</v>
      </c>
      <c r="F231">
        <v>70</v>
      </c>
      <c r="G231">
        <v>54</v>
      </c>
      <c r="H231">
        <v>57</v>
      </c>
      <c r="I231">
        <v>49</v>
      </c>
      <c r="J231">
        <v>51</v>
      </c>
      <c r="K231">
        <v>0</v>
      </c>
      <c r="L231">
        <v>69</v>
      </c>
      <c r="M231">
        <v>0</v>
      </c>
      <c r="N231">
        <v>64</v>
      </c>
      <c r="O231">
        <v>0</v>
      </c>
      <c r="P231">
        <v>0</v>
      </c>
      <c r="Q231">
        <v>7450</v>
      </c>
      <c r="R231">
        <v>3</v>
      </c>
      <c r="S231">
        <v>45</v>
      </c>
      <c r="W231" s="19">
        <f t="shared" si="42"/>
        <v>7.45E-3</v>
      </c>
      <c r="X231" s="20">
        <f t="shared" si="43"/>
        <v>1.9769178187919461</v>
      </c>
      <c r="Y231" s="20">
        <f t="shared" si="44"/>
        <v>2.0499278187919461</v>
      </c>
      <c r="Z231" s="19">
        <f t="shared" si="45"/>
        <v>2.07E-2</v>
      </c>
      <c r="AA231" s="20">
        <f t="shared" si="46"/>
        <v>2.2527878187919459</v>
      </c>
      <c r="AC231" s="28">
        <f t="shared" si="50"/>
        <v>75</v>
      </c>
      <c r="AD231" s="1">
        <f t="shared" si="51"/>
        <v>44.533106848993285</v>
      </c>
      <c r="AE231">
        <f t="shared" si="47"/>
        <v>5.5</v>
      </c>
      <c r="AF231" s="1">
        <f t="shared" si="52"/>
        <v>44.871456468715749</v>
      </c>
      <c r="AH231" s="1">
        <f t="shared" si="48"/>
        <v>41</v>
      </c>
      <c r="AI231" s="17">
        <f t="shared" si="53"/>
        <v>5</v>
      </c>
      <c r="AJ231" s="1">
        <f t="shared" si="49"/>
        <v>2.9688737899328856</v>
      </c>
      <c r="AK231" s="1">
        <f t="shared" si="54"/>
        <v>41.107349848665145</v>
      </c>
      <c r="AM231" s="1">
        <f t="shared" si="55"/>
        <v>44.871456468715749</v>
      </c>
    </row>
    <row r="232" spans="1:39" x14ac:dyDescent="0.25">
      <c r="A232">
        <v>2071</v>
      </c>
      <c r="B232">
        <v>0</v>
      </c>
      <c r="C232">
        <v>20</v>
      </c>
      <c r="D232">
        <v>94</v>
      </c>
      <c r="E232">
        <v>24</v>
      </c>
      <c r="F232">
        <v>61</v>
      </c>
      <c r="G232">
        <v>46</v>
      </c>
      <c r="H232">
        <v>48</v>
      </c>
      <c r="I232">
        <v>37</v>
      </c>
      <c r="J232">
        <v>39</v>
      </c>
      <c r="K232">
        <v>0</v>
      </c>
      <c r="L232">
        <v>69</v>
      </c>
      <c r="M232">
        <v>0</v>
      </c>
      <c r="N232">
        <v>53</v>
      </c>
      <c r="O232">
        <v>0</v>
      </c>
      <c r="P232">
        <v>0</v>
      </c>
      <c r="Q232">
        <v>7450</v>
      </c>
      <c r="R232">
        <v>3</v>
      </c>
      <c r="S232">
        <v>45</v>
      </c>
      <c r="W232" s="19">
        <f t="shared" si="42"/>
        <v>7.45E-3</v>
      </c>
      <c r="X232" s="20">
        <f t="shared" si="43"/>
        <v>1.9769178187919461</v>
      </c>
      <c r="Y232" s="20">
        <f t="shared" si="44"/>
        <v>2.0499278187919461</v>
      </c>
      <c r="Z232" s="19">
        <f t="shared" si="45"/>
        <v>2.07E-2</v>
      </c>
      <c r="AA232" s="20">
        <f t="shared" si="46"/>
        <v>2.2527878187919459</v>
      </c>
      <c r="AC232" s="28">
        <f t="shared" si="50"/>
        <v>75</v>
      </c>
      <c r="AD232" s="1">
        <f t="shared" si="51"/>
        <v>44.533106848993285</v>
      </c>
      <c r="AE232">
        <f t="shared" si="47"/>
        <v>9</v>
      </c>
      <c r="AF232" s="1">
        <f t="shared" si="52"/>
        <v>45.433441489984588</v>
      </c>
      <c r="AH232" s="1">
        <f t="shared" si="48"/>
        <v>43</v>
      </c>
      <c r="AI232" s="17">
        <f t="shared" si="53"/>
        <v>16</v>
      </c>
      <c r="AJ232" s="1">
        <f t="shared" si="49"/>
        <v>9.5003961277852333</v>
      </c>
      <c r="AK232" s="1">
        <f t="shared" si="54"/>
        <v>44.037001789232164</v>
      </c>
      <c r="AM232" s="1">
        <f t="shared" si="55"/>
        <v>45.433441489984588</v>
      </c>
    </row>
    <row r="233" spans="1:39" x14ac:dyDescent="0.25">
      <c r="A233">
        <v>2020</v>
      </c>
      <c r="B233">
        <v>0</v>
      </c>
      <c r="C233">
        <v>20</v>
      </c>
      <c r="D233">
        <v>94</v>
      </c>
      <c r="E233">
        <v>23</v>
      </c>
      <c r="F233">
        <v>59</v>
      </c>
      <c r="G233">
        <v>42</v>
      </c>
      <c r="H233">
        <v>45</v>
      </c>
      <c r="I233">
        <v>36</v>
      </c>
      <c r="J233">
        <v>37</v>
      </c>
      <c r="K233">
        <v>0</v>
      </c>
      <c r="L233">
        <v>71</v>
      </c>
      <c r="M233">
        <v>0</v>
      </c>
      <c r="N233">
        <v>56</v>
      </c>
      <c r="O233">
        <v>0</v>
      </c>
      <c r="P233">
        <v>0</v>
      </c>
      <c r="Q233">
        <v>7450</v>
      </c>
      <c r="R233">
        <v>3</v>
      </c>
      <c r="S233">
        <v>45</v>
      </c>
      <c r="W233" s="19">
        <f t="shared" si="42"/>
        <v>7.45E-3</v>
      </c>
      <c r="X233" s="20">
        <f t="shared" si="43"/>
        <v>1.9769178187919461</v>
      </c>
      <c r="Y233" s="20">
        <f t="shared" si="44"/>
        <v>2.0499278187919461</v>
      </c>
      <c r="Z233" s="19">
        <f t="shared" si="45"/>
        <v>2.07E-2</v>
      </c>
      <c r="AA233" s="20">
        <f t="shared" si="46"/>
        <v>2.2527878187919459</v>
      </c>
      <c r="AC233" s="28">
        <f t="shared" si="50"/>
        <v>75</v>
      </c>
      <c r="AD233" s="1">
        <f t="shared" si="51"/>
        <v>44.533106848993285</v>
      </c>
      <c r="AE233">
        <f t="shared" si="47"/>
        <v>7</v>
      </c>
      <c r="AF233" s="1">
        <f t="shared" si="52"/>
        <v>45.079902458011738</v>
      </c>
      <c r="AH233" s="1">
        <f t="shared" si="48"/>
        <v>42</v>
      </c>
      <c r="AI233" s="17">
        <f t="shared" si="53"/>
        <v>15</v>
      </c>
      <c r="AJ233" s="1">
        <f t="shared" si="49"/>
        <v>8.9066213697986569</v>
      </c>
      <c r="AK233" s="1">
        <f t="shared" si="54"/>
        <v>42.933994738726028</v>
      </c>
      <c r="AM233" s="1">
        <f t="shared" si="55"/>
        <v>45.079902458011738</v>
      </c>
    </row>
    <row r="234" spans="1:39" x14ac:dyDescent="0.25">
      <c r="A234">
        <v>2081</v>
      </c>
      <c r="B234">
        <v>0</v>
      </c>
      <c r="C234">
        <v>23</v>
      </c>
      <c r="D234">
        <v>96</v>
      </c>
      <c r="E234">
        <v>31</v>
      </c>
      <c r="F234">
        <v>68</v>
      </c>
      <c r="G234">
        <v>47</v>
      </c>
      <c r="H234">
        <v>52</v>
      </c>
      <c r="I234">
        <v>46</v>
      </c>
      <c r="J234">
        <v>50</v>
      </c>
      <c r="K234">
        <v>0</v>
      </c>
      <c r="L234">
        <v>66</v>
      </c>
      <c r="M234">
        <v>0</v>
      </c>
      <c r="N234">
        <v>64</v>
      </c>
      <c r="O234">
        <v>0</v>
      </c>
      <c r="P234">
        <v>0</v>
      </c>
      <c r="Q234">
        <v>7403</v>
      </c>
      <c r="R234">
        <v>3</v>
      </c>
      <c r="S234">
        <v>45</v>
      </c>
      <c r="W234" s="19">
        <f t="shared" si="42"/>
        <v>7.4029999999999999E-3</v>
      </c>
      <c r="X234" s="20">
        <f t="shared" si="43"/>
        <v>1.9899308923274346</v>
      </c>
      <c r="Y234" s="20">
        <f t="shared" si="44"/>
        <v>2.0624802923274346</v>
      </c>
      <c r="Z234" s="19">
        <f t="shared" si="45"/>
        <v>2.0423999999999998E-2</v>
      </c>
      <c r="AA234" s="20">
        <f t="shared" si="46"/>
        <v>2.2626354923274348</v>
      </c>
      <c r="AC234" s="28">
        <f t="shared" si="50"/>
        <v>74</v>
      </c>
      <c r="AD234" s="1">
        <f t="shared" si="51"/>
        <v>44.168082392895521</v>
      </c>
      <c r="AE234">
        <f t="shared" si="47"/>
        <v>1.5</v>
      </c>
      <c r="AF234" s="1">
        <f t="shared" si="52"/>
        <v>44.193545934509572</v>
      </c>
      <c r="AH234" s="1">
        <f t="shared" si="48"/>
        <v>43</v>
      </c>
      <c r="AI234" s="17">
        <f t="shared" si="53"/>
        <v>2</v>
      </c>
      <c r="AJ234" s="1">
        <f t="shared" si="49"/>
        <v>1.1937319565647437</v>
      </c>
      <c r="AK234" s="1">
        <f t="shared" si="54"/>
        <v>43.016566529467738</v>
      </c>
      <c r="AM234" s="1">
        <f t="shared" si="55"/>
        <v>44.193545934509572</v>
      </c>
    </row>
    <row r="235" spans="1:39" x14ac:dyDescent="0.25">
      <c r="A235">
        <v>2048</v>
      </c>
      <c r="B235">
        <v>0</v>
      </c>
      <c r="C235">
        <v>20</v>
      </c>
      <c r="D235">
        <v>94</v>
      </c>
      <c r="E235">
        <v>34</v>
      </c>
      <c r="F235">
        <v>70</v>
      </c>
      <c r="G235">
        <v>54</v>
      </c>
      <c r="H235">
        <v>56</v>
      </c>
      <c r="I235">
        <v>47</v>
      </c>
      <c r="J235">
        <v>51</v>
      </c>
      <c r="K235">
        <v>0</v>
      </c>
      <c r="L235">
        <v>66</v>
      </c>
      <c r="M235">
        <v>0</v>
      </c>
      <c r="N235">
        <v>59</v>
      </c>
      <c r="O235">
        <v>0</v>
      </c>
      <c r="P235">
        <v>0</v>
      </c>
      <c r="Q235">
        <v>7403</v>
      </c>
      <c r="R235">
        <v>3</v>
      </c>
      <c r="S235">
        <v>45</v>
      </c>
      <c r="W235" s="19">
        <f t="shared" si="42"/>
        <v>7.4029999999999999E-3</v>
      </c>
      <c r="X235" s="20">
        <f t="shared" si="43"/>
        <v>1.9899308923274346</v>
      </c>
      <c r="Y235" s="20">
        <f t="shared" si="44"/>
        <v>2.0624802923274346</v>
      </c>
      <c r="Z235" s="19">
        <f t="shared" si="45"/>
        <v>2.07E-2</v>
      </c>
      <c r="AA235" s="20">
        <f t="shared" si="46"/>
        <v>2.2653402923274344</v>
      </c>
      <c r="AC235" s="28">
        <f t="shared" si="50"/>
        <v>75</v>
      </c>
      <c r="AD235" s="1">
        <f t="shared" si="51"/>
        <v>44.792943051177893</v>
      </c>
      <c r="AE235">
        <f t="shared" si="47"/>
        <v>6</v>
      </c>
      <c r="AF235" s="1">
        <f t="shared" si="52"/>
        <v>45.193005511761065</v>
      </c>
      <c r="AH235" s="1">
        <f t="shared" si="48"/>
        <v>42</v>
      </c>
      <c r="AI235" s="17">
        <f t="shared" si="53"/>
        <v>7</v>
      </c>
      <c r="AJ235" s="1">
        <f t="shared" si="49"/>
        <v>4.1806746847766032</v>
      </c>
      <c r="AK235" s="1">
        <f t="shared" si="54"/>
        <v>42.207559048349765</v>
      </c>
      <c r="AM235" s="1">
        <f t="shared" si="55"/>
        <v>45.193005511761065</v>
      </c>
    </row>
    <row r="236" spans="1:39" x14ac:dyDescent="0.25">
      <c r="A236">
        <v>2085</v>
      </c>
      <c r="B236">
        <v>0</v>
      </c>
      <c r="C236">
        <v>20</v>
      </c>
      <c r="D236">
        <v>94</v>
      </c>
      <c r="E236">
        <v>17</v>
      </c>
      <c r="F236">
        <v>55</v>
      </c>
      <c r="G236">
        <v>40</v>
      </c>
      <c r="H236">
        <v>43</v>
      </c>
      <c r="I236">
        <v>29</v>
      </c>
      <c r="J236">
        <v>33</v>
      </c>
      <c r="K236">
        <v>0</v>
      </c>
      <c r="L236">
        <v>68</v>
      </c>
      <c r="M236">
        <v>0</v>
      </c>
      <c r="N236">
        <v>50</v>
      </c>
      <c r="O236">
        <v>0</v>
      </c>
      <c r="P236">
        <v>0</v>
      </c>
      <c r="Q236">
        <v>7403</v>
      </c>
      <c r="R236">
        <v>3</v>
      </c>
      <c r="S236">
        <v>45</v>
      </c>
      <c r="W236" s="19">
        <f t="shared" si="42"/>
        <v>7.4029999999999999E-3</v>
      </c>
      <c r="X236" s="20">
        <f t="shared" si="43"/>
        <v>1.9899308923274346</v>
      </c>
      <c r="Y236" s="20">
        <f t="shared" si="44"/>
        <v>2.0624802923274346</v>
      </c>
      <c r="Z236" s="19">
        <f t="shared" si="45"/>
        <v>2.07E-2</v>
      </c>
      <c r="AA236" s="20">
        <f t="shared" si="46"/>
        <v>2.2653402923274344</v>
      </c>
      <c r="AC236" s="28">
        <f t="shared" si="50"/>
        <v>75</v>
      </c>
      <c r="AD236" s="1">
        <f t="shared" si="51"/>
        <v>44.792943051177893</v>
      </c>
      <c r="AE236">
        <f t="shared" si="47"/>
        <v>10.5</v>
      </c>
      <c r="AF236" s="1">
        <f t="shared" si="52"/>
        <v>46.007148870431713</v>
      </c>
      <c r="AH236" s="1">
        <f t="shared" si="48"/>
        <v>44</v>
      </c>
      <c r="AI236" s="17">
        <f t="shared" si="53"/>
        <v>18</v>
      </c>
      <c r="AJ236" s="1">
        <f t="shared" si="49"/>
        <v>10.750306332282694</v>
      </c>
      <c r="AK236" s="1">
        <f t="shared" si="54"/>
        <v>45.29425003505321</v>
      </c>
      <c r="AM236" s="1">
        <f t="shared" si="55"/>
        <v>46.007148870431713</v>
      </c>
    </row>
    <row r="237" spans="1:39" x14ac:dyDescent="0.25">
      <c r="A237">
        <v>1971</v>
      </c>
      <c r="B237">
        <v>0</v>
      </c>
      <c r="C237">
        <v>20</v>
      </c>
      <c r="D237">
        <v>94</v>
      </c>
      <c r="E237">
        <v>15</v>
      </c>
      <c r="F237">
        <v>49</v>
      </c>
      <c r="G237">
        <v>35</v>
      </c>
      <c r="H237">
        <v>37</v>
      </c>
      <c r="I237">
        <v>27</v>
      </c>
      <c r="J237">
        <v>30</v>
      </c>
      <c r="K237">
        <v>0</v>
      </c>
      <c r="L237">
        <v>69</v>
      </c>
      <c r="M237">
        <v>0</v>
      </c>
      <c r="N237">
        <v>63</v>
      </c>
      <c r="O237">
        <v>0</v>
      </c>
      <c r="P237">
        <v>0</v>
      </c>
      <c r="Q237">
        <v>7403</v>
      </c>
      <c r="R237">
        <v>3</v>
      </c>
      <c r="S237">
        <v>45</v>
      </c>
      <c r="W237" s="19">
        <f t="shared" si="42"/>
        <v>7.4029999999999999E-3</v>
      </c>
      <c r="X237" s="20">
        <f t="shared" si="43"/>
        <v>1.9899308923274346</v>
      </c>
      <c r="Y237" s="20">
        <f t="shared" si="44"/>
        <v>2.0624802923274346</v>
      </c>
      <c r="Z237" s="19">
        <f t="shared" si="45"/>
        <v>2.07E-2</v>
      </c>
      <c r="AA237" s="20">
        <f t="shared" si="46"/>
        <v>2.2653402923274344</v>
      </c>
      <c r="AC237" s="28">
        <f t="shared" si="50"/>
        <v>75</v>
      </c>
      <c r="AD237" s="1">
        <f t="shared" si="51"/>
        <v>44.792943051177893</v>
      </c>
      <c r="AE237">
        <f t="shared" si="47"/>
        <v>7.5</v>
      </c>
      <c r="AF237" s="1">
        <f t="shared" si="52"/>
        <v>45.416492017614772</v>
      </c>
      <c r="AH237" s="1">
        <f t="shared" si="48"/>
        <v>40</v>
      </c>
      <c r="AI237" s="17">
        <f t="shared" si="53"/>
        <v>6</v>
      </c>
      <c r="AJ237" s="1">
        <f t="shared" si="49"/>
        <v>3.5834354440942313</v>
      </c>
      <c r="AK237" s="1">
        <f t="shared" si="54"/>
        <v>40.160191851907165</v>
      </c>
      <c r="AM237" s="1">
        <f t="shared" si="55"/>
        <v>45.416492017614772</v>
      </c>
    </row>
    <row r="238" spans="1:39" x14ac:dyDescent="0.25">
      <c r="A238">
        <v>2080</v>
      </c>
      <c r="B238">
        <v>0</v>
      </c>
      <c r="C238">
        <v>22</v>
      </c>
      <c r="D238">
        <v>96</v>
      </c>
      <c r="E238">
        <v>34</v>
      </c>
      <c r="F238">
        <v>70</v>
      </c>
      <c r="G238">
        <v>52</v>
      </c>
      <c r="H238">
        <v>53</v>
      </c>
      <c r="I238">
        <v>50</v>
      </c>
      <c r="J238">
        <v>51</v>
      </c>
      <c r="K238">
        <v>0</v>
      </c>
      <c r="L238">
        <v>70</v>
      </c>
      <c r="M238">
        <v>0</v>
      </c>
      <c r="N238">
        <v>67</v>
      </c>
      <c r="O238">
        <v>0</v>
      </c>
      <c r="P238">
        <v>0</v>
      </c>
      <c r="Q238">
        <v>7424</v>
      </c>
      <c r="R238">
        <v>3</v>
      </c>
      <c r="S238">
        <v>44</v>
      </c>
      <c r="W238" s="19">
        <f t="shared" si="42"/>
        <v>7.424E-3</v>
      </c>
      <c r="X238" s="20">
        <f t="shared" si="43"/>
        <v>1.9840965379310342</v>
      </c>
      <c r="Y238" s="20">
        <f t="shared" si="44"/>
        <v>2.056851737931034</v>
      </c>
      <c r="Z238" s="19">
        <f t="shared" si="45"/>
        <v>2.07E-2</v>
      </c>
      <c r="AA238" s="20">
        <f t="shared" si="46"/>
        <v>2.2597117379310339</v>
      </c>
      <c r="AC238" s="28">
        <f t="shared" si="50"/>
        <v>75</v>
      </c>
      <c r="AD238" s="1">
        <f t="shared" si="51"/>
        <v>44.676431975172406</v>
      </c>
      <c r="AE238">
        <f t="shared" si="47"/>
        <v>2</v>
      </c>
      <c r="AF238" s="1">
        <f t="shared" si="52"/>
        <v>44.721175901715817</v>
      </c>
      <c r="AH238" s="1">
        <f t="shared" si="48"/>
        <v>42</v>
      </c>
      <c r="AI238" s="17">
        <f t="shared" si="53"/>
        <v>3</v>
      </c>
      <c r="AJ238" s="1">
        <f t="shared" si="49"/>
        <v>1.7870572790068961</v>
      </c>
      <c r="AK238" s="1">
        <f t="shared" si="54"/>
        <v>42.038001542871321</v>
      </c>
      <c r="AM238" s="1">
        <f t="shared" si="55"/>
        <v>44.721175901715817</v>
      </c>
    </row>
    <row r="239" spans="1:39" x14ac:dyDescent="0.25">
      <c r="A239">
        <v>2026</v>
      </c>
      <c r="B239">
        <v>0</v>
      </c>
      <c r="C239">
        <v>20</v>
      </c>
      <c r="D239">
        <v>93</v>
      </c>
      <c r="E239">
        <v>38</v>
      </c>
      <c r="F239">
        <v>73</v>
      </c>
      <c r="G239">
        <v>57</v>
      </c>
      <c r="H239">
        <v>60</v>
      </c>
      <c r="I239">
        <v>50</v>
      </c>
      <c r="J239">
        <v>55</v>
      </c>
      <c r="K239">
        <v>0</v>
      </c>
      <c r="L239">
        <v>69</v>
      </c>
      <c r="M239">
        <v>0</v>
      </c>
      <c r="N239">
        <v>61</v>
      </c>
      <c r="O239">
        <v>0</v>
      </c>
      <c r="P239">
        <v>0</v>
      </c>
      <c r="Q239">
        <v>7424</v>
      </c>
      <c r="R239">
        <v>3</v>
      </c>
      <c r="S239">
        <v>44</v>
      </c>
      <c r="W239" s="19">
        <f t="shared" si="42"/>
        <v>7.424E-3</v>
      </c>
      <c r="X239" s="20">
        <f t="shared" si="43"/>
        <v>1.9840965379310342</v>
      </c>
      <c r="Y239" s="20">
        <f t="shared" si="44"/>
        <v>2.056851737931034</v>
      </c>
      <c r="Z239" s="19">
        <f t="shared" si="45"/>
        <v>2.0423999999999998E-2</v>
      </c>
      <c r="AA239" s="20">
        <f t="shared" si="46"/>
        <v>2.2570069379310342</v>
      </c>
      <c r="AC239" s="28">
        <f t="shared" si="50"/>
        <v>74</v>
      </c>
      <c r="AD239" s="1">
        <f t="shared" si="51"/>
        <v>44.053124797903436</v>
      </c>
      <c r="AE239">
        <f t="shared" si="47"/>
        <v>6</v>
      </c>
      <c r="AF239" s="1">
        <f t="shared" si="52"/>
        <v>44.459844854201357</v>
      </c>
      <c r="AH239" s="1">
        <f t="shared" si="48"/>
        <v>41</v>
      </c>
      <c r="AI239" s="17">
        <f t="shared" si="53"/>
        <v>8</v>
      </c>
      <c r="AJ239" s="1">
        <f t="shared" si="49"/>
        <v>4.7624999781517232</v>
      </c>
      <c r="AK239" s="1">
        <f t="shared" si="54"/>
        <v>41.275675718780121</v>
      </c>
      <c r="AM239" s="1">
        <f t="shared" si="55"/>
        <v>44.459844854201357</v>
      </c>
    </row>
    <row r="240" spans="1:39" x14ac:dyDescent="0.25">
      <c r="A240">
        <v>2063</v>
      </c>
      <c r="B240">
        <v>0</v>
      </c>
      <c r="C240">
        <v>20</v>
      </c>
      <c r="D240">
        <v>93</v>
      </c>
      <c r="E240">
        <v>25</v>
      </c>
      <c r="F240">
        <v>61</v>
      </c>
      <c r="G240">
        <v>46</v>
      </c>
      <c r="H240">
        <v>49</v>
      </c>
      <c r="I240">
        <v>37</v>
      </c>
      <c r="J240">
        <v>42</v>
      </c>
      <c r="K240">
        <v>0</v>
      </c>
      <c r="L240">
        <v>74</v>
      </c>
      <c r="M240">
        <v>0</v>
      </c>
      <c r="N240">
        <v>60</v>
      </c>
      <c r="O240">
        <v>0</v>
      </c>
      <c r="P240">
        <v>0</v>
      </c>
      <c r="Q240">
        <v>7424</v>
      </c>
      <c r="R240">
        <v>3</v>
      </c>
      <c r="S240">
        <v>44</v>
      </c>
      <c r="W240" s="19">
        <f t="shared" si="42"/>
        <v>7.424E-3</v>
      </c>
      <c r="X240" s="20">
        <f t="shared" si="43"/>
        <v>1.9840965379310342</v>
      </c>
      <c r="Y240" s="20">
        <f t="shared" si="44"/>
        <v>2.056851737931034</v>
      </c>
      <c r="Z240" s="19">
        <f t="shared" si="45"/>
        <v>2.0423999999999998E-2</v>
      </c>
      <c r="AA240" s="20">
        <f t="shared" si="46"/>
        <v>2.2570069379310342</v>
      </c>
      <c r="AC240" s="28">
        <f t="shared" si="50"/>
        <v>74</v>
      </c>
      <c r="AD240" s="1">
        <f t="shared" si="51"/>
        <v>44.053124797903436</v>
      </c>
      <c r="AE240">
        <f t="shared" si="47"/>
        <v>8</v>
      </c>
      <c r="AF240" s="1">
        <f t="shared" si="52"/>
        <v>44.773628448671154</v>
      </c>
      <c r="AH240" s="1">
        <f t="shared" si="48"/>
        <v>42</v>
      </c>
      <c r="AI240" s="17">
        <f t="shared" si="53"/>
        <v>14</v>
      </c>
      <c r="AJ240" s="1">
        <f t="shared" si="49"/>
        <v>8.3343749617655156</v>
      </c>
      <c r="AK240" s="1">
        <f t="shared" si="54"/>
        <v>42.818942140170911</v>
      </c>
      <c r="AM240" s="1">
        <f t="shared" si="55"/>
        <v>44.773628448671154</v>
      </c>
    </row>
    <row r="241" spans="1:39" x14ac:dyDescent="0.25">
      <c r="A241">
        <v>2005</v>
      </c>
      <c r="B241">
        <v>0</v>
      </c>
      <c r="C241">
        <v>20</v>
      </c>
      <c r="D241">
        <v>93</v>
      </c>
      <c r="E241">
        <v>21</v>
      </c>
      <c r="F241">
        <v>57</v>
      </c>
      <c r="G241">
        <v>41</v>
      </c>
      <c r="H241">
        <v>44</v>
      </c>
      <c r="I241">
        <v>34</v>
      </c>
      <c r="J241">
        <v>38</v>
      </c>
      <c r="K241">
        <v>0</v>
      </c>
      <c r="L241">
        <v>64</v>
      </c>
      <c r="M241">
        <v>0</v>
      </c>
      <c r="N241">
        <v>63</v>
      </c>
      <c r="O241">
        <v>0</v>
      </c>
      <c r="P241">
        <v>0</v>
      </c>
      <c r="Q241">
        <v>7424</v>
      </c>
      <c r="R241">
        <v>3</v>
      </c>
      <c r="S241">
        <v>44</v>
      </c>
      <c r="W241" s="19">
        <f t="shared" si="42"/>
        <v>7.424E-3</v>
      </c>
      <c r="X241" s="20">
        <f t="shared" si="43"/>
        <v>1.9840965379310342</v>
      </c>
      <c r="Y241" s="20">
        <f t="shared" si="44"/>
        <v>2.056851737931034</v>
      </c>
      <c r="Z241" s="19">
        <f t="shared" si="45"/>
        <v>2.0423999999999998E-2</v>
      </c>
      <c r="AA241" s="20">
        <f t="shared" si="46"/>
        <v>2.2570069379310342</v>
      </c>
      <c r="AC241" s="28">
        <f t="shared" si="50"/>
        <v>74</v>
      </c>
      <c r="AD241" s="1">
        <f t="shared" si="51"/>
        <v>44.053124797903436</v>
      </c>
      <c r="AE241">
        <f t="shared" si="47"/>
        <v>6.5</v>
      </c>
      <c r="AF241" s="1">
        <f t="shared" si="52"/>
        <v>44.530077525866204</v>
      </c>
      <c r="AH241" s="1">
        <f t="shared" si="48"/>
        <v>42</v>
      </c>
      <c r="AI241" s="17">
        <f t="shared" si="53"/>
        <v>1</v>
      </c>
      <c r="AJ241" s="1">
        <f t="shared" si="49"/>
        <v>0.5953124972689654</v>
      </c>
      <c r="AK241" s="1">
        <f t="shared" si="54"/>
        <v>42.004218799656357</v>
      </c>
      <c r="AM241" s="1">
        <f t="shared" si="55"/>
        <v>44.530077525866204</v>
      </c>
    </row>
    <row r="242" spans="1:39" x14ac:dyDescent="0.25">
      <c r="A242">
        <v>2090</v>
      </c>
      <c r="B242">
        <v>0</v>
      </c>
      <c r="C242">
        <v>23</v>
      </c>
      <c r="D242">
        <v>96</v>
      </c>
      <c r="E242">
        <v>35</v>
      </c>
      <c r="F242">
        <v>71</v>
      </c>
      <c r="G242">
        <v>50</v>
      </c>
      <c r="H242">
        <v>56</v>
      </c>
      <c r="I242">
        <v>50</v>
      </c>
      <c r="J242">
        <v>53</v>
      </c>
      <c r="K242">
        <v>0</v>
      </c>
      <c r="L242">
        <v>69</v>
      </c>
      <c r="M242">
        <v>0</v>
      </c>
      <c r="N242">
        <v>68</v>
      </c>
      <c r="O242">
        <v>0</v>
      </c>
      <c r="P242">
        <v>0</v>
      </c>
      <c r="Q242">
        <v>7471</v>
      </c>
      <c r="R242">
        <v>3</v>
      </c>
      <c r="S242">
        <v>45</v>
      </c>
      <c r="W242" s="19">
        <f t="shared" si="42"/>
        <v>7.4709999999999993E-3</v>
      </c>
      <c r="X242" s="20">
        <f t="shared" si="43"/>
        <v>1.9711554516262884</v>
      </c>
      <c r="Y242" s="20">
        <f t="shared" si="44"/>
        <v>2.0443712516262882</v>
      </c>
      <c r="Z242" s="19">
        <f t="shared" si="45"/>
        <v>2.0423999999999998E-2</v>
      </c>
      <c r="AA242" s="20">
        <f t="shared" si="46"/>
        <v>2.2445264516262884</v>
      </c>
      <c r="AC242" s="28">
        <f t="shared" si="50"/>
        <v>74</v>
      </c>
      <c r="AD242" s="1">
        <f t="shared" si="51"/>
        <v>43.798223345615305</v>
      </c>
      <c r="AE242">
        <f t="shared" si="47"/>
        <v>1.5</v>
      </c>
      <c r="AF242" s="1">
        <f t="shared" si="52"/>
        <v>43.823901791515567</v>
      </c>
      <c r="AH242" s="1">
        <f t="shared" si="48"/>
        <v>42</v>
      </c>
      <c r="AI242" s="17">
        <f t="shared" si="53"/>
        <v>1</v>
      </c>
      <c r="AJ242" s="1">
        <f t="shared" si="49"/>
        <v>0.59186788304885551</v>
      </c>
      <c r="AK242" s="1">
        <f t="shared" si="54"/>
        <v>42.004170121441334</v>
      </c>
      <c r="AM242" s="1">
        <f t="shared" si="55"/>
        <v>43.823901791515567</v>
      </c>
    </row>
    <row r="243" spans="1:39" x14ac:dyDescent="0.25">
      <c r="A243">
        <v>2040</v>
      </c>
      <c r="B243">
        <v>0</v>
      </c>
      <c r="C243">
        <v>20</v>
      </c>
      <c r="D243">
        <v>94</v>
      </c>
      <c r="E243">
        <v>35</v>
      </c>
      <c r="F243">
        <v>70</v>
      </c>
      <c r="G243">
        <v>54</v>
      </c>
      <c r="H243">
        <v>57</v>
      </c>
      <c r="I243">
        <v>49</v>
      </c>
      <c r="J243">
        <v>51</v>
      </c>
      <c r="K243">
        <v>0</v>
      </c>
      <c r="L243">
        <v>70</v>
      </c>
      <c r="M243">
        <v>0</v>
      </c>
      <c r="N243">
        <v>64</v>
      </c>
      <c r="O243">
        <v>0</v>
      </c>
      <c r="P243">
        <v>0</v>
      </c>
      <c r="Q243">
        <v>7471</v>
      </c>
      <c r="R243">
        <v>3</v>
      </c>
      <c r="S243">
        <v>45</v>
      </c>
      <c r="W243" s="19">
        <f t="shared" si="42"/>
        <v>7.4709999999999993E-3</v>
      </c>
      <c r="X243" s="20">
        <f t="shared" si="43"/>
        <v>1.9711554516262884</v>
      </c>
      <c r="Y243" s="20">
        <f t="shared" si="44"/>
        <v>2.0443712516262882</v>
      </c>
      <c r="Z243" s="19">
        <f t="shared" si="45"/>
        <v>2.07E-2</v>
      </c>
      <c r="AA243" s="20">
        <f t="shared" si="46"/>
        <v>2.247231251626288</v>
      </c>
      <c r="AC243" s="28">
        <f t="shared" si="50"/>
        <v>75</v>
      </c>
      <c r="AD243" s="1">
        <f t="shared" si="51"/>
        <v>44.418085908664168</v>
      </c>
      <c r="AE243">
        <f t="shared" si="47"/>
        <v>5.5</v>
      </c>
      <c r="AF243" s="1">
        <f t="shared" si="52"/>
        <v>44.757305055035097</v>
      </c>
      <c r="AH243" s="1">
        <f t="shared" si="48"/>
        <v>41</v>
      </c>
      <c r="AI243" s="17">
        <f t="shared" si="53"/>
        <v>6</v>
      </c>
      <c r="AJ243" s="1">
        <f t="shared" si="49"/>
        <v>3.553446872693133</v>
      </c>
      <c r="AK243" s="1">
        <f t="shared" si="54"/>
        <v>41.153699526009234</v>
      </c>
      <c r="AM243" s="1">
        <f t="shared" si="55"/>
        <v>44.757305055035097</v>
      </c>
    </row>
    <row r="244" spans="1:39" x14ac:dyDescent="0.25">
      <c r="A244">
        <v>2089</v>
      </c>
      <c r="B244">
        <v>0</v>
      </c>
      <c r="C244">
        <v>20</v>
      </c>
      <c r="D244">
        <v>94</v>
      </c>
      <c r="E244">
        <v>22</v>
      </c>
      <c r="F244">
        <v>59</v>
      </c>
      <c r="G244">
        <v>44</v>
      </c>
      <c r="H244">
        <v>47</v>
      </c>
      <c r="I244">
        <v>35</v>
      </c>
      <c r="J244">
        <v>38</v>
      </c>
      <c r="K244">
        <v>0</v>
      </c>
      <c r="L244">
        <v>74</v>
      </c>
      <c r="M244">
        <v>0</v>
      </c>
      <c r="N244">
        <v>60</v>
      </c>
      <c r="O244">
        <v>0</v>
      </c>
      <c r="P244">
        <v>0</v>
      </c>
      <c r="Q244">
        <v>7471</v>
      </c>
      <c r="R244">
        <v>3</v>
      </c>
      <c r="S244">
        <v>45</v>
      </c>
      <c r="W244" s="19">
        <f t="shared" si="42"/>
        <v>7.4709999999999993E-3</v>
      </c>
      <c r="X244" s="20">
        <f t="shared" si="43"/>
        <v>1.9711554516262884</v>
      </c>
      <c r="Y244" s="20">
        <f t="shared" si="44"/>
        <v>2.0443712516262882</v>
      </c>
      <c r="Z244" s="19">
        <f t="shared" si="45"/>
        <v>2.07E-2</v>
      </c>
      <c r="AA244" s="20">
        <f t="shared" si="46"/>
        <v>2.247231251626288</v>
      </c>
      <c r="AC244" s="28">
        <f t="shared" si="50"/>
        <v>75</v>
      </c>
      <c r="AD244" s="1">
        <f t="shared" si="51"/>
        <v>44.418085908664168</v>
      </c>
      <c r="AE244">
        <f t="shared" si="47"/>
        <v>9</v>
      </c>
      <c r="AF244" s="1">
        <f t="shared" si="52"/>
        <v>45.32070559677409</v>
      </c>
      <c r="AH244" s="1">
        <f t="shared" si="48"/>
        <v>43</v>
      </c>
      <c r="AI244" s="17">
        <f t="shared" si="53"/>
        <v>14</v>
      </c>
      <c r="AJ244" s="1">
        <f t="shared" si="49"/>
        <v>8.2913760362839781</v>
      </c>
      <c r="AK244" s="1">
        <f t="shared" si="54"/>
        <v>43.792087374034416</v>
      </c>
      <c r="AM244" s="1">
        <f t="shared" si="55"/>
        <v>45.32070559677409</v>
      </c>
    </row>
    <row r="245" spans="1:39" x14ac:dyDescent="0.25">
      <c r="A245">
        <v>1987</v>
      </c>
      <c r="B245">
        <v>0</v>
      </c>
      <c r="C245">
        <v>20</v>
      </c>
      <c r="D245">
        <v>94</v>
      </c>
      <c r="E245">
        <v>21</v>
      </c>
      <c r="F245">
        <v>56</v>
      </c>
      <c r="G245">
        <v>40</v>
      </c>
      <c r="H245">
        <v>43</v>
      </c>
      <c r="I245">
        <v>34</v>
      </c>
      <c r="J245">
        <v>35</v>
      </c>
      <c r="K245">
        <v>0</v>
      </c>
      <c r="L245">
        <v>76</v>
      </c>
      <c r="M245">
        <v>0</v>
      </c>
      <c r="N245">
        <v>58</v>
      </c>
      <c r="O245">
        <v>0</v>
      </c>
      <c r="P245">
        <v>0</v>
      </c>
      <c r="Q245">
        <v>7471</v>
      </c>
      <c r="R245">
        <v>3</v>
      </c>
      <c r="S245">
        <v>45</v>
      </c>
      <c r="W245" s="19">
        <f t="shared" si="42"/>
        <v>7.4709999999999993E-3</v>
      </c>
      <c r="X245" s="20">
        <f t="shared" si="43"/>
        <v>1.9711554516262884</v>
      </c>
      <c r="Y245" s="20">
        <f t="shared" si="44"/>
        <v>2.0443712516262882</v>
      </c>
      <c r="Z245" s="19">
        <f t="shared" si="45"/>
        <v>2.07E-2</v>
      </c>
      <c r="AA245" s="20">
        <f t="shared" si="46"/>
        <v>2.247231251626288</v>
      </c>
      <c r="AC245" s="28">
        <f t="shared" si="50"/>
        <v>75</v>
      </c>
      <c r="AD245" s="1">
        <f t="shared" si="51"/>
        <v>44.418085908664168</v>
      </c>
      <c r="AE245">
        <f t="shared" si="47"/>
        <v>7</v>
      </c>
      <c r="AF245" s="1">
        <f t="shared" si="52"/>
        <v>44.966280208501459</v>
      </c>
      <c r="AH245" s="1">
        <f t="shared" si="48"/>
        <v>41</v>
      </c>
      <c r="AI245" s="17">
        <f t="shared" si="53"/>
        <v>18</v>
      </c>
      <c r="AJ245" s="1">
        <f t="shared" si="49"/>
        <v>10.660340618079399</v>
      </c>
      <c r="AK245" s="1">
        <f t="shared" si="54"/>
        <v>42.363225350455473</v>
      </c>
      <c r="AM245" s="1">
        <f t="shared" si="55"/>
        <v>44.966280208501459</v>
      </c>
    </row>
    <row r="246" spans="1:39" x14ac:dyDescent="0.25">
      <c r="A246">
        <v>2089</v>
      </c>
      <c r="B246">
        <v>0</v>
      </c>
      <c r="C246">
        <v>23</v>
      </c>
      <c r="D246">
        <v>96</v>
      </c>
      <c r="E246">
        <v>43</v>
      </c>
      <c r="F246">
        <v>78</v>
      </c>
      <c r="G246">
        <v>58</v>
      </c>
      <c r="H246">
        <v>62</v>
      </c>
      <c r="I246">
        <v>57</v>
      </c>
      <c r="J246">
        <v>61</v>
      </c>
      <c r="K246">
        <v>0</v>
      </c>
      <c r="L246">
        <v>73</v>
      </c>
      <c r="M246">
        <v>0</v>
      </c>
      <c r="N246">
        <v>66</v>
      </c>
      <c r="O246">
        <v>0</v>
      </c>
      <c r="P246">
        <v>0</v>
      </c>
      <c r="Q246">
        <v>7540</v>
      </c>
      <c r="R246">
        <v>3</v>
      </c>
      <c r="S246">
        <v>46</v>
      </c>
      <c r="W246" s="19">
        <f t="shared" si="42"/>
        <v>7.5399999999999998E-3</v>
      </c>
      <c r="X246" s="20">
        <f t="shared" si="43"/>
        <v>1.9524439204244033</v>
      </c>
      <c r="Y246" s="20">
        <f t="shared" si="44"/>
        <v>2.0263359204244034</v>
      </c>
      <c r="Z246" s="19">
        <f t="shared" si="45"/>
        <v>2.0423999999999998E-2</v>
      </c>
      <c r="AA246" s="20">
        <f t="shared" si="46"/>
        <v>2.2264911204244036</v>
      </c>
      <c r="AC246" s="28">
        <f t="shared" si="50"/>
        <v>74</v>
      </c>
      <c r="AD246" s="1">
        <f t="shared" si="51"/>
        <v>43.429869741148011</v>
      </c>
      <c r="AE246">
        <f t="shared" si="47"/>
        <v>1</v>
      </c>
      <c r="AF246" s="1">
        <f t="shared" si="52"/>
        <v>43.441381029302967</v>
      </c>
      <c r="AH246" s="1">
        <f t="shared" si="48"/>
        <v>41</v>
      </c>
      <c r="AI246" s="17">
        <f t="shared" si="53"/>
        <v>7</v>
      </c>
      <c r="AJ246" s="1">
        <f t="shared" si="49"/>
        <v>4.1082309214599473</v>
      </c>
      <c r="AK246" s="1">
        <f t="shared" si="54"/>
        <v>41.205309867831836</v>
      </c>
      <c r="AM246" s="1">
        <f t="shared" si="55"/>
        <v>43.441381029302967</v>
      </c>
    </row>
    <row r="247" spans="1:39" x14ac:dyDescent="0.25">
      <c r="A247">
        <v>2046</v>
      </c>
      <c r="B247">
        <v>0</v>
      </c>
      <c r="C247">
        <v>21</v>
      </c>
      <c r="D247">
        <v>94</v>
      </c>
      <c r="E247">
        <v>29</v>
      </c>
      <c r="F247">
        <v>64</v>
      </c>
      <c r="G247">
        <v>47</v>
      </c>
      <c r="H247">
        <v>52</v>
      </c>
      <c r="I247">
        <v>41</v>
      </c>
      <c r="J247">
        <v>45</v>
      </c>
      <c r="K247">
        <v>0</v>
      </c>
      <c r="L247">
        <v>75</v>
      </c>
      <c r="M247">
        <v>0</v>
      </c>
      <c r="N247">
        <v>63</v>
      </c>
      <c r="O247">
        <v>0</v>
      </c>
      <c r="P247">
        <v>0</v>
      </c>
      <c r="Q247">
        <v>7540</v>
      </c>
      <c r="R247">
        <v>3</v>
      </c>
      <c r="S247">
        <v>46</v>
      </c>
      <c r="W247" s="19">
        <f t="shared" si="42"/>
        <v>7.5399999999999998E-3</v>
      </c>
      <c r="X247" s="20">
        <f t="shared" si="43"/>
        <v>1.9524439204244033</v>
      </c>
      <c r="Y247" s="20">
        <f t="shared" si="44"/>
        <v>2.0263359204244034</v>
      </c>
      <c r="Z247" s="19">
        <f t="shared" si="45"/>
        <v>2.0423999999999998E-2</v>
      </c>
      <c r="AA247" s="20">
        <f t="shared" si="46"/>
        <v>2.2264911204244036</v>
      </c>
      <c r="AC247" s="28">
        <f t="shared" si="50"/>
        <v>74</v>
      </c>
      <c r="AD247" s="1">
        <f t="shared" si="51"/>
        <v>43.429869741148011</v>
      </c>
      <c r="AE247">
        <f t="shared" si="47"/>
        <v>6.5</v>
      </c>
      <c r="AF247" s="1">
        <f t="shared" si="52"/>
        <v>43.913592266325509</v>
      </c>
      <c r="AH247" s="1">
        <f t="shared" si="48"/>
        <v>41</v>
      </c>
      <c r="AI247" s="17">
        <f t="shared" si="53"/>
        <v>12</v>
      </c>
      <c r="AJ247" s="1">
        <f t="shared" si="49"/>
        <v>7.0426815796456239</v>
      </c>
      <c r="AK247" s="1">
        <f t="shared" si="54"/>
        <v>41.600473120293714</v>
      </c>
      <c r="AM247" s="1">
        <f t="shared" si="55"/>
        <v>43.913592266325509</v>
      </c>
    </row>
    <row r="248" spans="1:39" x14ac:dyDescent="0.25">
      <c r="A248">
        <v>2083</v>
      </c>
      <c r="B248">
        <v>0</v>
      </c>
      <c r="C248">
        <v>20</v>
      </c>
      <c r="D248">
        <v>94</v>
      </c>
      <c r="E248">
        <v>21</v>
      </c>
      <c r="F248">
        <v>58</v>
      </c>
      <c r="G248">
        <v>44</v>
      </c>
      <c r="H248">
        <v>45</v>
      </c>
      <c r="I248">
        <v>32</v>
      </c>
      <c r="J248">
        <v>37</v>
      </c>
      <c r="K248">
        <v>0</v>
      </c>
      <c r="L248">
        <v>79</v>
      </c>
      <c r="M248">
        <v>0</v>
      </c>
      <c r="N248">
        <v>52</v>
      </c>
      <c r="O248">
        <v>0</v>
      </c>
      <c r="P248">
        <v>0</v>
      </c>
      <c r="Q248">
        <v>7540</v>
      </c>
      <c r="R248">
        <v>3</v>
      </c>
      <c r="S248">
        <v>46</v>
      </c>
      <c r="W248" s="19">
        <f t="shared" si="42"/>
        <v>7.5399999999999998E-3</v>
      </c>
      <c r="X248" s="20">
        <f t="shared" si="43"/>
        <v>1.9524439204244033</v>
      </c>
      <c r="Y248" s="20">
        <f t="shared" si="44"/>
        <v>2.0263359204244034</v>
      </c>
      <c r="Z248" s="19">
        <f t="shared" si="45"/>
        <v>2.07E-2</v>
      </c>
      <c r="AA248" s="20">
        <f t="shared" si="46"/>
        <v>2.2291959204244032</v>
      </c>
      <c r="AC248" s="28">
        <f t="shared" si="50"/>
        <v>75</v>
      </c>
      <c r="AD248" s="1">
        <f t="shared" si="51"/>
        <v>44.044754552785157</v>
      </c>
      <c r="AE248">
        <f t="shared" si="47"/>
        <v>10</v>
      </c>
      <c r="AF248" s="1">
        <f t="shared" si="52"/>
        <v>45.165699414656352</v>
      </c>
      <c r="AH248" s="1">
        <f t="shared" si="48"/>
        <v>43</v>
      </c>
      <c r="AI248" s="17">
        <f t="shared" si="53"/>
        <v>27</v>
      </c>
      <c r="AJ248" s="1">
        <f t="shared" si="49"/>
        <v>15.856111639002657</v>
      </c>
      <c r="AK248" s="1">
        <f t="shared" si="54"/>
        <v>45.830298671386764</v>
      </c>
      <c r="AM248" s="1">
        <f t="shared" si="55"/>
        <v>45.830298671386764</v>
      </c>
    </row>
    <row r="249" spans="1:39" x14ac:dyDescent="0.25">
      <c r="A249">
        <v>2025</v>
      </c>
      <c r="B249">
        <v>0</v>
      </c>
      <c r="C249">
        <v>20</v>
      </c>
      <c r="D249">
        <v>94</v>
      </c>
      <c r="E249">
        <v>24</v>
      </c>
      <c r="F249">
        <v>60</v>
      </c>
      <c r="G249">
        <v>44</v>
      </c>
      <c r="H249">
        <v>46</v>
      </c>
      <c r="I249">
        <v>37</v>
      </c>
      <c r="J249">
        <v>40</v>
      </c>
      <c r="K249">
        <v>0</v>
      </c>
      <c r="L249">
        <v>69</v>
      </c>
      <c r="M249">
        <v>0</v>
      </c>
      <c r="N249">
        <v>64</v>
      </c>
      <c r="O249">
        <v>0</v>
      </c>
      <c r="P249">
        <v>0</v>
      </c>
      <c r="Q249">
        <v>7540</v>
      </c>
      <c r="R249">
        <v>3</v>
      </c>
      <c r="S249">
        <v>46</v>
      </c>
      <c r="W249" s="19">
        <f t="shared" si="42"/>
        <v>7.5399999999999998E-3</v>
      </c>
      <c r="X249" s="20">
        <f t="shared" si="43"/>
        <v>1.9524439204244033</v>
      </c>
      <c r="Y249" s="20">
        <f t="shared" si="44"/>
        <v>2.0263359204244034</v>
      </c>
      <c r="Z249" s="19">
        <f t="shared" si="45"/>
        <v>2.07E-2</v>
      </c>
      <c r="AA249" s="20">
        <f t="shared" si="46"/>
        <v>2.2291959204244032</v>
      </c>
      <c r="AC249" s="28">
        <f t="shared" si="50"/>
        <v>75</v>
      </c>
      <c r="AD249" s="1">
        <f t="shared" si="51"/>
        <v>44.044754552785157</v>
      </c>
      <c r="AE249">
        <f t="shared" si="47"/>
        <v>6.5</v>
      </c>
      <c r="AF249" s="1">
        <f t="shared" si="52"/>
        <v>44.521796949528991</v>
      </c>
      <c r="AH249" s="1">
        <f t="shared" si="48"/>
        <v>42</v>
      </c>
      <c r="AI249" s="17">
        <f t="shared" si="53"/>
        <v>5</v>
      </c>
      <c r="AJ249" s="1">
        <f t="shared" si="49"/>
        <v>2.9363169701856773</v>
      </c>
      <c r="AK249" s="1">
        <f t="shared" si="54"/>
        <v>42.102517232932762</v>
      </c>
      <c r="AM249" s="1">
        <f t="shared" si="55"/>
        <v>44.521796949528991</v>
      </c>
    </row>
    <row r="250" spans="1:39" x14ac:dyDescent="0.25">
      <c r="A250">
        <v>2087</v>
      </c>
      <c r="B250">
        <v>0</v>
      </c>
      <c r="C250">
        <v>22</v>
      </c>
      <c r="D250">
        <v>96</v>
      </c>
      <c r="E250">
        <v>38</v>
      </c>
      <c r="F250">
        <v>74</v>
      </c>
      <c r="G250">
        <v>56</v>
      </c>
      <c r="H250">
        <v>57</v>
      </c>
      <c r="I250">
        <v>54</v>
      </c>
      <c r="J250">
        <v>56</v>
      </c>
      <c r="K250">
        <v>0</v>
      </c>
      <c r="L250">
        <v>64</v>
      </c>
      <c r="M250">
        <v>0</v>
      </c>
      <c r="N250">
        <v>62</v>
      </c>
      <c r="O250">
        <v>0</v>
      </c>
      <c r="P250">
        <v>0</v>
      </c>
      <c r="Q250">
        <v>7448</v>
      </c>
      <c r="R250">
        <v>3</v>
      </c>
      <c r="S250">
        <v>45</v>
      </c>
      <c r="W250" s="19">
        <f t="shared" si="42"/>
        <v>7.4479999999999998E-3</v>
      </c>
      <c r="X250" s="20">
        <f t="shared" si="43"/>
        <v>1.9774682801288934</v>
      </c>
      <c r="Y250" s="20">
        <f t="shared" si="44"/>
        <v>2.0504586801288935</v>
      </c>
      <c r="Z250" s="19">
        <f t="shared" si="45"/>
        <v>2.07E-2</v>
      </c>
      <c r="AA250" s="20">
        <f t="shared" si="46"/>
        <v>2.2533186801288934</v>
      </c>
      <c r="AC250" s="28">
        <f t="shared" si="50"/>
        <v>75</v>
      </c>
      <c r="AD250" s="1">
        <f t="shared" si="51"/>
        <v>44.544095678668086</v>
      </c>
      <c r="AE250">
        <f t="shared" si="47"/>
        <v>1.5</v>
      </c>
      <c r="AF250" s="1">
        <f t="shared" si="52"/>
        <v>44.569344395339009</v>
      </c>
      <c r="AH250" s="1">
        <f t="shared" si="48"/>
        <v>42</v>
      </c>
      <c r="AI250" s="17">
        <f t="shared" si="53"/>
        <v>2</v>
      </c>
      <c r="AJ250" s="1">
        <f t="shared" si="49"/>
        <v>1.187842551431149</v>
      </c>
      <c r="AK250" s="1">
        <f t="shared" si="54"/>
        <v>42.016793903473769</v>
      </c>
      <c r="AM250" s="1">
        <f t="shared" si="55"/>
        <v>44.569344395339009</v>
      </c>
    </row>
    <row r="251" spans="1:39" x14ac:dyDescent="0.25">
      <c r="A251">
        <v>2046</v>
      </c>
      <c r="B251">
        <v>0</v>
      </c>
      <c r="C251">
        <v>20</v>
      </c>
      <c r="D251">
        <v>94</v>
      </c>
      <c r="E251">
        <v>32</v>
      </c>
      <c r="F251">
        <v>67</v>
      </c>
      <c r="G251">
        <v>51</v>
      </c>
      <c r="H251">
        <v>53</v>
      </c>
      <c r="I251">
        <v>44</v>
      </c>
      <c r="J251">
        <v>47</v>
      </c>
      <c r="K251">
        <v>0</v>
      </c>
      <c r="L251">
        <v>76</v>
      </c>
      <c r="M251">
        <v>0</v>
      </c>
      <c r="N251">
        <v>60</v>
      </c>
      <c r="O251">
        <v>0</v>
      </c>
      <c r="P251">
        <v>0</v>
      </c>
      <c r="Q251">
        <v>7448</v>
      </c>
      <c r="R251">
        <v>3</v>
      </c>
      <c r="S251">
        <v>45</v>
      </c>
      <c r="W251" s="19">
        <f t="shared" si="42"/>
        <v>7.4479999999999998E-3</v>
      </c>
      <c r="X251" s="20">
        <f t="shared" si="43"/>
        <v>1.9774682801288934</v>
      </c>
      <c r="Y251" s="20">
        <f t="shared" si="44"/>
        <v>2.0504586801288935</v>
      </c>
      <c r="Z251" s="19">
        <f t="shared" si="45"/>
        <v>2.07E-2</v>
      </c>
      <c r="AA251" s="20">
        <f t="shared" si="46"/>
        <v>2.2533186801288934</v>
      </c>
      <c r="AC251" s="28">
        <f t="shared" si="50"/>
        <v>75</v>
      </c>
      <c r="AD251" s="1">
        <f t="shared" si="51"/>
        <v>44.544095678668086</v>
      </c>
      <c r="AE251">
        <f t="shared" si="47"/>
        <v>6.5</v>
      </c>
      <c r="AF251" s="1">
        <f t="shared" si="52"/>
        <v>45.015846763449169</v>
      </c>
      <c r="AH251" s="1">
        <f t="shared" si="48"/>
        <v>41</v>
      </c>
      <c r="AI251" s="17">
        <f t="shared" si="53"/>
        <v>16</v>
      </c>
      <c r="AJ251" s="1">
        <f t="shared" si="49"/>
        <v>9.5027404114491922</v>
      </c>
      <c r="AK251" s="1">
        <f t="shared" si="54"/>
        <v>42.08683969279933</v>
      </c>
      <c r="AM251" s="1">
        <f t="shared" si="55"/>
        <v>45.015846763449169</v>
      </c>
    </row>
    <row r="252" spans="1:39" x14ac:dyDescent="0.25">
      <c r="A252">
        <v>2077</v>
      </c>
      <c r="B252">
        <v>0</v>
      </c>
      <c r="C252">
        <v>20</v>
      </c>
      <c r="D252">
        <v>94</v>
      </c>
      <c r="E252">
        <v>20</v>
      </c>
      <c r="F252">
        <v>57</v>
      </c>
      <c r="G252">
        <v>42</v>
      </c>
      <c r="H252">
        <v>46</v>
      </c>
      <c r="I252">
        <v>32</v>
      </c>
      <c r="J252">
        <v>35</v>
      </c>
      <c r="K252">
        <v>0</v>
      </c>
      <c r="L252">
        <v>70</v>
      </c>
      <c r="M252">
        <v>0</v>
      </c>
      <c r="N252">
        <v>56</v>
      </c>
      <c r="O252">
        <v>0</v>
      </c>
      <c r="P252">
        <v>0</v>
      </c>
      <c r="Q252">
        <v>7448</v>
      </c>
      <c r="R252">
        <v>3</v>
      </c>
      <c r="S252">
        <v>45</v>
      </c>
      <c r="W252" s="19">
        <f t="shared" si="42"/>
        <v>7.4479999999999998E-3</v>
      </c>
      <c r="X252" s="20">
        <f t="shared" si="43"/>
        <v>1.9774682801288934</v>
      </c>
      <c r="Y252" s="20">
        <f t="shared" si="44"/>
        <v>2.0504586801288935</v>
      </c>
      <c r="Z252" s="19">
        <f t="shared" si="45"/>
        <v>2.07E-2</v>
      </c>
      <c r="AA252" s="20">
        <f t="shared" si="46"/>
        <v>2.2533186801288934</v>
      </c>
      <c r="AC252" s="28">
        <f t="shared" si="50"/>
        <v>75</v>
      </c>
      <c r="AD252" s="1">
        <f t="shared" si="51"/>
        <v>44.544095678668086</v>
      </c>
      <c r="AE252">
        <f t="shared" si="47"/>
        <v>10.5</v>
      </c>
      <c r="AF252" s="1">
        <f t="shared" si="52"/>
        <v>45.764904237093482</v>
      </c>
      <c r="AH252" s="1">
        <f t="shared" si="48"/>
        <v>43</v>
      </c>
      <c r="AI252" s="17">
        <f t="shared" si="53"/>
        <v>14</v>
      </c>
      <c r="AJ252" s="1">
        <f t="shared" si="49"/>
        <v>8.3148978600180428</v>
      </c>
      <c r="AK252" s="1">
        <f t="shared" si="54"/>
        <v>43.796546969167927</v>
      </c>
      <c r="AM252" s="1">
        <f t="shared" si="55"/>
        <v>45.764904237093482</v>
      </c>
    </row>
    <row r="253" spans="1:39" x14ac:dyDescent="0.25">
      <c r="A253">
        <v>2010</v>
      </c>
      <c r="B253">
        <v>0</v>
      </c>
      <c r="C253">
        <v>20</v>
      </c>
      <c r="D253">
        <v>94</v>
      </c>
      <c r="E253">
        <v>21</v>
      </c>
      <c r="F253">
        <v>57</v>
      </c>
      <c r="G253">
        <v>41</v>
      </c>
      <c r="H253">
        <v>44</v>
      </c>
      <c r="I253">
        <v>35</v>
      </c>
      <c r="J253">
        <v>36</v>
      </c>
      <c r="K253">
        <v>0</v>
      </c>
      <c r="L253">
        <v>69</v>
      </c>
      <c r="M253">
        <v>0</v>
      </c>
      <c r="N253">
        <v>61</v>
      </c>
      <c r="O253">
        <v>0</v>
      </c>
      <c r="P253">
        <v>0</v>
      </c>
      <c r="Q253">
        <v>7448</v>
      </c>
      <c r="R253">
        <v>3</v>
      </c>
      <c r="S253">
        <v>45</v>
      </c>
      <c r="W253" s="19">
        <f t="shared" si="42"/>
        <v>7.4479999999999998E-3</v>
      </c>
      <c r="X253" s="20">
        <f t="shared" si="43"/>
        <v>1.9774682801288934</v>
      </c>
      <c r="Y253" s="20">
        <f t="shared" si="44"/>
        <v>2.0504586801288935</v>
      </c>
      <c r="Z253" s="19">
        <f t="shared" si="45"/>
        <v>2.07E-2</v>
      </c>
      <c r="AA253" s="20">
        <f t="shared" si="46"/>
        <v>2.2533186801288934</v>
      </c>
      <c r="AC253" s="28">
        <f t="shared" si="50"/>
        <v>75</v>
      </c>
      <c r="AD253" s="1">
        <f t="shared" si="51"/>
        <v>44.544095678668086</v>
      </c>
      <c r="AE253">
        <f t="shared" si="47"/>
        <v>7</v>
      </c>
      <c r="AF253" s="1">
        <f t="shared" si="52"/>
        <v>45.090758031223395</v>
      </c>
      <c r="AH253" s="1">
        <f t="shared" si="48"/>
        <v>42</v>
      </c>
      <c r="AI253" s="17">
        <f t="shared" si="53"/>
        <v>8</v>
      </c>
      <c r="AJ253" s="1">
        <f t="shared" si="49"/>
        <v>4.7513702057245961</v>
      </c>
      <c r="AK253" s="1">
        <f t="shared" si="54"/>
        <v>42.267901755727685</v>
      </c>
      <c r="AM253" s="1">
        <f t="shared" si="55"/>
        <v>45.090758031223395</v>
      </c>
    </row>
    <row r="254" spans="1:39" x14ac:dyDescent="0.25">
      <c r="A254">
        <v>2060</v>
      </c>
      <c r="B254">
        <v>0</v>
      </c>
      <c r="C254">
        <v>23</v>
      </c>
      <c r="D254">
        <v>96</v>
      </c>
      <c r="E254">
        <v>33</v>
      </c>
      <c r="F254">
        <v>69</v>
      </c>
      <c r="G254">
        <v>49</v>
      </c>
      <c r="H254">
        <v>53</v>
      </c>
      <c r="I254">
        <v>47</v>
      </c>
      <c r="J254">
        <v>51</v>
      </c>
      <c r="K254">
        <v>0</v>
      </c>
      <c r="L254">
        <v>68</v>
      </c>
      <c r="M254">
        <v>0</v>
      </c>
      <c r="N254">
        <v>59</v>
      </c>
      <c r="O254">
        <v>0</v>
      </c>
      <c r="P254">
        <v>0</v>
      </c>
      <c r="Q254">
        <v>7415</v>
      </c>
      <c r="R254">
        <v>3</v>
      </c>
      <c r="S254">
        <v>45</v>
      </c>
      <c r="W254" s="19">
        <f t="shared" si="42"/>
        <v>7.4149999999999997E-3</v>
      </c>
      <c r="X254" s="20">
        <f t="shared" si="43"/>
        <v>1.9865930003371544</v>
      </c>
      <c r="Y254" s="20">
        <f t="shared" si="44"/>
        <v>2.0592600003371544</v>
      </c>
      <c r="Z254" s="19">
        <f t="shared" si="45"/>
        <v>2.0423999999999998E-2</v>
      </c>
      <c r="AA254" s="20">
        <f t="shared" si="46"/>
        <v>2.2594152003371546</v>
      </c>
      <c r="AC254" s="28">
        <f t="shared" si="50"/>
        <v>74</v>
      </c>
      <c r="AD254" s="1">
        <f t="shared" si="51"/>
        <v>44.102311149286038</v>
      </c>
      <c r="AE254">
        <f t="shared" si="47"/>
        <v>2</v>
      </c>
      <c r="AF254" s="1">
        <f t="shared" si="52"/>
        <v>44.147636954976875</v>
      </c>
      <c r="AH254" s="1">
        <f t="shared" si="48"/>
        <v>42</v>
      </c>
      <c r="AI254" s="17">
        <f t="shared" si="53"/>
        <v>9</v>
      </c>
      <c r="AJ254" s="1">
        <f t="shared" si="49"/>
        <v>5.3637945992374911</v>
      </c>
      <c r="AK254" s="1">
        <f t="shared" si="54"/>
        <v>42.341118224520351</v>
      </c>
      <c r="AM254" s="1">
        <f t="shared" si="55"/>
        <v>44.147636954976875</v>
      </c>
    </row>
    <row r="255" spans="1:39" x14ac:dyDescent="0.25">
      <c r="A255">
        <v>2042</v>
      </c>
      <c r="B255">
        <v>0</v>
      </c>
      <c r="C255">
        <v>20</v>
      </c>
      <c r="D255">
        <v>94</v>
      </c>
      <c r="E255">
        <v>36</v>
      </c>
      <c r="F255">
        <v>72</v>
      </c>
      <c r="G255">
        <v>56</v>
      </c>
      <c r="H255">
        <v>58</v>
      </c>
      <c r="I255">
        <v>50</v>
      </c>
      <c r="J255">
        <v>52</v>
      </c>
      <c r="K255">
        <v>0</v>
      </c>
      <c r="L255">
        <v>68</v>
      </c>
      <c r="M255">
        <v>0</v>
      </c>
      <c r="N255">
        <v>56</v>
      </c>
      <c r="O255">
        <v>0</v>
      </c>
      <c r="P255">
        <v>0</v>
      </c>
      <c r="Q255">
        <v>7415</v>
      </c>
      <c r="R255">
        <v>3</v>
      </c>
      <c r="S255">
        <v>45</v>
      </c>
      <c r="W255" s="19">
        <f t="shared" si="42"/>
        <v>7.4149999999999997E-3</v>
      </c>
      <c r="X255" s="20">
        <f t="shared" si="43"/>
        <v>1.9865930003371544</v>
      </c>
      <c r="Y255" s="20">
        <f t="shared" si="44"/>
        <v>2.0592600003371544</v>
      </c>
      <c r="Z255" s="19">
        <f t="shared" si="45"/>
        <v>2.07E-2</v>
      </c>
      <c r="AA255" s="20">
        <f t="shared" si="46"/>
        <v>2.2621200003371542</v>
      </c>
      <c r="AC255" s="28">
        <f t="shared" si="50"/>
        <v>75</v>
      </c>
      <c r="AD255" s="1">
        <f t="shared" si="51"/>
        <v>44.726283006979095</v>
      </c>
      <c r="AE255">
        <f t="shared" si="47"/>
        <v>6</v>
      </c>
      <c r="AF255" s="1">
        <f t="shared" si="52"/>
        <v>45.126936430699423</v>
      </c>
      <c r="AH255" s="1">
        <f t="shared" si="48"/>
        <v>42</v>
      </c>
      <c r="AI255" s="17">
        <f t="shared" si="53"/>
        <v>12</v>
      </c>
      <c r="AJ255" s="1">
        <f t="shared" si="49"/>
        <v>7.1562052811166552</v>
      </c>
      <c r="AK255" s="1">
        <f t="shared" si="54"/>
        <v>42.605296314255135</v>
      </c>
      <c r="AM255" s="1">
        <f t="shared" si="55"/>
        <v>45.126936430699423</v>
      </c>
    </row>
    <row r="256" spans="1:39" x14ac:dyDescent="0.25">
      <c r="A256">
        <v>2102</v>
      </c>
      <c r="B256">
        <v>0</v>
      </c>
      <c r="C256">
        <v>20</v>
      </c>
      <c r="D256">
        <v>94</v>
      </c>
      <c r="E256">
        <v>21</v>
      </c>
      <c r="F256">
        <v>59</v>
      </c>
      <c r="G256">
        <v>44</v>
      </c>
      <c r="H256">
        <v>46</v>
      </c>
      <c r="I256">
        <v>34</v>
      </c>
      <c r="J256">
        <v>37</v>
      </c>
      <c r="K256">
        <v>0</v>
      </c>
      <c r="L256">
        <v>72</v>
      </c>
      <c r="M256">
        <v>0</v>
      </c>
      <c r="N256">
        <v>58</v>
      </c>
      <c r="O256">
        <v>0</v>
      </c>
      <c r="P256">
        <v>0</v>
      </c>
      <c r="Q256">
        <v>7415</v>
      </c>
      <c r="R256">
        <v>3</v>
      </c>
      <c r="S256">
        <v>45</v>
      </c>
      <c r="W256" s="19">
        <f t="shared" si="42"/>
        <v>7.4149999999999997E-3</v>
      </c>
      <c r="X256" s="20">
        <f t="shared" si="43"/>
        <v>1.9865930003371544</v>
      </c>
      <c r="Y256" s="20">
        <f t="shared" si="44"/>
        <v>2.0592600003371544</v>
      </c>
      <c r="Z256" s="19">
        <f t="shared" si="45"/>
        <v>2.07E-2</v>
      </c>
      <c r="AA256" s="20">
        <f t="shared" si="46"/>
        <v>2.2621200003371542</v>
      </c>
      <c r="AC256" s="28">
        <f t="shared" si="50"/>
        <v>75</v>
      </c>
      <c r="AD256" s="1">
        <f t="shared" si="51"/>
        <v>44.726283006979095</v>
      </c>
      <c r="AE256">
        <f t="shared" si="47"/>
        <v>9.5</v>
      </c>
      <c r="AF256" s="1">
        <f t="shared" si="52"/>
        <v>45.724067968854072</v>
      </c>
      <c r="AH256" s="1">
        <f t="shared" si="48"/>
        <v>44</v>
      </c>
      <c r="AI256" s="17">
        <f t="shared" si="53"/>
        <v>14</v>
      </c>
      <c r="AJ256" s="1">
        <f t="shared" si="49"/>
        <v>8.3489061613027644</v>
      </c>
      <c r="AK256" s="1">
        <f t="shared" si="54"/>
        <v>44.785089417017346</v>
      </c>
      <c r="AM256" s="1">
        <f t="shared" si="55"/>
        <v>45.724067968854072</v>
      </c>
    </row>
    <row r="257" spans="1:39" x14ac:dyDescent="0.25">
      <c r="A257">
        <v>1972</v>
      </c>
      <c r="B257">
        <v>0</v>
      </c>
      <c r="C257">
        <v>20</v>
      </c>
      <c r="D257">
        <v>94</v>
      </c>
      <c r="E257">
        <v>18</v>
      </c>
      <c r="F257">
        <v>53</v>
      </c>
      <c r="G257">
        <v>39</v>
      </c>
      <c r="H257">
        <v>41</v>
      </c>
      <c r="I257">
        <v>32</v>
      </c>
      <c r="J257">
        <v>34</v>
      </c>
      <c r="K257">
        <v>0</v>
      </c>
      <c r="L257">
        <v>70</v>
      </c>
      <c r="M257">
        <v>0</v>
      </c>
      <c r="N257">
        <v>57</v>
      </c>
      <c r="O257">
        <v>0</v>
      </c>
      <c r="P257">
        <v>0</v>
      </c>
      <c r="Q257">
        <v>7415</v>
      </c>
      <c r="R257">
        <v>3</v>
      </c>
      <c r="S257">
        <v>45</v>
      </c>
      <c r="W257" s="19">
        <f t="shared" si="42"/>
        <v>7.4149999999999997E-3</v>
      </c>
      <c r="X257" s="20">
        <f t="shared" si="43"/>
        <v>1.9865930003371544</v>
      </c>
      <c r="Y257" s="20">
        <f t="shared" si="44"/>
        <v>2.0592600003371544</v>
      </c>
      <c r="Z257" s="19">
        <f t="shared" si="45"/>
        <v>2.07E-2</v>
      </c>
      <c r="AA257" s="20">
        <f t="shared" si="46"/>
        <v>2.2621200003371542</v>
      </c>
      <c r="AC257" s="28">
        <f t="shared" si="50"/>
        <v>75</v>
      </c>
      <c r="AD257" s="1">
        <f t="shared" si="51"/>
        <v>44.726283006979095</v>
      </c>
      <c r="AE257">
        <f t="shared" si="47"/>
        <v>7</v>
      </c>
      <c r="AF257" s="1">
        <f t="shared" si="52"/>
        <v>45.270745428150249</v>
      </c>
      <c r="AH257" s="1">
        <f t="shared" si="48"/>
        <v>41</v>
      </c>
      <c r="AI257" s="17">
        <f t="shared" si="53"/>
        <v>13</v>
      </c>
      <c r="AJ257" s="1">
        <f t="shared" si="49"/>
        <v>7.7525557212097098</v>
      </c>
      <c r="AK257" s="1">
        <f t="shared" si="54"/>
        <v>41.726515792844019</v>
      </c>
      <c r="AM257" s="1">
        <f t="shared" si="55"/>
        <v>45.270745428150249</v>
      </c>
    </row>
    <row r="258" spans="1:39" x14ac:dyDescent="0.25">
      <c r="A258">
        <v>2109</v>
      </c>
      <c r="B258">
        <v>0</v>
      </c>
      <c r="C258">
        <v>22</v>
      </c>
      <c r="D258">
        <v>95</v>
      </c>
      <c r="E258">
        <v>60</v>
      </c>
      <c r="F258">
        <v>97</v>
      </c>
      <c r="G258">
        <v>73</v>
      </c>
      <c r="H258">
        <v>77</v>
      </c>
      <c r="I258">
        <v>79</v>
      </c>
      <c r="J258">
        <v>84</v>
      </c>
      <c r="K258">
        <v>0</v>
      </c>
      <c r="L258">
        <v>62</v>
      </c>
      <c r="M258">
        <v>0</v>
      </c>
      <c r="N258">
        <v>71</v>
      </c>
      <c r="O258">
        <v>0</v>
      </c>
      <c r="P258">
        <v>0</v>
      </c>
      <c r="Q258">
        <v>7384</v>
      </c>
      <c r="R258">
        <v>3</v>
      </c>
      <c r="S258">
        <v>45</v>
      </c>
      <c r="W258" s="19">
        <f t="shared" ref="W258:W321" si="56">Q258*0.000001</f>
        <v>7.3839999999999999E-3</v>
      </c>
      <c r="X258" s="20">
        <f t="shared" ref="X258:X321" si="57">H_1 / W258 - G_ * W258 / 2</f>
        <v>1.9952376849404119</v>
      </c>
      <c r="Y258" s="20">
        <f t="shared" ref="Y258:Y321" si="58">X258 + G_ * W258</f>
        <v>2.0676008849404117</v>
      </c>
      <c r="Z258" s="19">
        <f t="shared" ref="Z258:Z321" si="59">(1+D258-C258)*LineDuration</f>
        <v>2.0423999999999998E-2</v>
      </c>
      <c r="AA258" s="20">
        <f t="shared" ref="AA258:AA321" si="60">Y258 + G_ * Z258</f>
        <v>2.2677560849404119</v>
      </c>
      <c r="AC258" s="28">
        <f t="shared" si="50"/>
        <v>74</v>
      </c>
      <c r="AD258" s="1">
        <f t="shared" si="51"/>
        <v>44.272665376422964</v>
      </c>
      <c r="AE258">
        <f t="shared" ref="AE258:AE321" si="61">ABS(J258+I258-H258-G258)/2</f>
        <v>6.5</v>
      </c>
      <c r="AF258" s="1">
        <f t="shared" si="52"/>
        <v>44.747278124291768</v>
      </c>
      <c r="AH258" s="1">
        <f t="shared" ref="AH258:AH321" si="62">1+(F258-3)-(E258-8)</f>
        <v>43</v>
      </c>
      <c r="AI258" s="17">
        <f t="shared" si="53"/>
        <v>9</v>
      </c>
      <c r="AJ258" s="1">
        <f t="shared" ref="AJ258:AJ321" si="63">AD258/(1+D258-C258)*ABS(N258-L258)</f>
        <v>5.3845133565919818</v>
      </c>
      <c r="AK258" s="1">
        <f t="shared" si="54"/>
        <v>43.33581641191634</v>
      </c>
      <c r="AM258" s="1">
        <f t="shared" si="55"/>
        <v>44.747278124291768</v>
      </c>
    </row>
    <row r="259" spans="1:39" x14ac:dyDescent="0.25">
      <c r="A259">
        <v>2005</v>
      </c>
      <c r="B259">
        <v>0</v>
      </c>
      <c r="C259">
        <v>20</v>
      </c>
      <c r="D259">
        <v>93</v>
      </c>
      <c r="E259">
        <v>21</v>
      </c>
      <c r="F259">
        <v>57</v>
      </c>
      <c r="G259">
        <v>42</v>
      </c>
      <c r="H259">
        <v>45</v>
      </c>
      <c r="I259">
        <v>32</v>
      </c>
      <c r="J259">
        <v>37</v>
      </c>
      <c r="K259">
        <v>0</v>
      </c>
      <c r="L259">
        <v>71</v>
      </c>
      <c r="M259">
        <v>0</v>
      </c>
      <c r="N259">
        <v>57</v>
      </c>
      <c r="O259">
        <v>0</v>
      </c>
      <c r="P259">
        <v>0</v>
      </c>
      <c r="Q259">
        <v>7384</v>
      </c>
      <c r="R259">
        <v>3</v>
      </c>
      <c r="S259">
        <v>45</v>
      </c>
      <c r="W259" s="19">
        <f t="shared" si="56"/>
        <v>7.3839999999999999E-3</v>
      </c>
      <c r="X259" s="20">
        <f t="shared" si="57"/>
        <v>1.9952376849404119</v>
      </c>
      <c r="Y259" s="20">
        <f t="shared" si="58"/>
        <v>2.0676008849404117</v>
      </c>
      <c r="Z259" s="19">
        <f t="shared" si="59"/>
        <v>2.0423999999999998E-2</v>
      </c>
      <c r="AA259" s="20">
        <f t="shared" si="60"/>
        <v>2.2677560849404119</v>
      </c>
      <c r="AC259" s="28">
        <f t="shared" ref="AC259:AC322" si="64">D259-C259+1</f>
        <v>74</v>
      </c>
      <c r="AD259" s="1">
        <f t="shared" ref="AD259:AD322" si="65">1000*(AA259+Y259)*Z259/2</f>
        <v>44.272665376422964</v>
      </c>
      <c r="AE259">
        <f t="shared" si="61"/>
        <v>9</v>
      </c>
      <c r="AF259" s="1">
        <f t="shared" ref="AF259:AF322" si="66">SQRT(AD259^2+AE259^2)</f>
        <v>45.178190529642961</v>
      </c>
      <c r="AH259" s="1">
        <f t="shared" si="62"/>
        <v>42</v>
      </c>
      <c r="AI259" s="17">
        <f t="shared" ref="AI259:AI322" si="67">ABS(N259-L259)</f>
        <v>14</v>
      </c>
      <c r="AJ259" s="1">
        <f t="shared" si="63"/>
        <v>8.3759096658097487</v>
      </c>
      <c r="AK259" s="1">
        <f t="shared" ref="AK259:AK322" si="68">SQRT(AH259^2+AJ259^2)</f>
        <v>42.827045925790927</v>
      </c>
      <c r="AM259" s="1">
        <f t="shared" ref="AM259:AM322" si="69">MAX(AF259,AK259)</f>
        <v>45.178190529642961</v>
      </c>
    </row>
    <row r="260" spans="1:39" x14ac:dyDescent="0.25">
      <c r="A260">
        <v>2049</v>
      </c>
      <c r="B260">
        <v>0</v>
      </c>
      <c r="C260">
        <v>20</v>
      </c>
      <c r="D260">
        <v>93</v>
      </c>
      <c r="E260">
        <v>29</v>
      </c>
      <c r="F260">
        <v>65</v>
      </c>
      <c r="G260">
        <v>48</v>
      </c>
      <c r="H260">
        <v>52</v>
      </c>
      <c r="I260">
        <v>43</v>
      </c>
      <c r="J260">
        <v>47</v>
      </c>
      <c r="K260">
        <v>0</v>
      </c>
      <c r="L260">
        <v>68</v>
      </c>
      <c r="M260">
        <v>0</v>
      </c>
      <c r="N260">
        <v>54</v>
      </c>
      <c r="O260">
        <v>0</v>
      </c>
      <c r="P260">
        <v>0</v>
      </c>
      <c r="Q260">
        <v>7384</v>
      </c>
      <c r="R260">
        <v>3</v>
      </c>
      <c r="S260">
        <v>45</v>
      </c>
      <c r="W260" s="19">
        <f t="shared" si="56"/>
        <v>7.3839999999999999E-3</v>
      </c>
      <c r="X260" s="20">
        <f t="shared" si="57"/>
        <v>1.9952376849404119</v>
      </c>
      <c r="Y260" s="20">
        <f t="shared" si="58"/>
        <v>2.0676008849404117</v>
      </c>
      <c r="Z260" s="19">
        <f t="shared" si="59"/>
        <v>2.0423999999999998E-2</v>
      </c>
      <c r="AA260" s="20">
        <f t="shared" si="60"/>
        <v>2.2677560849404119</v>
      </c>
      <c r="AC260" s="28">
        <f t="shared" si="64"/>
        <v>74</v>
      </c>
      <c r="AD260" s="1">
        <f t="shared" si="65"/>
        <v>44.272665376422964</v>
      </c>
      <c r="AE260">
        <f t="shared" si="61"/>
        <v>5</v>
      </c>
      <c r="AF260" s="1">
        <f t="shared" si="66"/>
        <v>44.554112038427171</v>
      </c>
      <c r="AH260" s="1">
        <f t="shared" si="62"/>
        <v>42</v>
      </c>
      <c r="AI260" s="17">
        <f t="shared" si="67"/>
        <v>14</v>
      </c>
      <c r="AJ260" s="1">
        <f t="shared" si="63"/>
        <v>8.3759096658097487</v>
      </c>
      <c r="AK260" s="1">
        <f t="shared" si="68"/>
        <v>42.827045925790927</v>
      </c>
      <c r="AM260" s="1">
        <f t="shared" si="69"/>
        <v>44.554112038427171</v>
      </c>
    </row>
    <row r="261" spans="1:39" x14ac:dyDescent="0.25">
      <c r="A261">
        <v>2030</v>
      </c>
      <c r="B261">
        <v>0</v>
      </c>
      <c r="C261">
        <v>20</v>
      </c>
      <c r="D261">
        <v>93</v>
      </c>
      <c r="E261">
        <v>43</v>
      </c>
      <c r="F261">
        <v>77</v>
      </c>
      <c r="G261">
        <v>57</v>
      </c>
      <c r="H261">
        <v>62</v>
      </c>
      <c r="I261">
        <v>60</v>
      </c>
      <c r="J261">
        <v>62</v>
      </c>
      <c r="K261">
        <v>0</v>
      </c>
      <c r="L261">
        <v>63</v>
      </c>
      <c r="M261">
        <v>0</v>
      </c>
      <c r="N261">
        <v>71</v>
      </c>
      <c r="O261">
        <v>0</v>
      </c>
      <c r="P261">
        <v>0</v>
      </c>
      <c r="Q261">
        <v>7384</v>
      </c>
      <c r="R261">
        <v>3</v>
      </c>
      <c r="S261">
        <v>45</v>
      </c>
      <c r="W261" s="19">
        <f t="shared" si="56"/>
        <v>7.3839999999999999E-3</v>
      </c>
      <c r="X261" s="20">
        <f t="shared" si="57"/>
        <v>1.9952376849404119</v>
      </c>
      <c r="Y261" s="20">
        <f t="shared" si="58"/>
        <v>2.0676008849404117</v>
      </c>
      <c r="Z261" s="19">
        <f t="shared" si="59"/>
        <v>2.0423999999999998E-2</v>
      </c>
      <c r="AA261" s="20">
        <f t="shared" si="60"/>
        <v>2.2677560849404119</v>
      </c>
      <c r="AC261" s="28">
        <f t="shared" si="64"/>
        <v>74</v>
      </c>
      <c r="AD261" s="1">
        <f t="shared" si="65"/>
        <v>44.272665376422964</v>
      </c>
      <c r="AE261">
        <f t="shared" si="61"/>
        <v>1.5</v>
      </c>
      <c r="AF261" s="1">
        <f t="shared" si="66"/>
        <v>44.298068801390436</v>
      </c>
      <c r="AH261" s="1">
        <f t="shared" si="62"/>
        <v>40</v>
      </c>
      <c r="AI261" s="17">
        <f t="shared" si="67"/>
        <v>8</v>
      </c>
      <c r="AJ261" s="1">
        <f t="shared" si="63"/>
        <v>4.7862340947484281</v>
      </c>
      <c r="AK261" s="1">
        <f t="shared" si="68"/>
        <v>40.285332775214009</v>
      </c>
      <c r="AM261" s="1">
        <f t="shared" si="69"/>
        <v>44.298068801390436</v>
      </c>
    </row>
    <row r="262" spans="1:39" x14ac:dyDescent="0.25">
      <c r="A262">
        <v>2111</v>
      </c>
      <c r="B262">
        <v>0</v>
      </c>
      <c r="C262">
        <v>21</v>
      </c>
      <c r="D262">
        <v>95</v>
      </c>
      <c r="E262">
        <v>67</v>
      </c>
      <c r="F262">
        <v>104</v>
      </c>
      <c r="G262">
        <v>81</v>
      </c>
      <c r="H262">
        <v>83</v>
      </c>
      <c r="I262">
        <v>88</v>
      </c>
      <c r="J262">
        <v>90</v>
      </c>
      <c r="K262">
        <v>0</v>
      </c>
      <c r="L262">
        <v>55</v>
      </c>
      <c r="M262">
        <v>0</v>
      </c>
      <c r="N262">
        <v>70</v>
      </c>
      <c r="O262">
        <v>0</v>
      </c>
      <c r="P262">
        <v>0</v>
      </c>
      <c r="Q262">
        <v>7420</v>
      </c>
      <c r="R262">
        <v>3</v>
      </c>
      <c r="S262">
        <v>45</v>
      </c>
      <c r="W262" s="19">
        <f t="shared" si="56"/>
        <v>7.4199999999999995E-3</v>
      </c>
      <c r="X262" s="20">
        <f t="shared" si="57"/>
        <v>1.9852053423180593</v>
      </c>
      <c r="Y262" s="20">
        <f t="shared" si="58"/>
        <v>2.0579213423180596</v>
      </c>
      <c r="Z262" s="19">
        <f t="shared" si="59"/>
        <v>2.07E-2</v>
      </c>
      <c r="AA262" s="20">
        <f t="shared" si="60"/>
        <v>2.2607813423180594</v>
      </c>
      <c r="AC262" s="28">
        <f t="shared" si="64"/>
        <v>75</v>
      </c>
      <c r="AD262" s="1">
        <f t="shared" si="65"/>
        <v>44.698572785983828</v>
      </c>
      <c r="AE262">
        <f t="shared" si="61"/>
        <v>7</v>
      </c>
      <c r="AF262" s="1">
        <f t="shared" si="66"/>
        <v>45.243368675463302</v>
      </c>
      <c r="AH262" s="1">
        <f t="shared" si="62"/>
        <v>43</v>
      </c>
      <c r="AI262" s="17">
        <f t="shared" si="67"/>
        <v>15</v>
      </c>
      <c r="AJ262" s="1">
        <f t="shared" si="63"/>
        <v>8.9397145571967656</v>
      </c>
      <c r="AK262" s="1">
        <f t="shared" si="68"/>
        <v>43.919454645568585</v>
      </c>
      <c r="AM262" s="1">
        <f t="shared" si="69"/>
        <v>45.243368675463302</v>
      </c>
    </row>
    <row r="263" spans="1:39" x14ac:dyDescent="0.25">
      <c r="A263">
        <v>2010</v>
      </c>
      <c r="B263">
        <v>0</v>
      </c>
      <c r="C263">
        <v>20</v>
      </c>
      <c r="D263">
        <v>93</v>
      </c>
      <c r="E263">
        <v>23</v>
      </c>
      <c r="F263">
        <v>59</v>
      </c>
      <c r="G263">
        <v>43</v>
      </c>
      <c r="H263">
        <v>46</v>
      </c>
      <c r="I263">
        <v>34</v>
      </c>
      <c r="J263">
        <v>38</v>
      </c>
      <c r="K263">
        <v>0</v>
      </c>
      <c r="L263">
        <v>76</v>
      </c>
      <c r="M263">
        <v>0</v>
      </c>
      <c r="N263">
        <v>58</v>
      </c>
      <c r="O263">
        <v>0</v>
      </c>
      <c r="P263">
        <v>0</v>
      </c>
      <c r="Q263">
        <v>7420</v>
      </c>
      <c r="R263">
        <v>3</v>
      </c>
      <c r="S263">
        <v>45</v>
      </c>
      <c r="W263" s="19">
        <f t="shared" si="56"/>
        <v>7.4199999999999995E-3</v>
      </c>
      <c r="X263" s="20">
        <f t="shared" si="57"/>
        <v>1.9852053423180593</v>
      </c>
      <c r="Y263" s="20">
        <f t="shared" si="58"/>
        <v>2.0579213423180596</v>
      </c>
      <c r="Z263" s="19">
        <f t="shared" si="59"/>
        <v>2.0423999999999998E-2</v>
      </c>
      <c r="AA263" s="20">
        <f t="shared" si="60"/>
        <v>2.2580765423180598</v>
      </c>
      <c r="AC263" s="28">
        <f t="shared" si="64"/>
        <v>74</v>
      </c>
      <c r="AD263" s="1">
        <f t="shared" si="65"/>
        <v>44.074970397904046</v>
      </c>
      <c r="AE263">
        <f t="shared" si="61"/>
        <v>8.5</v>
      </c>
      <c r="AF263" s="1">
        <f t="shared" si="66"/>
        <v>44.88711413731248</v>
      </c>
      <c r="AH263" s="1">
        <f t="shared" si="62"/>
        <v>42</v>
      </c>
      <c r="AI263" s="17">
        <f t="shared" si="67"/>
        <v>18</v>
      </c>
      <c r="AJ263" s="1">
        <f t="shared" si="63"/>
        <v>10.720938745436118</v>
      </c>
      <c r="AK263" s="1">
        <f t="shared" si="68"/>
        <v>43.346724531196053</v>
      </c>
      <c r="AM263" s="1">
        <f t="shared" si="69"/>
        <v>44.88711413731248</v>
      </c>
    </row>
    <row r="264" spans="1:39" x14ac:dyDescent="0.25">
      <c r="A264">
        <v>2030</v>
      </c>
      <c r="B264">
        <v>0</v>
      </c>
      <c r="C264">
        <v>19</v>
      </c>
      <c r="D264">
        <v>93</v>
      </c>
      <c r="E264">
        <v>39</v>
      </c>
      <c r="F264">
        <v>74</v>
      </c>
      <c r="G264">
        <v>58</v>
      </c>
      <c r="H264">
        <v>60</v>
      </c>
      <c r="I264">
        <v>53</v>
      </c>
      <c r="J264">
        <v>56</v>
      </c>
      <c r="K264">
        <v>0</v>
      </c>
      <c r="L264">
        <v>63</v>
      </c>
      <c r="M264">
        <v>0</v>
      </c>
      <c r="N264">
        <v>66</v>
      </c>
      <c r="O264">
        <v>0</v>
      </c>
      <c r="P264">
        <v>0</v>
      </c>
      <c r="Q264">
        <v>7420</v>
      </c>
      <c r="R264">
        <v>3</v>
      </c>
      <c r="S264">
        <v>45</v>
      </c>
      <c r="W264" s="19">
        <f t="shared" si="56"/>
        <v>7.4199999999999995E-3</v>
      </c>
      <c r="X264" s="20">
        <f t="shared" si="57"/>
        <v>1.9852053423180593</v>
      </c>
      <c r="Y264" s="20">
        <f t="shared" si="58"/>
        <v>2.0579213423180596</v>
      </c>
      <c r="Z264" s="19">
        <f t="shared" si="59"/>
        <v>2.07E-2</v>
      </c>
      <c r="AA264" s="20">
        <f t="shared" si="60"/>
        <v>2.2607813423180594</v>
      </c>
      <c r="AC264" s="28">
        <f t="shared" si="64"/>
        <v>75</v>
      </c>
      <c r="AD264" s="1">
        <f t="shared" si="65"/>
        <v>44.698572785983828</v>
      </c>
      <c r="AE264">
        <f t="shared" si="61"/>
        <v>4.5</v>
      </c>
      <c r="AF264" s="1">
        <f t="shared" si="66"/>
        <v>44.924519019171413</v>
      </c>
      <c r="AH264" s="1">
        <f t="shared" si="62"/>
        <v>41</v>
      </c>
      <c r="AI264" s="17">
        <f t="shared" si="67"/>
        <v>3</v>
      </c>
      <c r="AJ264" s="1">
        <f t="shared" si="63"/>
        <v>1.787942911439353</v>
      </c>
      <c r="AK264" s="1">
        <f t="shared" si="68"/>
        <v>41.038966115809572</v>
      </c>
      <c r="AM264" s="1">
        <f t="shared" si="69"/>
        <v>44.924519019171413</v>
      </c>
    </row>
    <row r="265" spans="1:39" x14ac:dyDescent="0.25">
      <c r="A265">
        <v>1957</v>
      </c>
      <c r="B265">
        <v>0</v>
      </c>
      <c r="C265">
        <v>19</v>
      </c>
      <c r="D265">
        <v>92</v>
      </c>
      <c r="E265">
        <v>54</v>
      </c>
      <c r="F265">
        <v>89</v>
      </c>
      <c r="G265">
        <v>71</v>
      </c>
      <c r="H265">
        <v>73</v>
      </c>
      <c r="I265">
        <v>71</v>
      </c>
      <c r="J265">
        <v>75</v>
      </c>
      <c r="K265">
        <v>0</v>
      </c>
      <c r="L265">
        <v>54</v>
      </c>
      <c r="M265">
        <v>0</v>
      </c>
      <c r="N265">
        <v>59</v>
      </c>
      <c r="O265">
        <v>0</v>
      </c>
      <c r="P265">
        <v>0</v>
      </c>
      <c r="Q265">
        <v>7420</v>
      </c>
      <c r="R265">
        <v>3</v>
      </c>
      <c r="S265">
        <v>45</v>
      </c>
      <c r="W265" s="19">
        <f t="shared" si="56"/>
        <v>7.4199999999999995E-3</v>
      </c>
      <c r="X265" s="20">
        <f t="shared" si="57"/>
        <v>1.9852053423180593</v>
      </c>
      <c r="Y265" s="20">
        <f t="shared" si="58"/>
        <v>2.0579213423180596</v>
      </c>
      <c r="Z265" s="19">
        <f t="shared" si="59"/>
        <v>2.0423999999999998E-2</v>
      </c>
      <c r="AA265" s="20">
        <f t="shared" si="60"/>
        <v>2.2580765423180598</v>
      </c>
      <c r="AC265" s="28">
        <f t="shared" si="64"/>
        <v>74</v>
      </c>
      <c r="AD265" s="1">
        <f t="shared" si="65"/>
        <v>44.074970397904046</v>
      </c>
      <c r="AE265">
        <f t="shared" si="61"/>
        <v>1</v>
      </c>
      <c r="AF265" s="1">
        <f t="shared" si="66"/>
        <v>44.086313245452018</v>
      </c>
      <c r="AH265" s="1">
        <f t="shared" si="62"/>
        <v>41</v>
      </c>
      <c r="AI265" s="17">
        <f t="shared" si="67"/>
        <v>5</v>
      </c>
      <c r="AJ265" s="1">
        <f t="shared" si="63"/>
        <v>2.9780385403989218</v>
      </c>
      <c r="AK265" s="1">
        <f t="shared" si="68"/>
        <v>41.10801276573828</v>
      </c>
      <c r="AM265" s="1">
        <f t="shared" si="69"/>
        <v>44.086313245452018</v>
      </c>
    </row>
    <row r="266" spans="1:39" x14ac:dyDescent="0.25">
      <c r="A266">
        <v>2110</v>
      </c>
      <c r="B266">
        <v>0</v>
      </c>
      <c r="C266">
        <v>22</v>
      </c>
      <c r="D266">
        <v>95</v>
      </c>
      <c r="E266">
        <v>69</v>
      </c>
      <c r="F266">
        <v>106</v>
      </c>
      <c r="G266">
        <v>81</v>
      </c>
      <c r="H266">
        <v>87</v>
      </c>
      <c r="I266">
        <v>90</v>
      </c>
      <c r="J266">
        <v>93</v>
      </c>
      <c r="K266">
        <v>0</v>
      </c>
      <c r="L266">
        <v>59</v>
      </c>
      <c r="M266">
        <v>0</v>
      </c>
      <c r="N266">
        <v>75</v>
      </c>
      <c r="O266">
        <v>0</v>
      </c>
      <c r="P266">
        <v>0</v>
      </c>
      <c r="Q266">
        <v>7398</v>
      </c>
      <c r="R266">
        <v>3</v>
      </c>
      <c r="S266">
        <v>45</v>
      </c>
      <c r="W266" s="19">
        <f t="shared" si="56"/>
        <v>7.3980000000000001E-3</v>
      </c>
      <c r="X266" s="20">
        <f t="shared" si="57"/>
        <v>1.9913248202757501</v>
      </c>
      <c r="Y266" s="20">
        <f t="shared" si="58"/>
        <v>2.0638252202757501</v>
      </c>
      <c r="Z266" s="19">
        <f t="shared" si="59"/>
        <v>2.0423999999999998E-2</v>
      </c>
      <c r="AA266" s="20">
        <f t="shared" si="60"/>
        <v>2.2639804202757503</v>
      </c>
      <c r="AC266" s="28">
        <f t="shared" si="64"/>
        <v>74</v>
      </c>
      <c r="AD266" s="1">
        <f t="shared" si="65"/>
        <v>44.195551201311922</v>
      </c>
      <c r="AE266">
        <f t="shared" si="61"/>
        <v>7.5</v>
      </c>
      <c r="AF266" s="1">
        <f t="shared" si="66"/>
        <v>44.827410654506735</v>
      </c>
      <c r="AH266" s="1">
        <f t="shared" si="62"/>
        <v>43</v>
      </c>
      <c r="AI266" s="17">
        <f t="shared" si="67"/>
        <v>16</v>
      </c>
      <c r="AJ266" s="1">
        <f t="shared" si="63"/>
        <v>9.5557948543377123</v>
      </c>
      <c r="AK266" s="1">
        <f t="shared" si="68"/>
        <v>44.048986541102025</v>
      </c>
      <c r="AM266" s="1">
        <f t="shared" si="69"/>
        <v>44.827410654506735</v>
      </c>
    </row>
    <row r="267" spans="1:39" x14ac:dyDescent="0.25">
      <c r="A267">
        <v>2005</v>
      </c>
      <c r="B267">
        <v>0</v>
      </c>
      <c r="C267">
        <v>20</v>
      </c>
      <c r="D267">
        <v>94</v>
      </c>
      <c r="E267">
        <v>23</v>
      </c>
      <c r="F267">
        <v>59</v>
      </c>
      <c r="G267">
        <v>44</v>
      </c>
      <c r="H267">
        <v>46</v>
      </c>
      <c r="I267">
        <v>36</v>
      </c>
      <c r="J267">
        <v>37</v>
      </c>
      <c r="K267">
        <v>0</v>
      </c>
      <c r="L267">
        <v>75</v>
      </c>
      <c r="M267">
        <v>0</v>
      </c>
      <c r="N267">
        <v>58</v>
      </c>
      <c r="O267">
        <v>0</v>
      </c>
      <c r="P267">
        <v>0</v>
      </c>
      <c r="Q267">
        <v>7398</v>
      </c>
      <c r="R267">
        <v>3</v>
      </c>
      <c r="S267">
        <v>45</v>
      </c>
      <c r="W267" s="19">
        <f t="shared" si="56"/>
        <v>7.3980000000000001E-3</v>
      </c>
      <c r="X267" s="20">
        <f t="shared" si="57"/>
        <v>1.9913248202757501</v>
      </c>
      <c r="Y267" s="20">
        <f t="shared" si="58"/>
        <v>2.0638252202757501</v>
      </c>
      <c r="Z267" s="19">
        <f t="shared" si="59"/>
        <v>2.07E-2</v>
      </c>
      <c r="AA267" s="20">
        <f t="shared" si="60"/>
        <v>2.2666852202757499</v>
      </c>
      <c r="AC267" s="28">
        <f t="shared" si="64"/>
        <v>75</v>
      </c>
      <c r="AD267" s="1">
        <f t="shared" si="65"/>
        <v>44.82078305970802</v>
      </c>
      <c r="AE267">
        <f t="shared" si="61"/>
        <v>8.5</v>
      </c>
      <c r="AF267" s="1">
        <f t="shared" si="66"/>
        <v>45.619651402497688</v>
      </c>
      <c r="AH267" s="1">
        <f t="shared" si="62"/>
        <v>42</v>
      </c>
      <c r="AI267" s="17">
        <f t="shared" si="67"/>
        <v>17</v>
      </c>
      <c r="AJ267" s="1">
        <f t="shared" si="63"/>
        <v>10.159377493533817</v>
      </c>
      <c r="AK267" s="1">
        <f t="shared" si="68"/>
        <v>43.211259540264749</v>
      </c>
      <c r="AM267" s="1">
        <f t="shared" si="69"/>
        <v>45.619651402497688</v>
      </c>
    </row>
    <row r="268" spans="1:39" x14ac:dyDescent="0.25">
      <c r="A268">
        <v>2011</v>
      </c>
      <c r="B268">
        <v>0</v>
      </c>
      <c r="C268">
        <v>20</v>
      </c>
      <c r="D268">
        <v>93</v>
      </c>
      <c r="E268">
        <v>41</v>
      </c>
      <c r="F268">
        <v>76</v>
      </c>
      <c r="G268">
        <v>58</v>
      </c>
      <c r="H268">
        <v>63</v>
      </c>
      <c r="I268">
        <v>54</v>
      </c>
      <c r="J268">
        <v>59</v>
      </c>
      <c r="K268">
        <v>0</v>
      </c>
      <c r="L268">
        <v>66</v>
      </c>
      <c r="M268">
        <v>0</v>
      </c>
      <c r="N268">
        <v>54</v>
      </c>
      <c r="O268">
        <v>0</v>
      </c>
      <c r="P268">
        <v>0</v>
      </c>
      <c r="Q268">
        <v>7398</v>
      </c>
      <c r="R268">
        <v>3</v>
      </c>
      <c r="S268">
        <v>45</v>
      </c>
      <c r="W268" s="19">
        <f t="shared" si="56"/>
        <v>7.3980000000000001E-3</v>
      </c>
      <c r="X268" s="20">
        <f t="shared" si="57"/>
        <v>1.9913248202757501</v>
      </c>
      <c r="Y268" s="20">
        <f t="shared" si="58"/>
        <v>2.0638252202757501</v>
      </c>
      <c r="Z268" s="19">
        <f t="shared" si="59"/>
        <v>2.0423999999999998E-2</v>
      </c>
      <c r="AA268" s="20">
        <f t="shared" si="60"/>
        <v>2.2639804202757503</v>
      </c>
      <c r="AC268" s="28">
        <f t="shared" si="64"/>
        <v>74</v>
      </c>
      <c r="AD268" s="1">
        <f t="shared" si="65"/>
        <v>44.195551201311922</v>
      </c>
      <c r="AE268">
        <f t="shared" si="61"/>
        <v>4</v>
      </c>
      <c r="AF268" s="1">
        <f t="shared" si="66"/>
        <v>44.376195713330176</v>
      </c>
      <c r="AH268" s="1">
        <f t="shared" si="62"/>
        <v>41</v>
      </c>
      <c r="AI268" s="17">
        <f t="shared" si="67"/>
        <v>12</v>
      </c>
      <c r="AJ268" s="1">
        <f t="shared" si="63"/>
        <v>7.1668461407532842</v>
      </c>
      <c r="AK268" s="1">
        <f t="shared" si="68"/>
        <v>41.621673243698773</v>
      </c>
      <c r="AM268" s="1">
        <f t="shared" si="69"/>
        <v>44.376195713330176</v>
      </c>
    </row>
    <row r="269" spans="1:39" x14ac:dyDescent="0.25">
      <c r="A269">
        <v>1941</v>
      </c>
      <c r="B269">
        <v>0</v>
      </c>
      <c r="C269">
        <v>19</v>
      </c>
      <c r="D269">
        <v>92</v>
      </c>
      <c r="E269">
        <v>57</v>
      </c>
      <c r="F269">
        <v>91</v>
      </c>
      <c r="G269">
        <v>74</v>
      </c>
      <c r="H269">
        <v>75</v>
      </c>
      <c r="I269">
        <v>74</v>
      </c>
      <c r="J269">
        <v>78</v>
      </c>
      <c r="K269">
        <v>0</v>
      </c>
      <c r="L269">
        <v>60</v>
      </c>
      <c r="M269">
        <v>0</v>
      </c>
      <c r="N269">
        <v>65</v>
      </c>
      <c r="O269">
        <v>0</v>
      </c>
      <c r="P269">
        <v>0</v>
      </c>
      <c r="Q269">
        <v>7398</v>
      </c>
      <c r="R269">
        <v>3</v>
      </c>
      <c r="S269">
        <v>45</v>
      </c>
      <c r="W269" s="19">
        <f t="shared" si="56"/>
        <v>7.3980000000000001E-3</v>
      </c>
      <c r="X269" s="20">
        <f t="shared" si="57"/>
        <v>1.9913248202757501</v>
      </c>
      <c r="Y269" s="20">
        <f t="shared" si="58"/>
        <v>2.0638252202757501</v>
      </c>
      <c r="Z269" s="19">
        <f t="shared" si="59"/>
        <v>2.0423999999999998E-2</v>
      </c>
      <c r="AA269" s="20">
        <f t="shared" si="60"/>
        <v>2.2639804202757503</v>
      </c>
      <c r="AC269" s="28">
        <f t="shared" si="64"/>
        <v>74</v>
      </c>
      <c r="AD269" s="1">
        <f t="shared" si="65"/>
        <v>44.195551201311922</v>
      </c>
      <c r="AE269">
        <f t="shared" si="61"/>
        <v>1.5</v>
      </c>
      <c r="AF269" s="1">
        <f t="shared" si="66"/>
        <v>44.220998925711569</v>
      </c>
      <c r="AH269" s="1">
        <f t="shared" si="62"/>
        <v>40</v>
      </c>
      <c r="AI269" s="17">
        <f t="shared" si="67"/>
        <v>5</v>
      </c>
      <c r="AJ269" s="1">
        <f t="shared" si="63"/>
        <v>2.9861858919805351</v>
      </c>
      <c r="AK269" s="1">
        <f t="shared" si="68"/>
        <v>40.111311449284024</v>
      </c>
      <c r="AM269" s="1">
        <f t="shared" si="69"/>
        <v>44.220998925711569</v>
      </c>
    </row>
    <row r="270" spans="1:39" x14ac:dyDescent="0.25">
      <c r="A270">
        <v>2130</v>
      </c>
      <c r="B270">
        <v>0</v>
      </c>
      <c r="C270">
        <v>21</v>
      </c>
      <c r="D270">
        <v>95</v>
      </c>
      <c r="E270">
        <v>68</v>
      </c>
      <c r="F270">
        <v>106</v>
      </c>
      <c r="G270">
        <v>83</v>
      </c>
      <c r="H270">
        <v>84</v>
      </c>
      <c r="I270">
        <v>89</v>
      </c>
      <c r="J270">
        <v>92</v>
      </c>
      <c r="K270">
        <v>0</v>
      </c>
      <c r="L270">
        <v>60</v>
      </c>
      <c r="M270">
        <v>0</v>
      </c>
      <c r="N270">
        <v>69</v>
      </c>
      <c r="O270">
        <v>0</v>
      </c>
      <c r="P270">
        <v>0</v>
      </c>
      <c r="Q270">
        <v>7397</v>
      </c>
      <c r="R270">
        <v>3</v>
      </c>
      <c r="S270">
        <v>45</v>
      </c>
      <c r="W270" s="19">
        <f t="shared" si="56"/>
        <v>7.3969999999999999E-3</v>
      </c>
      <c r="X270" s="20">
        <f t="shared" si="57"/>
        <v>1.9916038280248749</v>
      </c>
      <c r="Y270" s="20">
        <f t="shared" si="58"/>
        <v>2.064094428024875</v>
      </c>
      <c r="Z270" s="19">
        <f t="shared" si="59"/>
        <v>2.07E-2</v>
      </c>
      <c r="AA270" s="20">
        <f t="shared" si="60"/>
        <v>2.2669544280248748</v>
      </c>
      <c r="AC270" s="28">
        <f t="shared" si="64"/>
        <v>75</v>
      </c>
      <c r="AD270" s="1">
        <f t="shared" si="65"/>
        <v>44.826355660114906</v>
      </c>
      <c r="AE270">
        <f t="shared" si="61"/>
        <v>7</v>
      </c>
      <c r="AF270" s="1">
        <f t="shared" si="66"/>
        <v>45.369617165754399</v>
      </c>
      <c r="AH270" s="1">
        <f t="shared" si="62"/>
        <v>44</v>
      </c>
      <c r="AI270" s="17">
        <f t="shared" si="67"/>
        <v>9</v>
      </c>
      <c r="AJ270" s="1">
        <f t="shared" si="63"/>
        <v>5.3791626792137892</v>
      </c>
      <c r="AK270" s="1">
        <f t="shared" si="68"/>
        <v>44.327591758739239</v>
      </c>
      <c r="AM270" s="1">
        <f t="shared" si="69"/>
        <v>45.369617165754399</v>
      </c>
    </row>
    <row r="271" spans="1:39" x14ac:dyDescent="0.25">
      <c r="A271">
        <v>2011</v>
      </c>
      <c r="B271">
        <v>0</v>
      </c>
      <c r="C271">
        <v>20</v>
      </c>
      <c r="D271">
        <v>93</v>
      </c>
      <c r="E271">
        <v>23</v>
      </c>
      <c r="F271">
        <v>59</v>
      </c>
      <c r="G271">
        <v>43</v>
      </c>
      <c r="H271">
        <v>46</v>
      </c>
      <c r="I271">
        <v>33</v>
      </c>
      <c r="J271">
        <v>39</v>
      </c>
      <c r="K271">
        <v>0</v>
      </c>
      <c r="L271">
        <v>76</v>
      </c>
      <c r="M271">
        <v>0</v>
      </c>
      <c r="N271">
        <v>57</v>
      </c>
      <c r="O271">
        <v>0</v>
      </c>
      <c r="P271">
        <v>0</v>
      </c>
      <c r="Q271">
        <v>7397</v>
      </c>
      <c r="R271">
        <v>3</v>
      </c>
      <c r="S271">
        <v>45</v>
      </c>
      <c r="W271" s="19">
        <f t="shared" si="56"/>
        <v>7.3969999999999999E-3</v>
      </c>
      <c r="X271" s="20">
        <f t="shared" si="57"/>
        <v>1.9916038280248749</v>
      </c>
      <c r="Y271" s="20">
        <f t="shared" si="58"/>
        <v>2.064094428024875</v>
      </c>
      <c r="Z271" s="19">
        <f t="shared" si="59"/>
        <v>2.0423999999999998E-2</v>
      </c>
      <c r="AA271" s="20">
        <f t="shared" si="60"/>
        <v>2.2642496280248752</v>
      </c>
      <c r="AC271" s="28">
        <f t="shared" si="64"/>
        <v>74</v>
      </c>
      <c r="AD271" s="1">
        <f t="shared" si="65"/>
        <v>44.201049500380044</v>
      </c>
      <c r="AE271">
        <f t="shared" si="61"/>
        <v>8.5</v>
      </c>
      <c r="AF271" s="1">
        <f t="shared" si="66"/>
        <v>45.010918419146336</v>
      </c>
      <c r="AH271" s="1">
        <f t="shared" si="62"/>
        <v>42</v>
      </c>
      <c r="AI271" s="17">
        <f t="shared" si="67"/>
        <v>19</v>
      </c>
      <c r="AJ271" s="1">
        <f t="shared" si="63"/>
        <v>11.348918114962443</v>
      </c>
      <c r="AK271" s="1">
        <f t="shared" si="68"/>
        <v>43.506297732398728</v>
      </c>
      <c r="AM271" s="1">
        <f t="shared" si="69"/>
        <v>45.010918419146336</v>
      </c>
    </row>
    <row r="272" spans="1:39" x14ac:dyDescent="0.25">
      <c r="A272">
        <v>2033</v>
      </c>
      <c r="B272">
        <v>0</v>
      </c>
      <c r="C272">
        <v>19</v>
      </c>
      <c r="D272">
        <v>93</v>
      </c>
      <c r="E272">
        <v>41</v>
      </c>
      <c r="F272">
        <v>75</v>
      </c>
      <c r="G272">
        <v>59</v>
      </c>
      <c r="H272">
        <v>60</v>
      </c>
      <c r="I272">
        <v>53</v>
      </c>
      <c r="J272">
        <v>57</v>
      </c>
      <c r="K272">
        <v>0</v>
      </c>
      <c r="L272">
        <v>74</v>
      </c>
      <c r="M272">
        <v>0</v>
      </c>
      <c r="N272">
        <v>63</v>
      </c>
      <c r="O272">
        <v>0</v>
      </c>
      <c r="P272">
        <v>0</v>
      </c>
      <c r="Q272">
        <v>7397</v>
      </c>
      <c r="R272">
        <v>3</v>
      </c>
      <c r="S272">
        <v>45</v>
      </c>
      <c r="W272" s="19">
        <f t="shared" si="56"/>
        <v>7.3969999999999999E-3</v>
      </c>
      <c r="X272" s="20">
        <f t="shared" si="57"/>
        <v>1.9916038280248749</v>
      </c>
      <c r="Y272" s="20">
        <f t="shared" si="58"/>
        <v>2.064094428024875</v>
      </c>
      <c r="Z272" s="19">
        <f t="shared" si="59"/>
        <v>2.07E-2</v>
      </c>
      <c r="AA272" s="20">
        <f t="shared" si="60"/>
        <v>2.2669544280248748</v>
      </c>
      <c r="AC272" s="28">
        <f t="shared" si="64"/>
        <v>75</v>
      </c>
      <c r="AD272" s="1">
        <f t="shared" si="65"/>
        <v>44.826355660114906</v>
      </c>
      <c r="AE272">
        <f t="shared" si="61"/>
        <v>4.5</v>
      </c>
      <c r="AF272" s="1">
        <f t="shared" si="66"/>
        <v>45.051661032276222</v>
      </c>
      <c r="AH272" s="1">
        <f t="shared" si="62"/>
        <v>40</v>
      </c>
      <c r="AI272" s="17">
        <f t="shared" si="67"/>
        <v>11</v>
      </c>
      <c r="AJ272" s="1">
        <f t="shared" si="63"/>
        <v>6.5745321634835197</v>
      </c>
      <c r="AK272" s="1">
        <f t="shared" si="68"/>
        <v>40.536705257934806</v>
      </c>
      <c r="AM272" s="1">
        <f t="shared" si="69"/>
        <v>45.051661032276222</v>
      </c>
    </row>
    <row r="273" spans="1:39" x14ac:dyDescent="0.25">
      <c r="A273">
        <v>1953</v>
      </c>
      <c r="B273">
        <v>0</v>
      </c>
      <c r="C273">
        <v>19</v>
      </c>
      <c r="D273">
        <v>92</v>
      </c>
      <c r="E273">
        <v>57</v>
      </c>
      <c r="F273">
        <v>90</v>
      </c>
      <c r="G273">
        <v>72</v>
      </c>
      <c r="H273">
        <v>74</v>
      </c>
      <c r="I273">
        <v>73</v>
      </c>
      <c r="J273">
        <v>77</v>
      </c>
      <c r="K273">
        <v>0</v>
      </c>
      <c r="L273">
        <v>68</v>
      </c>
      <c r="M273">
        <v>0</v>
      </c>
      <c r="N273">
        <v>69</v>
      </c>
      <c r="O273">
        <v>0</v>
      </c>
      <c r="P273">
        <v>0</v>
      </c>
      <c r="Q273">
        <v>7397</v>
      </c>
      <c r="R273">
        <v>3</v>
      </c>
      <c r="S273">
        <v>45</v>
      </c>
      <c r="W273" s="19">
        <f t="shared" si="56"/>
        <v>7.3969999999999999E-3</v>
      </c>
      <c r="X273" s="20">
        <f t="shared" si="57"/>
        <v>1.9916038280248749</v>
      </c>
      <c r="Y273" s="20">
        <f t="shared" si="58"/>
        <v>2.064094428024875</v>
      </c>
      <c r="Z273" s="19">
        <f t="shared" si="59"/>
        <v>2.0423999999999998E-2</v>
      </c>
      <c r="AA273" s="20">
        <f t="shared" si="60"/>
        <v>2.2642496280248752</v>
      </c>
      <c r="AC273" s="28">
        <f t="shared" si="64"/>
        <v>74</v>
      </c>
      <c r="AD273" s="1">
        <f t="shared" si="65"/>
        <v>44.201049500380044</v>
      </c>
      <c r="AE273">
        <f t="shared" si="61"/>
        <v>2</v>
      </c>
      <c r="AF273" s="1">
        <f t="shared" si="66"/>
        <v>44.246274158792701</v>
      </c>
      <c r="AH273" s="1">
        <f t="shared" si="62"/>
        <v>39</v>
      </c>
      <c r="AI273" s="17">
        <f t="shared" si="67"/>
        <v>1</v>
      </c>
      <c r="AJ273" s="1">
        <f t="shared" si="63"/>
        <v>0.59731147973486542</v>
      </c>
      <c r="AK273" s="1">
        <f t="shared" si="68"/>
        <v>39.004573847227498</v>
      </c>
      <c r="AM273" s="1">
        <f t="shared" si="69"/>
        <v>44.246274158792701</v>
      </c>
    </row>
    <row r="274" spans="1:39" x14ac:dyDescent="0.25">
      <c r="A274">
        <v>2110</v>
      </c>
      <c r="B274">
        <v>0</v>
      </c>
      <c r="C274">
        <v>22</v>
      </c>
      <c r="D274">
        <v>95</v>
      </c>
      <c r="E274">
        <v>67</v>
      </c>
      <c r="F274">
        <v>104</v>
      </c>
      <c r="G274">
        <v>79</v>
      </c>
      <c r="H274">
        <v>85</v>
      </c>
      <c r="I274">
        <v>87</v>
      </c>
      <c r="J274">
        <v>91</v>
      </c>
      <c r="K274">
        <v>0</v>
      </c>
      <c r="L274">
        <v>58</v>
      </c>
      <c r="M274">
        <v>0</v>
      </c>
      <c r="N274">
        <v>70</v>
      </c>
      <c r="O274">
        <v>0</v>
      </c>
      <c r="P274">
        <v>0</v>
      </c>
      <c r="Q274">
        <v>7463</v>
      </c>
      <c r="R274">
        <v>3</v>
      </c>
      <c r="S274">
        <v>44</v>
      </c>
      <c r="W274" s="19">
        <f t="shared" si="56"/>
        <v>7.463E-3</v>
      </c>
      <c r="X274" s="20">
        <f t="shared" si="57"/>
        <v>1.973346883545491</v>
      </c>
      <c r="Y274" s="20">
        <f t="shared" si="58"/>
        <v>2.0464842835454911</v>
      </c>
      <c r="Z274" s="19">
        <f t="shared" si="59"/>
        <v>2.0423999999999998E-2</v>
      </c>
      <c r="AA274" s="20">
        <f t="shared" si="60"/>
        <v>2.2466394835454913</v>
      </c>
      <c r="AC274" s="28">
        <f t="shared" si="64"/>
        <v>74</v>
      </c>
      <c r="AD274" s="1">
        <f t="shared" si="65"/>
        <v>43.841379909533103</v>
      </c>
      <c r="AE274">
        <f t="shared" si="61"/>
        <v>7</v>
      </c>
      <c r="AF274" s="1">
        <f t="shared" si="66"/>
        <v>44.396695737093012</v>
      </c>
      <c r="AH274" s="1">
        <f t="shared" si="62"/>
        <v>43</v>
      </c>
      <c r="AI274" s="17">
        <f t="shared" si="67"/>
        <v>12</v>
      </c>
      <c r="AJ274" s="1">
        <f t="shared" si="63"/>
        <v>7.1094129583026664</v>
      </c>
      <c r="AK274" s="1">
        <f t="shared" si="68"/>
        <v>43.583755604716785</v>
      </c>
      <c r="AM274" s="1">
        <f t="shared" si="69"/>
        <v>44.396695737093012</v>
      </c>
    </row>
    <row r="275" spans="1:39" x14ac:dyDescent="0.25">
      <c r="A275">
        <v>2006</v>
      </c>
      <c r="B275">
        <v>0</v>
      </c>
      <c r="C275">
        <v>20</v>
      </c>
      <c r="D275">
        <v>93</v>
      </c>
      <c r="E275">
        <v>26</v>
      </c>
      <c r="F275">
        <v>62</v>
      </c>
      <c r="G275">
        <v>46</v>
      </c>
      <c r="H275">
        <v>49</v>
      </c>
      <c r="I275">
        <v>37</v>
      </c>
      <c r="J275">
        <v>41</v>
      </c>
      <c r="K275">
        <v>0</v>
      </c>
      <c r="L275">
        <v>70</v>
      </c>
      <c r="M275">
        <v>0</v>
      </c>
      <c r="N275">
        <v>55</v>
      </c>
      <c r="O275">
        <v>0</v>
      </c>
      <c r="P275">
        <v>0</v>
      </c>
      <c r="Q275">
        <v>7463</v>
      </c>
      <c r="R275">
        <v>3</v>
      </c>
      <c r="S275">
        <v>44</v>
      </c>
      <c r="W275" s="19">
        <f t="shared" si="56"/>
        <v>7.463E-3</v>
      </c>
      <c r="X275" s="20">
        <f t="shared" si="57"/>
        <v>1.973346883545491</v>
      </c>
      <c r="Y275" s="20">
        <f t="shared" si="58"/>
        <v>2.0464842835454911</v>
      </c>
      <c r="Z275" s="19">
        <f t="shared" si="59"/>
        <v>2.0423999999999998E-2</v>
      </c>
      <c r="AA275" s="20">
        <f t="shared" si="60"/>
        <v>2.2466394835454913</v>
      </c>
      <c r="AC275" s="28">
        <f t="shared" si="64"/>
        <v>74</v>
      </c>
      <c r="AD275" s="1">
        <f t="shared" si="65"/>
        <v>43.841379909533103</v>
      </c>
      <c r="AE275">
        <f t="shared" si="61"/>
        <v>8.5</v>
      </c>
      <c r="AF275" s="1">
        <f t="shared" si="66"/>
        <v>44.657771914550473</v>
      </c>
      <c r="AH275" s="1">
        <f t="shared" si="62"/>
        <v>42</v>
      </c>
      <c r="AI275" s="17">
        <f t="shared" si="67"/>
        <v>15</v>
      </c>
      <c r="AJ275" s="1">
        <f t="shared" si="63"/>
        <v>8.8867661978783321</v>
      </c>
      <c r="AK275" s="1">
        <f t="shared" si="68"/>
        <v>42.929880193820168</v>
      </c>
      <c r="AM275" s="1">
        <f t="shared" si="69"/>
        <v>44.657771914550473</v>
      </c>
    </row>
    <row r="276" spans="1:39" x14ac:dyDescent="0.25">
      <c r="A276">
        <v>2016</v>
      </c>
      <c r="B276">
        <v>0</v>
      </c>
      <c r="C276">
        <v>20</v>
      </c>
      <c r="D276">
        <v>93</v>
      </c>
      <c r="E276">
        <v>43</v>
      </c>
      <c r="F276">
        <v>78</v>
      </c>
      <c r="G276">
        <v>59</v>
      </c>
      <c r="H276">
        <v>65</v>
      </c>
      <c r="I276">
        <v>56</v>
      </c>
      <c r="J276">
        <v>60</v>
      </c>
      <c r="K276">
        <v>0</v>
      </c>
      <c r="L276">
        <v>63</v>
      </c>
      <c r="M276">
        <v>0</v>
      </c>
      <c r="N276">
        <v>59</v>
      </c>
      <c r="O276">
        <v>0</v>
      </c>
      <c r="P276">
        <v>0</v>
      </c>
      <c r="Q276">
        <v>7463</v>
      </c>
      <c r="R276">
        <v>3</v>
      </c>
      <c r="S276">
        <v>44</v>
      </c>
      <c r="W276" s="19">
        <f t="shared" si="56"/>
        <v>7.463E-3</v>
      </c>
      <c r="X276" s="20">
        <f t="shared" si="57"/>
        <v>1.973346883545491</v>
      </c>
      <c r="Y276" s="20">
        <f t="shared" si="58"/>
        <v>2.0464842835454911</v>
      </c>
      <c r="Z276" s="19">
        <f t="shared" si="59"/>
        <v>2.0423999999999998E-2</v>
      </c>
      <c r="AA276" s="20">
        <f t="shared" si="60"/>
        <v>2.2466394835454913</v>
      </c>
      <c r="AC276" s="28">
        <f t="shared" si="64"/>
        <v>74</v>
      </c>
      <c r="AD276" s="1">
        <f t="shared" si="65"/>
        <v>43.841379909533103</v>
      </c>
      <c r="AE276">
        <f t="shared" si="61"/>
        <v>4</v>
      </c>
      <c r="AF276" s="1">
        <f t="shared" si="66"/>
        <v>44.023477740542177</v>
      </c>
      <c r="AH276" s="1">
        <f t="shared" si="62"/>
        <v>41</v>
      </c>
      <c r="AI276" s="17">
        <f t="shared" si="67"/>
        <v>4</v>
      </c>
      <c r="AJ276" s="1">
        <f t="shared" si="63"/>
        <v>2.369804319434222</v>
      </c>
      <c r="AK276" s="1">
        <f t="shared" si="68"/>
        <v>41.068430363387513</v>
      </c>
      <c r="AM276" s="1">
        <f t="shared" si="69"/>
        <v>44.023477740542177</v>
      </c>
    </row>
    <row r="277" spans="1:39" x14ac:dyDescent="0.25">
      <c r="A277">
        <v>1952</v>
      </c>
      <c r="B277">
        <v>0</v>
      </c>
      <c r="C277">
        <v>19</v>
      </c>
      <c r="D277">
        <v>92</v>
      </c>
      <c r="E277">
        <v>57</v>
      </c>
      <c r="F277">
        <v>91</v>
      </c>
      <c r="G277">
        <v>73</v>
      </c>
      <c r="H277">
        <v>75</v>
      </c>
      <c r="I277">
        <v>74</v>
      </c>
      <c r="J277">
        <v>78</v>
      </c>
      <c r="K277">
        <v>0</v>
      </c>
      <c r="L277">
        <v>63</v>
      </c>
      <c r="M277">
        <v>0</v>
      </c>
      <c r="N277">
        <v>62</v>
      </c>
      <c r="O277">
        <v>0</v>
      </c>
      <c r="P277">
        <v>0</v>
      </c>
      <c r="Q277">
        <v>7463</v>
      </c>
      <c r="R277">
        <v>3</v>
      </c>
      <c r="S277">
        <v>44</v>
      </c>
      <c r="W277" s="19">
        <f t="shared" si="56"/>
        <v>7.463E-3</v>
      </c>
      <c r="X277" s="20">
        <f t="shared" si="57"/>
        <v>1.973346883545491</v>
      </c>
      <c r="Y277" s="20">
        <f t="shared" si="58"/>
        <v>2.0464842835454911</v>
      </c>
      <c r="Z277" s="19">
        <f t="shared" si="59"/>
        <v>2.0423999999999998E-2</v>
      </c>
      <c r="AA277" s="20">
        <f t="shared" si="60"/>
        <v>2.2466394835454913</v>
      </c>
      <c r="AC277" s="28">
        <f t="shared" si="64"/>
        <v>74</v>
      </c>
      <c r="AD277" s="1">
        <f t="shared" si="65"/>
        <v>43.841379909533103</v>
      </c>
      <c r="AE277">
        <f t="shared" si="61"/>
        <v>2</v>
      </c>
      <c r="AF277" s="1">
        <f t="shared" si="66"/>
        <v>43.886975201898032</v>
      </c>
      <c r="AH277" s="1">
        <f t="shared" si="62"/>
        <v>40</v>
      </c>
      <c r="AI277" s="17">
        <f t="shared" si="67"/>
        <v>1</v>
      </c>
      <c r="AJ277" s="1">
        <f t="shared" si="63"/>
        <v>0.5924510798585555</v>
      </c>
      <c r="AK277" s="1">
        <f t="shared" si="68"/>
        <v>40.004387237927112</v>
      </c>
      <c r="AM277" s="1">
        <f t="shared" si="69"/>
        <v>43.886975201898032</v>
      </c>
    </row>
    <row r="278" spans="1:39" x14ac:dyDescent="0.25">
      <c r="A278">
        <v>2118</v>
      </c>
      <c r="B278">
        <v>0</v>
      </c>
      <c r="C278">
        <v>22</v>
      </c>
      <c r="D278">
        <v>96</v>
      </c>
      <c r="E278">
        <v>73</v>
      </c>
      <c r="F278">
        <v>110</v>
      </c>
      <c r="G278">
        <v>87</v>
      </c>
      <c r="H278">
        <v>88</v>
      </c>
      <c r="I278">
        <v>94</v>
      </c>
      <c r="J278">
        <v>96</v>
      </c>
      <c r="K278">
        <v>0</v>
      </c>
      <c r="L278">
        <v>60</v>
      </c>
      <c r="M278">
        <v>0</v>
      </c>
      <c r="N278">
        <v>76</v>
      </c>
      <c r="O278">
        <v>0</v>
      </c>
      <c r="P278">
        <v>0</v>
      </c>
      <c r="Q278">
        <v>7449</v>
      </c>
      <c r="R278">
        <v>3</v>
      </c>
      <c r="S278">
        <v>45</v>
      </c>
      <c r="W278" s="19">
        <f t="shared" si="56"/>
        <v>7.4489999999999999E-3</v>
      </c>
      <c r="X278" s="20">
        <f t="shared" si="57"/>
        <v>1.9771930131695528</v>
      </c>
      <c r="Y278" s="20">
        <f t="shared" si="58"/>
        <v>2.0501932131695528</v>
      </c>
      <c r="Z278" s="19">
        <f t="shared" si="59"/>
        <v>2.07E-2</v>
      </c>
      <c r="AA278" s="20">
        <f t="shared" si="60"/>
        <v>2.2530532131695526</v>
      </c>
      <c r="AC278" s="28">
        <f t="shared" si="64"/>
        <v>75</v>
      </c>
      <c r="AD278" s="1">
        <f t="shared" si="65"/>
        <v>44.53860051260974</v>
      </c>
      <c r="AE278">
        <f t="shared" si="61"/>
        <v>7.5</v>
      </c>
      <c r="AF278" s="1">
        <f t="shared" si="66"/>
        <v>45.165661022748694</v>
      </c>
      <c r="AH278" s="1">
        <f t="shared" si="62"/>
        <v>43</v>
      </c>
      <c r="AI278" s="17">
        <f t="shared" si="67"/>
        <v>16</v>
      </c>
      <c r="AJ278" s="1">
        <f t="shared" si="63"/>
        <v>9.5015681093567448</v>
      </c>
      <c r="AK278" s="1">
        <f t="shared" si="68"/>
        <v>44.037254643503211</v>
      </c>
      <c r="AM278" s="1">
        <f t="shared" si="69"/>
        <v>45.165661022748694</v>
      </c>
    </row>
    <row r="279" spans="1:39" x14ac:dyDescent="0.25">
      <c r="A279">
        <v>2006</v>
      </c>
      <c r="B279">
        <v>0</v>
      </c>
      <c r="C279">
        <v>21</v>
      </c>
      <c r="D279">
        <v>94</v>
      </c>
      <c r="E279">
        <v>23</v>
      </c>
      <c r="F279">
        <v>59</v>
      </c>
      <c r="G279">
        <v>43</v>
      </c>
      <c r="H279">
        <v>47</v>
      </c>
      <c r="I279">
        <v>35</v>
      </c>
      <c r="J279">
        <v>39</v>
      </c>
      <c r="K279">
        <v>0</v>
      </c>
      <c r="L279">
        <v>74</v>
      </c>
      <c r="M279">
        <v>0</v>
      </c>
      <c r="N279">
        <v>62</v>
      </c>
      <c r="O279">
        <v>0</v>
      </c>
      <c r="P279">
        <v>0</v>
      </c>
      <c r="Q279">
        <v>7449</v>
      </c>
      <c r="R279">
        <v>3</v>
      </c>
      <c r="S279">
        <v>45</v>
      </c>
      <c r="W279" s="19">
        <f t="shared" si="56"/>
        <v>7.4489999999999999E-3</v>
      </c>
      <c r="X279" s="20">
        <f t="shared" si="57"/>
        <v>1.9771930131695528</v>
      </c>
      <c r="Y279" s="20">
        <f t="shared" si="58"/>
        <v>2.0501932131695528</v>
      </c>
      <c r="Z279" s="19">
        <f t="shared" si="59"/>
        <v>2.0423999999999998E-2</v>
      </c>
      <c r="AA279" s="20">
        <f t="shared" si="60"/>
        <v>2.250348413169553</v>
      </c>
      <c r="AC279" s="28">
        <f t="shared" si="64"/>
        <v>74</v>
      </c>
      <c r="AD279" s="1">
        <f t="shared" si="65"/>
        <v>43.917131088174948</v>
      </c>
      <c r="AE279">
        <f t="shared" si="61"/>
        <v>8</v>
      </c>
      <c r="AF279" s="1">
        <f t="shared" si="66"/>
        <v>44.639829782560128</v>
      </c>
      <c r="AH279" s="1">
        <f t="shared" si="62"/>
        <v>42</v>
      </c>
      <c r="AI279" s="17">
        <f t="shared" si="67"/>
        <v>12</v>
      </c>
      <c r="AJ279" s="1">
        <f t="shared" si="63"/>
        <v>7.1216969332175601</v>
      </c>
      <c r="AK279" s="1">
        <f t="shared" si="68"/>
        <v>42.599513696855745</v>
      </c>
      <c r="AM279" s="1">
        <f t="shared" si="69"/>
        <v>44.639829782560128</v>
      </c>
    </row>
    <row r="280" spans="1:39" x14ac:dyDescent="0.25">
      <c r="A280">
        <v>2001</v>
      </c>
      <c r="B280">
        <v>0</v>
      </c>
      <c r="C280">
        <v>20</v>
      </c>
      <c r="D280">
        <v>94</v>
      </c>
      <c r="E280">
        <v>46</v>
      </c>
      <c r="F280">
        <v>80</v>
      </c>
      <c r="G280">
        <v>64</v>
      </c>
      <c r="H280">
        <v>66</v>
      </c>
      <c r="I280">
        <v>59</v>
      </c>
      <c r="J280">
        <v>62</v>
      </c>
      <c r="K280">
        <v>0</v>
      </c>
      <c r="L280">
        <v>75</v>
      </c>
      <c r="M280">
        <v>0</v>
      </c>
      <c r="N280">
        <v>59</v>
      </c>
      <c r="O280">
        <v>0</v>
      </c>
      <c r="P280">
        <v>0</v>
      </c>
      <c r="Q280">
        <v>7449</v>
      </c>
      <c r="R280">
        <v>3</v>
      </c>
      <c r="S280">
        <v>45</v>
      </c>
      <c r="W280" s="19">
        <f t="shared" si="56"/>
        <v>7.4489999999999999E-3</v>
      </c>
      <c r="X280" s="20">
        <f t="shared" si="57"/>
        <v>1.9771930131695528</v>
      </c>
      <c r="Y280" s="20">
        <f t="shared" si="58"/>
        <v>2.0501932131695528</v>
      </c>
      <c r="Z280" s="19">
        <f t="shared" si="59"/>
        <v>2.07E-2</v>
      </c>
      <c r="AA280" s="20">
        <f t="shared" si="60"/>
        <v>2.2530532131695526</v>
      </c>
      <c r="AC280" s="28">
        <f t="shared" si="64"/>
        <v>75</v>
      </c>
      <c r="AD280" s="1">
        <f t="shared" si="65"/>
        <v>44.53860051260974</v>
      </c>
      <c r="AE280">
        <f t="shared" si="61"/>
        <v>4.5</v>
      </c>
      <c r="AF280" s="1">
        <f t="shared" si="66"/>
        <v>44.765354188499842</v>
      </c>
      <c r="AH280" s="1">
        <f t="shared" si="62"/>
        <v>40</v>
      </c>
      <c r="AI280" s="17">
        <f t="shared" si="67"/>
        <v>16</v>
      </c>
      <c r="AJ280" s="1">
        <f t="shared" si="63"/>
        <v>9.5015681093567448</v>
      </c>
      <c r="AK280" s="1">
        <f t="shared" si="68"/>
        <v>41.113012496492459</v>
      </c>
      <c r="AM280" s="1">
        <f t="shared" si="69"/>
        <v>44.765354188499842</v>
      </c>
    </row>
    <row r="281" spans="1:39" x14ac:dyDescent="0.25">
      <c r="A281">
        <v>1918</v>
      </c>
      <c r="B281">
        <v>0</v>
      </c>
      <c r="C281">
        <v>20</v>
      </c>
      <c r="D281">
        <v>93</v>
      </c>
      <c r="E281">
        <v>63</v>
      </c>
      <c r="F281">
        <v>96</v>
      </c>
      <c r="G281">
        <v>77</v>
      </c>
      <c r="H281">
        <v>81</v>
      </c>
      <c r="I281">
        <v>79</v>
      </c>
      <c r="J281">
        <v>83</v>
      </c>
      <c r="K281">
        <v>0</v>
      </c>
      <c r="L281">
        <v>65</v>
      </c>
      <c r="M281">
        <v>0</v>
      </c>
      <c r="N281">
        <v>73</v>
      </c>
      <c r="O281">
        <v>0</v>
      </c>
      <c r="P281">
        <v>0</v>
      </c>
      <c r="Q281">
        <v>7449</v>
      </c>
      <c r="R281">
        <v>3</v>
      </c>
      <c r="S281">
        <v>45</v>
      </c>
      <c r="W281" s="19">
        <f t="shared" si="56"/>
        <v>7.4489999999999999E-3</v>
      </c>
      <c r="X281" s="20">
        <f t="shared" si="57"/>
        <v>1.9771930131695528</v>
      </c>
      <c r="Y281" s="20">
        <f t="shared" si="58"/>
        <v>2.0501932131695528</v>
      </c>
      <c r="Z281" s="19">
        <f t="shared" si="59"/>
        <v>2.0423999999999998E-2</v>
      </c>
      <c r="AA281" s="20">
        <f t="shared" si="60"/>
        <v>2.250348413169553</v>
      </c>
      <c r="AC281" s="28">
        <f t="shared" si="64"/>
        <v>74</v>
      </c>
      <c r="AD281" s="1">
        <f t="shared" si="65"/>
        <v>43.917131088174948</v>
      </c>
      <c r="AE281">
        <f t="shared" si="61"/>
        <v>2</v>
      </c>
      <c r="AF281" s="1">
        <f t="shared" si="66"/>
        <v>43.962647816253543</v>
      </c>
      <c r="AH281" s="1">
        <f t="shared" si="62"/>
        <v>39</v>
      </c>
      <c r="AI281" s="17">
        <f t="shared" si="67"/>
        <v>8</v>
      </c>
      <c r="AJ281" s="1">
        <f t="shared" si="63"/>
        <v>4.7477979554783731</v>
      </c>
      <c r="AK281" s="1">
        <f t="shared" si="68"/>
        <v>39.287931803876425</v>
      </c>
      <c r="AM281" s="1">
        <f t="shared" si="69"/>
        <v>43.962647816253543</v>
      </c>
    </row>
    <row r="282" spans="1:39" x14ac:dyDescent="0.25">
      <c r="A282">
        <v>2113</v>
      </c>
      <c r="B282">
        <v>0</v>
      </c>
      <c r="C282">
        <v>22</v>
      </c>
      <c r="D282">
        <v>95</v>
      </c>
      <c r="E282">
        <v>68</v>
      </c>
      <c r="F282">
        <v>105</v>
      </c>
      <c r="G282">
        <v>80</v>
      </c>
      <c r="H282">
        <v>86</v>
      </c>
      <c r="I282">
        <v>90</v>
      </c>
      <c r="J282">
        <v>91</v>
      </c>
      <c r="K282">
        <v>0</v>
      </c>
      <c r="L282">
        <v>62</v>
      </c>
      <c r="M282">
        <v>0</v>
      </c>
      <c r="N282">
        <v>71</v>
      </c>
      <c r="O282">
        <v>0</v>
      </c>
      <c r="P282">
        <v>0</v>
      </c>
      <c r="Q282">
        <v>7390</v>
      </c>
      <c r="R282">
        <v>3</v>
      </c>
      <c r="S282">
        <v>45</v>
      </c>
      <c r="W282" s="19">
        <f t="shared" si="56"/>
        <v>7.3899999999999999E-3</v>
      </c>
      <c r="X282" s="20">
        <f t="shared" si="57"/>
        <v>1.9935589594046006</v>
      </c>
      <c r="Y282" s="20">
        <f t="shared" si="58"/>
        <v>2.0659809594046008</v>
      </c>
      <c r="Z282" s="19">
        <f t="shared" si="59"/>
        <v>2.0423999999999998E-2</v>
      </c>
      <c r="AA282" s="20">
        <f t="shared" si="60"/>
        <v>2.266136159404601</v>
      </c>
      <c r="AC282" s="28">
        <f t="shared" si="64"/>
        <v>74</v>
      </c>
      <c r="AD282" s="1">
        <f t="shared" si="65"/>
        <v>44.239580017279565</v>
      </c>
      <c r="AE282">
        <f t="shared" si="61"/>
        <v>7.5</v>
      </c>
      <c r="AF282" s="1">
        <f t="shared" si="66"/>
        <v>44.870819472183491</v>
      </c>
      <c r="AH282" s="1">
        <f t="shared" si="62"/>
        <v>43</v>
      </c>
      <c r="AI282" s="17">
        <f t="shared" si="67"/>
        <v>9</v>
      </c>
      <c r="AJ282" s="1">
        <f t="shared" si="63"/>
        <v>5.3804894615610284</v>
      </c>
      <c r="AK282" s="1">
        <f t="shared" si="68"/>
        <v>43.335316623349705</v>
      </c>
      <c r="AM282" s="1">
        <f t="shared" si="69"/>
        <v>44.870819472183491</v>
      </c>
    </row>
    <row r="283" spans="1:39" x14ac:dyDescent="0.25">
      <c r="A283">
        <v>2008</v>
      </c>
      <c r="B283">
        <v>0</v>
      </c>
      <c r="C283">
        <v>20</v>
      </c>
      <c r="D283">
        <v>93</v>
      </c>
      <c r="E283">
        <v>27</v>
      </c>
      <c r="F283">
        <v>62</v>
      </c>
      <c r="G283">
        <v>46</v>
      </c>
      <c r="H283">
        <v>49</v>
      </c>
      <c r="I283">
        <v>39</v>
      </c>
      <c r="J283">
        <v>41</v>
      </c>
      <c r="K283">
        <v>0</v>
      </c>
      <c r="L283">
        <v>76</v>
      </c>
      <c r="M283">
        <v>0</v>
      </c>
      <c r="N283">
        <v>60</v>
      </c>
      <c r="O283">
        <v>0</v>
      </c>
      <c r="P283">
        <v>0</v>
      </c>
      <c r="Q283">
        <v>7390</v>
      </c>
      <c r="R283">
        <v>3</v>
      </c>
      <c r="S283">
        <v>45</v>
      </c>
      <c r="W283" s="19">
        <f t="shared" si="56"/>
        <v>7.3899999999999999E-3</v>
      </c>
      <c r="X283" s="20">
        <f t="shared" si="57"/>
        <v>1.9935589594046006</v>
      </c>
      <c r="Y283" s="20">
        <f t="shared" si="58"/>
        <v>2.0659809594046008</v>
      </c>
      <c r="Z283" s="19">
        <f t="shared" si="59"/>
        <v>2.0423999999999998E-2</v>
      </c>
      <c r="AA283" s="20">
        <f t="shared" si="60"/>
        <v>2.266136159404601</v>
      </c>
      <c r="AC283" s="28">
        <f t="shared" si="64"/>
        <v>74</v>
      </c>
      <c r="AD283" s="1">
        <f t="shared" si="65"/>
        <v>44.239580017279565</v>
      </c>
      <c r="AE283">
        <f t="shared" si="61"/>
        <v>7.5</v>
      </c>
      <c r="AF283" s="1">
        <f t="shared" si="66"/>
        <v>44.870819472183491</v>
      </c>
      <c r="AH283" s="1">
        <f t="shared" si="62"/>
        <v>41</v>
      </c>
      <c r="AI283" s="17">
        <f t="shared" si="67"/>
        <v>16</v>
      </c>
      <c r="AJ283" s="1">
        <f t="shared" si="63"/>
        <v>9.5653145983307173</v>
      </c>
      <c r="AK283" s="1">
        <f t="shared" si="68"/>
        <v>42.101012379336424</v>
      </c>
      <c r="AM283" s="1">
        <f t="shared" si="69"/>
        <v>44.870819472183491</v>
      </c>
    </row>
    <row r="284" spans="1:39" x14ac:dyDescent="0.25">
      <c r="A284">
        <v>1994</v>
      </c>
      <c r="B284">
        <v>0</v>
      </c>
      <c r="C284">
        <v>19</v>
      </c>
      <c r="D284">
        <v>93</v>
      </c>
      <c r="E284">
        <v>45</v>
      </c>
      <c r="F284">
        <v>79</v>
      </c>
      <c r="G284">
        <v>64</v>
      </c>
      <c r="H284">
        <v>66</v>
      </c>
      <c r="I284">
        <v>58</v>
      </c>
      <c r="J284">
        <v>60</v>
      </c>
      <c r="K284">
        <v>0</v>
      </c>
      <c r="L284">
        <v>67</v>
      </c>
      <c r="M284">
        <v>0</v>
      </c>
      <c r="N284">
        <v>59</v>
      </c>
      <c r="O284">
        <v>0</v>
      </c>
      <c r="P284">
        <v>0</v>
      </c>
      <c r="Q284">
        <v>7390</v>
      </c>
      <c r="R284">
        <v>3</v>
      </c>
      <c r="S284">
        <v>45</v>
      </c>
      <c r="W284" s="19">
        <f t="shared" si="56"/>
        <v>7.3899999999999999E-3</v>
      </c>
      <c r="X284" s="20">
        <f t="shared" si="57"/>
        <v>1.9935589594046006</v>
      </c>
      <c r="Y284" s="20">
        <f t="shared" si="58"/>
        <v>2.0659809594046008</v>
      </c>
      <c r="Z284" s="19">
        <f t="shared" si="59"/>
        <v>2.07E-2</v>
      </c>
      <c r="AA284" s="20">
        <f t="shared" si="60"/>
        <v>2.2688409594046006</v>
      </c>
      <c r="AC284" s="28">
        <f t="shared" si="64"/>
        <v>75</v>
      </c>
      <c r="AD284" s="1">
        <f t="shared" si="65"/>
        <v>44.865406859675225</v>
      </c>
      <c r="AE284">
        <f t="shared" si="61"/>
        <v>6</v>
      </c>
      <c r="AF284" s="1">
        <f t="shared" si="66"/>
        <v>45.264828870594364</v>
      </c>
      <c r="AH284" s="1">
        <f t="shared" si="62"/>
        <v>40</v>
      </c>
      <c r="AI284" s="17">
        <f t="shared" si="67"/>
        <v>8</v>
      </c>
      <c r="AJ284" s="1">
        <f t="shared" si="63"/>
        <v>4.785643398365357</v>
      </c>
      <c r="AK284" s="1">
        <f t="shared" si="68"/>
        <v>40.285262599818289</v>
      </c>
      <c r="AM284" s="1">
        <f t="shared" si="69"/>
        <v>45.264828870594364</v>
      </c>
    </row>
    <row r="285" spans="1:39" x14ac:dyDescent="0.25">
      <c r="A285">
        <v>1925</v>
      </c>
      <c r="B285">
        <v>0</v>
      </c>
      <c r="C285">
        <v>19</v>
      </c>
      <c r="D285">
        <v>92</v>
      </c>
      <c r="E285">
        <v>60</v>
      </c>
      <c r="F285">
        <v>93</v>
      </c>
      <c r="G285">
        <v>75</v>
      </c>
      <c r="H285">
        <v>77</v>
      </c>
      <c r="I285">
        <v>76</v>
      </c>
      <c r="J285">
        <v>79</v>
      </c>
      <c r="K285">
        <v>0</v>
      </c>
      <c r="L285">
        <v>68</v>
      </c>
      <c r="M285">
        <v>0</v>
      </c>
      <c r="N285">
        <v>68</v>
      </c>
      <c r="O285">
        <v>0</v>
      </c>
      <c r="P285">
        <v>0</v>
      </c>
      <c r="Q285">
        <v>7390</v>
      </c>
      <c r="R285">
        <v>3</v>
      </c>
      <c r="S285">
        <v>45</v>
      </c>
      <c r="W285" s="19">
        <f t="shared" si="56"/>
        <v>7.3899999999999999E-3</v>
      </c>
      <c r="X285" s="20">
        <f t="shared" si="57"/>
        <v>1.9935589594046006</v>
      </c>
      <c r="Y285" s="20">
        <f t="shared" si="58"/>
        <v>2.0659809594046008</v>
      </c>
      <c r="Z285" s="19">
        <f t="shared" si="59"/>
        <v>2.0423999999999998E-2</v>
      </c>
      <c r="AA285" s="20">
        <f t="shared" si="60"/>
        <v>2.266136159404601</v>
      </c>
      <c r="AC285" s="28">
        <f t="shared" si="64"/>
        <v>74</v>
      </c>
      <c r="AD285" s="1">
        <f t="shared" si="65"/>
        <v>44.239580017279565</v>
      </c>
      <c r="AE285">
        <f t="shared" si="61"/>
        <v>1.5</v>
      </c>
      <c r="AF285" s="1">
        <f t="shared" si="66"/>
        <v>44.265002429744442</v>
      </c>
      <c r="AH285" s="1">
        <f t="shared" si="62"/>
        <v>39</v>
      </c>
      <c r="AI285" s="17">
        <f t="shared" si="67"/>
        <v>0</v>
      </c>
      <c r="AJ285" s="1">
        <f t="shared" si="63"/>
        <v>0</v>
      </c>
      <c r="AK285" s="1">
        <f t="shared" si="68"/>
        <v>39</v>
      </c>
      <c r="AM285" s="1">
        <f t="shared" si="69"/>
        <v>44.265002429744442</v>
      </c>
    </row>
    <row r="286" spans="1:39" x14ac:dyDescent="0.25">
      <c r="A286">
        <v>2119</v>
      </c>
      <c r="B286">
        <v>0</v>
      </c>
      <c r="C286">
        <v>21</v>
      </c>
      <c r="D286">
        <v>95</v>
      </c>
      <c r="E286">
        <v>67</v>
      </c>
      <c r="F286">
        <v>103</v>
      </c>
      <c r="G286">
        <v>80</v>
      </c>
      <c r="H286">
        <v>82</v>
      </c>
      <c r="I286">
        <v>87</v>
      </c>
      <c r="J286">
        <v>90</v>
      </c>
      <c r="K286">
        <v>0</v>
      </c>
      <c r="L286">
        <v>61</v>
      </c>
      <c r="M286">
        <v>0</v>
      </c>
      <c r="N286">
        <v>78</v>
      </c>
      <c r="O286">
        <v>0</v>
      </c>
      <c r="P286">
        <v>0</v>
      </c>
      <c r="Q286">
        <v>7465</v>
      </c>
      <c r="R286">
        <v>3</v>
      </c>
      <c r="S286">
        <v>45</v>
      </c>
      <c r="W286" s="19">
        <f t="shared" si="56"/>
        <v>7.4649999999999994E-3</v>
      </c>
      <c r="X286" s="20">
        <f t="shared" si="57"/>
        <v>1.9727985931011385</v>
      </c>
      <c r="Y286" s="20">
        <f t="shared" si="58"/>
        <v>2.0459555931011386</v>
      </c>
      <c r="Z286" s="19">
        <f t="shared" si="59"/>
        <v>2.07E-2</v>
      </c>
      <c r="AA286" s="20">
        <f t="shared" si="60"/>
        <v>2.2488155931011384</v>
      </c>
      <c r="AC286" s="28">
        <f t="shared" si="64"/>
        <v>75</v>
      </c>
      <c r="AD286" s="1">
        <f t="shared" si="65"/>
        <v>44.450881777193572</v>
      </c>
      <c r="AE286">
        <f t="shared" si="61"/>
        <v>7.5</v>
      </c>
      <c r="AF286" s="1">
        <f t="shared" si="66"/>
        <v>45.079162489669656</v>
      </c>
      <c r="AH286" s="1">
        <f t="shared" si="62"/>
        <v>42</v>
      </c>
      <c r="AI286" s="17">
        <f t="shared" si="67"/>
        <v>17</v>
      </c>
      <c r="AJ286" s="1">
        <f t="shared" si="63"/>
        <v>10.075533202830544</v>
      </c>
      <c r="AK286" s="1">
        <f t="shared" si="68"/>
        <v>43.191623832883856</v>
      </c>
      <c r="AM286" s="1">
        <f t="shared" si="69"/>
        <v>45.079162489669656</v>
      </c>
    </row>
    <row r="287" spans="1:39" x14ac:dyDescent="0.25">
      <c r="A287">
        <v>2020</v>
      </c>
      <c r="B287">
        <v>0</v>
      </c>
      <c r="C287">
        <v>20</v>
      </c>
      <c r="D287">
        <v>94</v>
      </c>
      <c r="E287">
        <v>17</v>
      </c>
      <c r="F287">
        <v>53</v>
      </c>
      <c r="G287">
        <v>39</v>
      </c>
      <c r="H287">
        <v>42</v>
      </c>
      <c r="I287">
        <v>30</v>
      </c>
      <c r="J287">
        <v>32</v>
      </c>
      <c r="K287">
        <v>0</v>
      </c>
      <c r="L287">
        <v>72</v>
      </c>
      <c r="M287">
        <v>0</v>
      </c>
      <c r="N287">
        <v>57</v>
      </c>
      <c r="O287">
        <v>0</v>
      </c>
      <c r="P287">
        <v>0</v>
      </c>
      <c r="Q287">
        <v>7465</v>
      </c>
      <c r="R287">
        <v>3</v>
      </c>
      <c r="S287">
        <v>45</v>
      </c>
      <c r="W287" s="19">
        <f t="shared" si="56"/>
        <v>7.4649999999999994E-3</v>
      </c>
      <c r="X287" s="20">
        <f t="shared" si="57"/>
        <v>1.9727985931011385</v>
      </c>
      <c r="Y287" s="20">
        <f t="shared" si="58"/>
        <v>2.0459555931011386</v>
      </c>
      <c r="Z287" s="19">
        <f t="shared" si="59"/>
        <v>2.07E-2</v>
      </c>
      <c r="AA287" s="20">
        <f t="shared" si="60"/>
        <v>2.2488155931011384</v>
      </c>
      <c r="AC287" s="28">
        <f t="shared" si="64"/>
        <v>75</v>
      </c>
      <c r="AD287" s="1">
        <f t="shared" si="65"/>
        <v>44.450881777193572</v>
      </c>
      <c r="AE287">
        <f t="shared" si="61"/>
        <v>9.5</v>
      </c>
      <c r="AF287" s="1">
        <f t="shared" si="66"/>
        <v>45.454712525436122</v>
      </c>
      <c r="AH287" s="1">
        <f t="shared" si="62"/>
        <v>42</v>
      </c>
      <c r="AI287" s="17">
        <f t="shared" si="67"/>
        <v>15</v>
      </c>
      <c r="AJ287" s="1">
        <f t="shared" si="63"/>
        <v>8.8901763554387134</v>
      </c>
      <c r="AK287" s="1">
        <f t="shared" si="68"/>
        <v>42.930586248394064</v>
      </c>
      <c r="AM287" s="1">
        <f t="shared" si="69"/>
        <v>45.454712525436122</v>
      </c>
    </row>
    <row r="288" spans="1:39" x14ac:dyDescent="0.25">
      <c r="A288">
        <v>2052</v>
      </c>
      <c r="B288">
        <v>0</v>
      </c>
      <c r="C288">
        <v>20</v>
      </c>
      <c r="D288">
        <v>93</v>
      </c>
      <c r="E288">
        <v>30</v>
      </c>
      <c r="F288">
        <v>67</v>
      </c>
      <c r="G288">
        <v>50</v>
      </c>
      <c r="H288">
        <v>53</v>
      </c>
      <c r="I288">
        <v>45</v>
      </c>
      <c r="J288">
        <v>48</v>
      </c>
      <c r="K288">
        <v>0</v>
      </c>
      <c r="L288">
        <v>67</v>
      </c>
      <c r="M288">
        <v>0</v>
      </c>
      <c r="N288">
        <v>60</v>
      </c>
      <c r="O288">
        <v>0</v>
      </c>
      <c r="P288">
        <v>0</v>
      </c>
      <c r="Q288">
        <v>7465</v>
      </c>
      <c r="R288">
        <v>3</v>
      </c>
      <c r="S288">
        <v>45</v>
      </c>
      <c r="W288" s="19">
        <f t="shared" si="56"/>
        <v>7.4649999999999994E-3</v>
      </c>
      <c r="X288" s="20">
        <f t="shared" si="57"/>
        <v>1.9727985931011385</v>
      </c>
      <c r="Y288" s="20">
        <f t="shared" si="58"/>
        <v>2.0459555931011386</v>
      </c>
      <c r="Z288" s="19">
        <f t="shared" si="59"/>
        <v>2.0423999999999998E-2</v>
      </c>
      <c r="AA288" s="20">
        <f t="shared" si="60"/>
        <v>2.2461107931011388</v>
      </c>
      <c r="AC288" s="28">
        <f t="shared" si="64"/>
        <v>74</v>
      </c>
      <c r="AD288" s="1">
        <f t="shared" si="65"/>
        <v>43.830581935897655</v>
      </c>
      <c r="AE288">
        <f t="shared" si="61"/>
        <v>5</v>
      </c>
      <c r="AF288" s="1">
        <f t="shared" si="66"/>
        <v>44.114849119536132</v>
      </c>
      <c r="AH288" s="1">
        <f t="shared" si="62"/>
        <v>43</v>
      </c>
      <c r="AI288" s="17">
        <f t="shared" si="67"/>
        <v>7</v>
      </c>
      <c r="AJ288" s="1">
        <f t="shared" si="63"/>
        <v>4.1461361290714001</v>
      </c>
      <c r="AK288" s="1">
        <f t="shared" si="68"/>
        <v>43.199426440646079</v>
      </c>
      <c r="AM288" s="1">
        <f t="shared" si="69"/>
        <v>44.114849119536132</v>
      </c>
    </row>
    <row r="289" spans="1:39" x14ac:dyDescent="0.25">
      <c r="A289">
        <v>1999</v>
      </c>
      <c r="B289">
        <v>0</v>
      </c>
      <c r="C289">
        <v>19</v>
      </c>
      <c r="D289">
        <v>93</v>
      </c>
      <c r="E289">
        <v>49</v>
      </c>
      <c r="F289">
        <v>83</v>
      </c>
      <c r="G289">
        <v>65</v>
      </c>
      <c r="H289">
        <v>66</v>
      </c>
      <c r="I289">
        <v>66</v>
      </c>
      <c r="J289">
        <v>68</v>
      </c>
      <c r="K289">
        <v>0</v>
      </c>
      <c r="L289">
        <v>64</v>
      </c>
      <c r="M289">
        <v>0</v>
      </c>
      <c r="N289">
        <v>63</v>
      </c>
      <c r="O289">
        <v>0</v>
      </c>
      <c r="P289">
        <v>0</v>
      </c>
      <c r="Q289">
        <v>7465</v>
      </c>
      <c r="R289">
        <v>3</v>
      </c>
      <c r="S289">
        <v>45</v>
      </c>
      <c r="W289" s="19">
        <f t="shared" si="56"/>
        <v>7.4649999999999994E-3</v>
      </c>
      <c r="X289" s="20">
        <f t="shared" si="57"/>
        <v>1.9727985931011385</v>
      </c>
      <c r="Y289" s="20">
        <f t="shared" si="58"/>
        <v>2.0459555931011386</v>
      </c>
      <c r="Z289" s="19">
        <f t="shared" si="59"/>
        <v>2.07E-2</v>
      </c>
      <c r="AA289" s="20">
        <f t="shared" si="60"/>
        <v>2.2488155931011384</v>
      </c>
      <c r="AC289" s="28">
        <f t="shared" si="64"/>
        <v>75</v>
      </c>
      <c r="AD289" s="1">
        <f t="shared" si="65"/>
        <v>44.450881777193572</v>
      </c>
      <c r="AE289">
        <f t="shared" si="61"/>
        <v>1.5</v>
      </c>
      <c r="AF289" s="1">
        <f t="shared" si="66"/>
        <v>44.476183410563003</v>
      </c>
      <c r="AH289" s="1">
        <f t="shared" si="62"/>
        <v>40</v>
      </c>
      <c r="AI289" s="17">
        <f t="shared" si="67"/>
        <v>1</v>
      </c>
      <c r="AJ289" s="1">
        <f t="shared" si="63"/>
        <v>0.59267842369591428</v>
      </c>
      <c r="AK289" s="1">
        <f t="shared" si="68"/>
        <v>40.00439060545623</v>
      </c>
      <c r="AM289" s="1">
        <f t="shared" si="69"/>
        <v>44.476183410563003</v>
      </c>
    </row>
    <row r="290" spans="1:39" x14ac:dyDescent="0.25">
      <c r="A290">
        <v>2114</v>
      </c>
      <c r="B290">
        <v>0</v>
      </c>
      <c r="C290">
        <v>21</v>
      </c>
      <c r="D290">
        <v>95</v>
      </c>
      <c r="E290">
        <v>64</v>
      </c>
      <c r="F290">
        <v>101</v>
      </c>
      <c r="G290">
        <v>78</v>
      </c>
      <c r="H290">
        <v>80</v>
      </c>
      <c r="I290">
        <v>85</v>
      </c>
      <c r="J290">
        <v>87</v>
      </c>
      <c r="K290">
        <v>0</v>
      </c>
      <c r="L290">
        <v>58</v>
      </c>
      <c r="M290">
        <v>0</v>
      </c>
      <c r="N290">
        <v>76</v>
      </c>
      <c r="O290">
        <v>0</v>
      </c>
      <c r="P290">
        <v>0</v>
      </c>
      <c r="Q290">
        <v>7370</v>
      </c>
      <c r="R290">
        <v>3</v>
      </c>
      <c r="S290">
        <v>45</v>
      </c>
      <c r="W290" s="19">
        <f t="shared" si="56"/>
        <v>7.3699999999999998E-3</v>
      </c>
      <c r="X290" s="20">
        <f t="shared" si="57"/>
        <v>1.9991651546811398</v>
      </c>
      <c r="Y290" s="20">
        <f t="shared" si="58"/>
        <v>2.0713911546811397</v>
      </c>
      <c r="Z290" s="19">
        <f t="shared" si="59"/>
        <v>2.07E-2</v>
      </c>
      <c r="AA290" s="20">
        <f t="shared" si="60"/>
        <v>2.2742511546811395</v>
      </c>
      <c r="AC290" s="28">
        <f t="shared" si="64"/>
        <v>75</v>
      </c>
      <c r="AD290" s="1">
        <f t="shared" si="65"/>
        <v>44.977397901899593</v>
      </c>
      <c r="AE290">
        <f t="shared" si="61"/>
        <v>7</v>
      </c>
      <c r="AF290" s="1">
        <f t="shared" si="66"/>
        <v>45.518856774152418</v>
      </c>
      <c r="AH290" s="1">
        <f t="shared" si="62"/>
        <v>43</v>
      </c>
      <c r="AI290" s="17">
        <f t="shared" si="67"/>
        <v>18</v>
      </c>
      <c r="AJ290" s="1">
        <f t="shared" si="63"/>
        <v>10.794575496455902</v>
      </c>
      <c r="AK290" s="1">
        <f t="shared" si="68"/>
        <v>44.334217712154192</v>
      </c>
      <c r="AM290" s="1">
        <f t="shared" si="69"/>
        <v>45.518856774152418</v>
      </c>
    </row>
    <row r="291" spans="1:39" x14ac:dyDescent="0.25">
      <c r="A291">
        <v>2009</v>
      </c>
      <c r="B291">
        <v>0</v>
      </c>
      <c r="C291">
        <v>20</v>
      </c>
      <c r="D291">
        <v>93</v>
      </c>
      <c r="E291">
        <v>25</v>
      </c>
      <c r="F291">
        <v>61</v>
      </c>
      <c r="G291">
        <v>45</v>
      </c>
      <c r="H291">
        <v>48</v>
      </c>
      <c r="I291">
        <v>37</v>
      </c>
      <c r="J291">
        <v>40</v>
      </c>
      <c r="K291">
        <v>0</v>
      </c>
      <c r="L291">
        <v>69</v>
      </c>
      <c r="M291">
        <v>0</v>
      </c>
      <c r="N291">
        <v>56</v>
      </c>
      <c r="O291">
        <v>0</v>
      </c>
      <c r="P291">
        <v>0</v>
      </c>
      <c r="Q291">
        <v>7370</v>
      </c>
      <c r="R291">
        <v>3</v>
      </c>
      <c r="S291">
        <v>45</v>
      </c>
      <c r="W291" s="19">
        <f t="shared" si="56"/>
        <v>7.3699999999999998E-3</v>
      </c>
      <c r="X291" s="20">
        <f t="shared" si="57"/>
        <v>1.9991651546811398</v>
      </c>
      <c r="Y291" s="20">
        <f t="shared" si="58"/>
        <v>2.0713911546811397</v>
      </c>
      <c r="Z291" s="19">
        <f t="shared" si="59"/>
        <v>2.0423999999999998E-2</v>
      </c>
      <c r="AA291" s="20">
        <f t="shared" si="60"/>
        <v>2.2715463546811399</v>
      </c>
      <c r="AC291" s="28">
        <f t="shared" si="64"/>
        <v>74</v>
      </c>
      <c r="AD291" s="1">
        <f t="shared" si="65"/>
        <v>44.350077845607593</v>
      </c>
      <c r="AE291">
        <f t="shared" si="61"/>
        <v>8</v>
      </c>
      <c r="AF291" s="1">
        <f t="shared" si="66"/>
        <v>45.065834119779183</v>
      </c>
      <c r="AH291" s="1">
        <f t="shared" si="62"/>
        <v>42</v>
      </c>
      <c r="AI291" s="17">
        <f t="shared" si="67"/>
        <v>13</v>
      </c>
      <c r="AJ291" s="1">
        <f t="shared" si="63"/>
        <v>7.7912298917959291</v>
      </c>
      <c r="AK291" s="1">
        <f t="shared" si="68"/>
        <v>42.716545544166074</v>
      </c>
      <c r="AM291" s="1">
        <f t="shared" si="69"/>
        <v>45.065834119779183</v>
      </c>
    </row>
    <row r="292" spans="1:39" x14ac:dyDescent="0.25">
      <c r="A292">
        <v>2026</v>
      </c>
      <c r="B292">
        <v>0</v>
      </c>
      <c r="C292">
        <v>19</v>
      </c>
      <c r="D292">
        <v>93</v>
      </c>
      <c r="E292">
        <v>39</v>
      </c>
      <c r="F292">
        <v>74</v>
      </c>
      <c r="G292">
        <v>58</v>
      </c>
      <c r="H292">
        <v>60</v>
      </c>
      <c r="I292">
        <v>53</v>
      </c>
      <c r="J292">
        <v>55</v>
      </c>
      <c r="K292">
        <v>0</v>
      </c>
      <c r="L292">
        <v>66</v>
      </c>
      <c r="M292">
        <v>0</v>
      </c>
      <c r="N292">
        <v>65</v>
      </c>
      <c r="O292">
        <v>0</v>
      </c>
      <c r="P292">
        <v>0</v>
      </c>
      <c r="Q292">
        <v>7370</v>
      </c>
      <c r="R292">
        <v>3</v>
      </c>
      <c r="S292">
        <v>45</v>
      </c>
      <c r="W292" s="19">
        <f t="shared" si="56"/>
        <v>7.3699999999999998E-3</v>
      </c>
      <c r="X292" s="20">
        <f t="shared" si="57"/>
        <v>1.9991651546811398</v>
      </c>
      <c r="Y292" s="20">
        <f t="shared" si="58"/>
        <v>2.0713911546811397</v>
      </c>
      <c r="Z292" s="19">
        <f t="shared" si="59"/>
        <v>2.07E-2</v>
      </c>
      <c r="AA292" s="20">
        <f t="shared" si="60"/>
        <v>2.2742511546811395</v>
      </c>
      <c r="AC292" s="28">
        <f t="shared" si="64"/>
        <v>75</v>
      </c>
      <c r="AD292" s="1">
        <f t="shared" si="65"/>
        <v>44.977397901899593</v>
      </c>
      <c r="AE292">
        <f t="shared" si="61"/>
        <v>5</v>
      </c>
      <c r="AF292" s="1">
        <f t="shared" si="66"/>
        <v>45.25446190184789</v>
      </c>
      <c r="AH292" s="1">
        <f t="shared" si="62"/>
        <v>41</v>
      </c>
      <c r="AI292" s="17">
        <f t="shared" si="67"/>
        <v>1</v>
      </c>
      <c r="AJ292" s="1">
        <f t="shared" si="63"/>
        <v>0.59969863869199458</v>
      </c>
      <c r="AK292" s="1">
        <f t="shared" si="68"/>
        <v>41.004385600289744</v>
      </c>
      <c r="AM292" s="1">
        <f t="shared" si="69"/>
        <v>45.25446190184789</v>
      </c>
    </row>
    <row r="293" spans="1:39" x14ac:dyDescent="0.25">
      <c r="A293">
        <v>1948</v>
      </c>
      <c r="B293">
        <v>0</v>
      </c>
      <c r="C293">
        <v>19</v>
      </c>
      <c r="D293">
        <v>92</v>
      </c>
      <c r="E293">
        <v>53</v>
      </c>
      <c r="F293">
        <v>87</v>
      </c>
      <c r="G293">
        <v>68</v>
      </c>
      <c r="H293">
        <v>70</v>
      </c>
      <c r="I293">
        <v>69</v>
      </c>
      <c r="J293">
        <v>73</v>
      </c>
      <c r="K293">
        <v>0</v>
      </c>
      <c r="L293">
        <v>64</v>
      </c>
      <c r="M293">
        <v>0</v>
      </c>
      <c r="N293">
        <v>59</v>
      </c>
      <c r="O293">
        <v>0</v>
      </c>
      <c r="P293">
        <v>0</v>
      </c>
      <c r="Q293">
        <v>7370</v>
      </c>
      <c r="R293">
        <v>3</v>
      </c>
      <c r="S293">
        <v>45</v>
      </c>
      <c r="W293" s="19">
        <f t="shared" si="56"/>
        <v>7.3699999999999998E-3</v>
      </c>
      <c r="X293" s="20">
        <f t="shared" si="57"/>
        <v>1.9991651546811398</v>
      </c>
      <c r="Y293" s="20">
        <f t="shared" si="58"/>
        <v>2.0713911546811397</v>
      </c>
      <c r="Z293" s="19">
        <f t="shared" si="59"/>
        <v>2.0423999999999998E-2</v>
      </c>
      <c r="AA293" s="20">
        <f t="shared" si="60"/>
        <v>2.2715463546811399</v>
      </c>
      <c r="AC293" s="28">
        <f t="shared" si="64"/>
        <v>74</v>
      </c>
      <c r="AD293" s="1">
        <f t="shared" si="65"/>
        <v>44.350077845607593</v>
      </c>
      <c r="AE293">
        <f t="shared" si="61"/>
        <v>2</v>
      </c>
      <c r="AF293" s="1">
        <f t="shared" si="66"/>
        <v>44.395150691392566</v>
      </c>
      <c r="AH293" s="1">
        <f t="shared" si="62"/>
        <v>40</v>
      </c>
      <c r="AI293" s="17">
        <f t="shared" si="67"/>
        <v>5</v>
      </c>
      <c r="AJ293" s="1">
        <f t="shared" si="63"/>
        <v>2.9966268814599726</v>
      </c>
      <c r="AK293" s="1">
        <f t="shared" si="68"/>
        <v>40.112090105935501</v>
      </c>
      <c r="AM293" s="1">
        <f t="shared" si="69"/>
        <v>44.395150691392566</v>
      </c>
    </row>
    <row r="294" spans="1:39" x14ac:dyDescent="0.25">
      <c r="A294">
        <v>2122</v>
      </c>
      <c r="B294">
        <v>0</v>
      </c>
      <c r="C294">
        <v>22</v>
      </c>
      <c r="D294">
        <v>95</v>
      </c>
      <c r="E294">
        <v>66</v>
      </c>
      <c r="F294">
        <v>103</v>
      </c>
      <c r="G294">
        <v>78</v>
      </c>
      <c r="H294">
        <v>84</v>
      </c>
      <c r="I294">
        <v>86</v>
      </c>
      <c r="J294">
        <v>90</v>
      </c>
      <c r="K294">
        <v>0</v>
      </c>
      <c r="L294">
        <v>58</v>
      </c>
      <c r="M294">
        <v>0</v>
      </c>
      <c r="N294">
        <v>76</v>
      </c>
      <c r="O294">
        <v>0</v>
      </c>
      <c r="P294">
        <v>0</v>
      </c>
      <c r="Q294">
        <v>7449</v>
      </c>
      <c r="R294">
        <v>3</v>
      </c>
      <c r="S294">
        <v>45</v>
      </c>
      <c r="W294" s="19">
        <f t="shared" si="56"/>
        <v>7.4489999999999999E-3</v>
      </c>
      <c r="X294" s="20">
        <f t="shared" si="57"/>
        <v>1.9771930131695528</v>
      </c>
      <c r="Y294" s="20">
        <f t="shared" si="58"/>
        <v>2.0501932131695528</v>
      </c>
      <c r="Z294" s="19">
        <f t="shared" si="59"/>
        <v>2.0423999999999998E-2</v>
      </c>
      <c r="AA294" s="20">
        <f t="shared" si="60"/>
        <v>2.250348413169553</v>
      </c>
      <c r="AC294" s="28">
        <f t="shared" si="64"/>
        <v>74</v>
      </c>
      <c r="AD294" s="1">
        <f t="shared" si="65"/>
        <v>43.917131088174948</v>
      </c>
      <c r="AE294">
        <f t="shared" si="61"/>
        <v>7</v>
      </c>
      <c r="AF294" s="1">
        <f t="shared" si="66"/>
        <v>44.471501020495616</v>
      </c>
      <c r="AH294" s="1">
        <f t="shared" si="62"/>
        <v>43</v>
      </c>
      <c r="AI294" s="17">
        <f t="shared" si="67"/>
        <v>18</v>
      </c>
      <c r="AJ294" s="1">
        <f t="shared" si="63"/>
        <v>10.68254539982634</v>
      </c>
      <c r="AK294" s="1">
        <f t="shared" si="68"/>
        <v>44.307073658946955</v>
      </c>
      <c r="AM294" s="1">
        <f t="shared" si="69"/>
        <v>44.471501020495616</v>
      </c>
    </row>
    <row r="295" spans="1:39" x14ac:dyDescent="0.25">
      <c r="A295">
        <v>2002</v>
      </c>
      <c r="B295">
        <v>0</v>
      </c>
      <c r="C295">
        <v>20</v>
      </c>
      <c r="D295">
        <v>94</v>
      </c>
      <c r="E295">
        <v>25</v>
      </c>
      <c r="F295">
        <v>61</v>
      </c>
      <c r="G295">
        <v>45</v>
      </c>
      <c r="H295">
        <v>47</v>
      </c>
      <c r="I295">
        <v>38</v>
      </c>
      <c r="J295">
        <v>39</v>
      </c>
      <c r="K295">
        <v>0</v>
      </c>
      <c r="L295">
        <v>72</v>
      </c>
      <c r="M295">
        <v>0</v>
      </c>
      <c r="N295">
        <v>54</v>
      </c>
      <c r="O295">
        <v>0</v>
      </c>
      <c r="P295">
        <v>0</v>
      </c>
      <c r="Q295">
        <v>7449</v>
      </c>
      <c r="R295">
        <v>3</v>
      </c>
      <c r="S295">
        <v>45</v>
      </c>
      <c r="W295" s="19">
        <f t="shared" si="56"/>
        <v>7.4489999999999999E-3</v>
      </c>
      <c r="X295" s="20">
        <f t="shared" si="57"/>
        <v>1.9771930131695528</v>
      </c>
      <c r="Y295" s="20">
        <f t="shared" si="58"/>
        <v>2.0501932131695528</v>
      </c>
      <c r="Z295" s="19">
        <f t="shared" si="59"/>
        <v>2.07E-2</v>
      </c>
      <c r="AA295" s="20">
        <f t="shared" si="60"/>
        <v>2.2530532131695526</v>
      </c>
      <c r="AC295" s="28">
        <f t="shared" si="64"/>
        <v>75</v>
      </c>
      <c r="AD295" s="1">
        <f t="shared" si="65"/>
        <v>44.53860051260974</v>
      </c>
      <c r="AE295">
        <f t="shared" si="61"/>
        <v>7.5</v>
      </c>
      <c r="AF295" s="1">
        <f t="shared" si="66"/>
        <v>45.165661022748694</v>
      </c>
      <c r="AH295" s="1">
        <f t="shared" si="62"/>
        <v>42</v>
      </c>
      <c r="AI295" s="17">
        <f t="shared" si="67"/>
        <v>18</v>
      </c>
      <c r="AJ295" s="1">
        <f t="shared" si="63"/>
        <v>10.689264123026337</v>
      </c>
      <c r="AK295" s="1">
        <f t="shared" si="68"/>
        <v>43.338901318466966</v>
      </c>
      <c r="AM295" s="1">
        <f t="shared" si="69"/>
        <v>45.165661022748694</v>
      </c>
    </row>
    <row r="296" spans="1:39" x14ac:dyDescent="0.25">
      <c r="A296">
        <v>2024</v>
      </c>
      <c r="B296">
        <v>0</v>
      </c>
      <c r="C296">
        <v>20</v>
      </c>
      <c r="D296">
        <v>93</v>
      </c>
      <c r="E296">
        <v>41</v>
      </c>
      <c r="F296">
        <v>75</v>
      </c>
      <c r="G296">
        <v>58</v>
      </c>
      <c r="H296">
        <v>62</v>
      </c>
      <c r="I296">
        <v>54</v>
      </c>
      <c r="J296">
        <v>59</v>
      </c>
      <c r="K296">
        <v>0</v>
      </c>
      <c r="L296">
        <v>70</v>
      </c>
      <c r="M296">
        <v>0</v>
      </c>
      <c r="N296">
        <v>67</v>
      </c>
      <c r="O296">
        <v>0</v>
      </c>
      <c r="P296">
        <v>0</v>
      </c>
      <c r="Q296">
        <v>7449</v>
      </c>
      <c r="R296">
        <v>3</v>
      </c>
      <c r="S296">
        <v>45</v>
      </c>
      <c r="W296" s="19">
        <f t="shared" si="56"/>
        <v>7.4489999999999999E-3</v>
      </c>
      <c r="X296" s="20">
        <f t="shared" si="57"/>
        <v>1.9771930131695528</v>
      </c>
      <c r="Y296" s="20">
        <f t="shared" si="58"/>
        <v>2.0501932131695528</v>
      </c>
      <c r="Z296" s="19">
        <f t="shared" si="59"/>
        <v>2.0423999999999998E-2</v>
      </c>
      <c r="AA296" s="20">
        <f t="shared" si="60"/>
        <v>2.250348413169553</v>
      </c>
      <c r="AC296" s="28">
        <f t="shared" si="64"/>
        <v>74</v>
      </c>
      <c r="AD296" s="1">
        <f t="shared" si="65"/>
        <v>43.917131088174948</v>
      </c>
      <c r="AE296">
        <f t="shared" si="61"/>
        <v>3.5</v>
      </c>
      <c r="AF296" s="1">
        <f t="shared" si="66"/>
        <v>44.056377552131345</v>
      </c>
      <c r="AH296" s="1">
        <f t="shared" si="62"/>
        <v>40</v>
      </c>
      <c r="AI296" s="17">
        <f t="shared" si="67"/>
        <v>3</v>
      </c>
      <c r="AJ296" s="1">
        <f t="shared" si="63"/>
        <v>1.78042423330439</v>
      </c>
      <c r="AK296" s="1">
        <f t="shared" si="68"/>
        <v>40.039604274399835</v>
      </c>
      <c r="AM296" s="1">
        <f t="shared" si="69"/>
        <v>44.056377552131345</v>
      </c>
    </row>
    <row r="297" spans="1:39" x14ac:dyDescent="0.25">
      <c r="A297">
        <v>1958</v>
      </c>
      <c r="B297">
        <v>0</v>
      </c>
      <c r="C297">
        <v>19</v>
      </c>
      <c r="D297">
        <v>92</v>
      </c>
      <c r="E297">
        <v>55</v>
      </c>
      <c r="F297">
        <v>90</v>
      </c>
      <c r="G297">
        <v>72</v>
      </c>
      <c r="H297">
        <v>73</v>
      </c>
      <c r="I297">
        <v>71</v>
      </c>
      <c r="J297">
        <v>76</v>
      </c>
      <c r="K297">
        <v>0</v>
      </c>
      <c r="L297">
        <v>57</v>
      </c>
      <c r="M297">
        <v>0</v>
      </c>
      <c r="N297">
        <v>59</v>
      </c>
      <c r="O297">
        <v>0</v>
      </c>
      <c r="P297">
        <v>0</v>
      </c>
      <c r="Q297">
        <v>7449</v>
      </c>
      <c r="R297">
        <v>3</v>
      </c>
      <c r="S297">
        <v>45</v>
      </c>
      <c r="W297" s="19">
        <f t="shared" si="56"/>
        <v>7.4489999999999999E-3</v>
      </c>
      <c r="X297" s="20">
        <f t="shared" si="57"/>
        <v>1.9771930131695528</v>
      </c>
      <c r="Y297" s="20">
        <f t="shared" si="58"/>
        <v>2.0501932131695528</v>
      </c>
      <c r="Z297" s="19">
        <f t="shared" si="59"/>
        <v>2.0423999999999998E-2</v>
      </c>
      <c r="AA297" s="20">
        <f t="shared" si="60"/>
        <v>2.250348413169553</v>
      </c>
      <c r="AC297" s="28">
        <f t="shared" si="64"/>
        <v>74</v>
      </c>
      <c r="AD297" s="1">
        <f t="shared" si="65"/>
        <v>43.917131088174948</v>
      </c>
      <c r="AE297">
        <f t="shared" si="61"/>
        <v>1</v>
      </c>
      <c r="AF297" s="1">
        <f t="shared" si="66"/>
        <v>43.928514691666308</v>
      </c>
      <c r="AH297" s="1">
        <f t="shared" si="62"/>
        <v>41</v>
      </c>
      <c r="AI297" s="17">
        <f t="shared" si="67"/>
        <v>2</v>
      </c>
      <c r="AJ297" s="1">
        <f t="shared" si="63"/>
        <v>1.1869494888695933</v>
      </c>
      <c r="AK297" s="1">
        <f t="shared" si="68"/>
        <v>41.017177488085743</v>
      </c>
      <c r="AM297" s="1">
        <f t="shared" si="69"/>
        <v>43.928514691666308</v>
      </c>
    </row>
    <row r="298" spans="1:39" x14ac:dyDescent="0.25">
      <c r="A298">
        <v>2116</v>
      </c>
      <c r="B298">
        <v>0</v>
      </c>
      <c r="C298">
        <v>22</v>
      </c>
      <c r="D298">
        <v>95</v>
      </c>
      <c r="E298">
        <v>63</v>
      </c>
      <c r="F298">
        <v>101</v>
      </c>
      <c r="G298">
        <v>76</v>
      </c>
      <c r="H298">
        <v>81</v>
      </c>
      <c r="I298">
        <v>83</v>
      </c>
      <c r="J298">
        <v>87</v>
      </c>
      <c r="K298">
        <v>0</v>
      </c>
      <c r="L298">
        <v>59</v>
      </c>
      <c r="M298">
        <v>0</v>
      </c>
      <c r="N298">
        <v>70</v>
      </c>
      <c r="O298">
        <v>0</v>
      </c>
      <c r="P298">
        <v>0</v>
      </c>
      <c r="Q298">
        <v>7316</v>
      </c>
      <c r="R298">
        <v>3</v>
      </c>
      <c r="S298">
        <v>45</v>
      </c>
      <c r="W298" s="19">
        <f t="shared" si="56"/>
        <v>7.3159999999999996E-3</v>
      </c>
      <c r="X298" s="20">
        <f t="shared" si="57"/>
        <v>2.0144523107709134</v>
      </c>
      <c r="Y298" s="20">
        <f t="shared" si="58"/>
        <v>2.0861491107709131</v>
      </c>
      <c r="Z298" s="19">
        <f t="shared" si="59"/>
        <v>2.0423999999999998E-2</v>
      </c>
      <c r="AA298" s="20">
        <f t="shared" si="60"/>
        <v>2.2863043107709133</v>
      </c>
      <c r="AC298" s="28">
        <f t="shared" si="64"/>
        <v>74</v>
      </c>
      <c r="AD298" s="1">
        <f t="shared" si="65"/>
        <v>44.651494340785121</v>
      </c>
      <c r="AE298">
        <f t="shared" si="61"/>
        <v>6.5</v>
      </c>
      <c r="AF298" s="1">
        <f t="shared" si="66"/>
        <v>45.122122588206835</v>
      </c>
      <c r="AH298" s="1">
        <f t="shared" si="62"/>
        <v>44</v>
      </c>
      <c r="AI298" s="17">
        <f t="shared" si="67"/>
        <v>11</v>
      </c>
      <c r="AJ298" s="1">
        <f t="shared" si="63"/>
        <v>6.6373842939004914</v>
      </c>
      <c r="AK298" s="1">
        <f t="shared" si="68"/>
        <v>44.497807477053485</v>
      </c>
      <c r="AM298" s="1">
        <f t="shared" si="69"/>
        <v>45.122122588206835</v>
      </c>
    </row>
    <row r="299" spans="1:39" x14ac:dyDescent="0.25">
      <c r="A299">
        <v>1996</v>
      </c>
      <c r="B299">
        <v>0</v>
      </c>
      <c r="C299">
        <v>20</v>
      </c>
      <c r="D299">
        <v>93</v>
      </c>
      <c r="E299">
        <v>24</v>
      </c>
      <c r="F299">
        <v>59</v>
      </c>
      <c r="G299">
        <v>44</v>
      </c>
      <c r="H299">
        <v>47</v>
      </c>
      <c r="I299">
        <v>35</v>
      </c>
      <c r="J299">
        <v>40</v>
      </c>
      <c r="K299">
        <v>0</v>
      </c>
      <c r="L299">
        <v>73</v>
      </c>
      <c r="M299">
        <v>0</v>
      </c>
      <c r="N299">
        <v>64</v>
      </c>
      <c r="O299">
        <v>0</v>
      </c>
      <c r="P299">
        <v>0</v>
      </c>
      <c r="Q299">
        <v>7316</v>
      </c>
      <c r="R299">
        <v>3</v>
      </c>
      <c r="S299">
        <v>45</v>
      </c>
      <c r="W299" s="19">
        <f t="shared" si="56"/>
        <v>7.3159999999999996E-3</v>
      </c>
      <c r="X299" s="20">
        <f t="shared" si="57"/>
        <v>2.0144523107709134</v>
      </c>
      <c r="Y299" s="20">
        <f t="shared" si="58"/>
        <v>2.0861491107709131</v>
      </c>
      <c r="Z299" s="19">
        <f t="shared" si="59"/>
        <v>2.0423999999999998E-2</v>
      </c>
      <c r="AA299" s="20">
        <f t="shared" si="60"/>
        <v>2.2863043107709133</v>
      </c>
      <c r="AC299" s="28">
        <f t="shared" si="64"/>
        <v>74</v>
      </c>
      <c r="AD299" s="1">
        <f t="shared" si="65"/>
        <v>44.651494340785121</v>
      </c>
      <c r="AE299">
        <f t="shared" si="61"/>
        <v>8</v>
      </c>
      <c r="AF299" s="1">
        <f t="shared" si="66"/>
        <v>45.362494936512981</v>
      </c>
      <c r="AH299" s="1">
        <f t="shared" si="62"/>
        <v>41</v>
      </c>
      <c r="AI299" s="17">
        <f t="shared" si="67"/>
        <v>9</v>
      </c>
      <c r="AJ299" s="1">
        <f t="shared" si="63"/>
        <v>5.4305871495549471</v>
      </c>
      <c r="AK299" s="1">
        <f t="shared" si="68"/>
        <v>41.358085990395054</v>
      </c>
      <c r="AM299" s="1">
        <f t="shared" si="69"/>
        <v>45.362494936512981</v>
      </c>
    </row>
    <row r="300" spans="1:39" x14ac:dyDescent="0.25">
      <c r="A300">
        <v>2021</v>
      </c>
      <c r="B300">
        <v>0</v>
      </c>
      <c r="C300">
        <v>20</v>
      </c>
      <c r="D300">
        <v>93</v>
      </c>
      <c r="E300">
        <v>37</v>
      </c>
      <c r="F300">
        <v>72</v>
      </c>
      <c r="G300">
        <v>54</v>
      </c>
      <c r="H300">
        <v>59</v>
      </c>
      <c r="I300">
        <v>50</v>
      </c>
      <c r="J300">
        <v>53</v>
      </c>
      <c r="K300">
        <v>0</v>
      </c>
      <c r="L300">
        <v>68</v>
      </c>
      <c r="M300">
        <v>0</v>
      </c>
      <c r="N300">
        <v>59</v>
      </c>
      <c r="O300">
        <v>0</v>
      </c>
      <c r="P300">
        <v>0</v>
      </c>
      <c r="Q300">
        <v>7316</v>
      </c>
      <c r="R300">
        <v>3</v>
      </c>
      <c r="S300">
        <v>45</v>
      </c>
      <c r="W300" s="19">
        <f t="shared" si="56"/>
        <v>7.3159999999999996E-3</v>
      </c>
      <c r="X300" s="20">
        <f t="shared" si="57"/>
        <v>2.0144523107709134</v>
      </c>
      <c r="Y300" s="20">
        <f t="shared" si="58"/>
        <v>2.0861491107709131</v>
      </c>
      <c r="Z300" s="19">
        <f t="shared" si="59"/>
        <v>2.0423999999999998E-2</v>
      </c>
      <c r="AA300" s="20">
        <f t="shared" si="60"/>
        <v>2.2863043107709133</v>
      </c>
      <c r="AC300" s="28">
        <f t="shared" si="64"/>
        <v>74</v>
      </c>
      <c r="AD300" s="1">
        <f t="shared" si="65"/>
        <v>44.651494340785121</v>
      </c>
      <c r="AE300">
        <f t="shared" si="61"/>
        <v>5</v>
      </c>
      <c r="AF300" s="1">
        <f t="shared" si="66"/>
        <v>44.930568067465671</v>
      </c>
      <c r="AH300" s="1">
        <f t="shared" si="62"/>
        <v>41</v>
      </c>
      <c r="AI300" s="17">
        <f t="shared" si="67"/>
        <v>9</v>
      </c>
      <c r="AJ300" s="1">
        <f t="shared" si="63"/>
        <v>5.4305871495549471</v>
      </c>
      <c r="AK300" s="1">
        <f t="shared" si="68"/>
        <v>41.358085990395054</v>
      </c>
      <c r="AM300" s="1">
        <f t="shared" si="69"/>
        <v>44.930568067465671</v>
      </c>
    </row>
    <row r="301" spans="1:39" x14ac:dyDescent="0.25">
      <c r="A301">
        <v>2000</v>
      </c>
      <c r="B301">
        <v>0</v>
      </c>
      <c r="C301">
        <v>19</v>
      </c>
      <c r="D301">
        <v>93</v>
      </c>
      <c r="E301">
        <v>50</v>
      </c>
      <c r="F301">
        <v>84</v>
      </c>
      <c r="G301">
        <v>66</v>
      </c>
      <c r="H301">
        <v>67</v>
      </c>
      <c r="I301">
        <v>68</v>
      </c>
      <c r="J301">
        <v>69</v>
      </c>
      <c r="K301">
        <v>0</v>
      </c>
      <c r="L301">
        <v>67</v>
      </c>
      <c r="M301">
        <v>0</v>
      </c>
      <c r="N301">
        <v>68</v>
      </c>
      <c r="O301">
        <v>0</v>
      </c>
      <c r="P301">
        <v>0</v>
      </c>
      <c r="Q301">
        <v>7316</v>
      </c>
      <c r="R301">
        <v>3</v>
      </c>
      <c r="S301">
        <v>45</v>
      </c>
      <c r="W301" s="19">
        <f t="shared" si="56"/>
        <v>7.3159999999999996E-3</v>
      </c>
      <c r="X301" s="20">
        <f t="shared" si="57"/>
        <v>2.0144523107709134</v>
      </c>
      <c r="Y301" s="20">
        <f t="shared" si="58"/>
        <v>2.0861491107709131</v>
      </c>
      <c r="Z301" s="19">
        <f t="shared" si="59"/>
        <v>2.07E-2</v>
      </c>
      <c r="AA301" s="20">
        <f t="shared" si="60"/>
        <v>2.289009110770913</v>
      </c>
      <c r="AC301" s="28">
        <f t="shared" si="64"/>
        <v>75</v>
      </c>
      <c r="AD301" s="1">
        <f t="shared" si="65"/>
        <v>45.282887592957898</v>
      </c>
      <c r="AE301">
        <f t="shared" si="61"/>
        <v>2</v>
      </c>
      <c r="AF301" s="1">
        <f t="shared" si="66"/>
        <v>45.327032869541114</v>
      </c>
      <c r="AH301" s="1">
        <f t="shared" si="62"/>
        <v>40</v>
      </c>
      <c r="AI301" s="17">
        <f t="shared" si="67"/>
        <v>1</v>
      </c>
      <c r="AJ301" s="1">
        <f t="shared" si="63"/>
        <v>0.60377183457277195</v>
      </c>
      <c r="AK301" s="1">
        <f t="shared" si="68"/>
        <v>40.004556495832112</v>
      </c>
      <c r="AM301" s="1">
        <f t="shared" si="69"/>
        <v>45.327032869541114</v>
      </c>
    </row>
    <row r="302" spans="1:39" x14ac:dyDescent="0.25">
      <c r="A302">
        <v>2115</v>
      </c>
      <c r="B302">
        <v>0</v>
      </c>
      <c r="C302">
        <v>21</v>
      </c>
      <c r="D302">
        <v>94</v>
      </c>
      <c r="E302">
        <v>63</v>
      </c>
      <c r="F302">
        <v>100</v>
      </c>
      <c r="G302">
        <v>76</v>
      </c>
      <c r="H302">
        <v>80</v>
      </c>
      <c r="I302">
        <v>82</v>
      </c>
      <c r="J302">
        <v>87</v>
      </c>
      <c r="K302">
        <v>0</v>
      </c>
      <c r="L302">
        <v>61</v>
      </c>
      <c r="M302">
        <v>0</v>
      </c>
      <c r="N302">
        <v>72</v>
      </c>
      <c r="O302">
        <v>0</v>
      </c>
      <c r="P302">
        <v>0</v>
      </c>
      <c r="Q302">
        <v>7310</v>
      </c>
      <c r="R302">
        <v>3</v>
      </c>
      <c r="S302">
        <v>46</v>
      </c>
      <c r="W302" s="19">
        <f t="shared" si="56"/>
        <v>7.3099999999999997E-3</v>
      </c>
      <c r="X302" s="20">
        <f t="shared" si="57"/>
        <v>2.0161645841313267</v>
      </c>
      <c r="Y302" s="20">
        <f t="shared" si="58"/>
        <v>2.0878025841313268</v>
      </c>
      <c r="Z302" s="19">
        <f t="shared" si="59"/>
        <v>2.0423999999999998E-2</v>
      </c>
      <c r="AA302" s="20">
        <f t="shared" si="60"/>
        <v>2.287957784131327</v>
      </c>
      <c r="AC302" s="28">
        <f t="shared" si="64"/>
        <v>74</v>
      </c>
      <c r="AD302" s="1">
        <f t="shared" si="65"/>
        <v>44.68526488069822</v>
      </c>
      <c r="AE302">
        <f t="shared" si="61"/>
        <v>6.5</v>
      </c>
      <c r="AF302" s="1">
        <f t="shared" si="66"/>
        <v>45.155541160063201</v>
      </c>
      <c r="AH302" s="1">
        <f t="shared" si="62"/>
        <v>43</v>
      </c>
      <c r="AI302" s="17">
        <f t="shared" si="67"/>
        <v>11</v>
      </c>
      <c r="AJ302" s="1">
        <f t="shared" si="63"/>
        <v>6.6424042390227083</v>
      </c>
      <c r="AK302" s="1">
        <f t="shared" si="68"/>
        <v>43.510016479824351</v>
      </c>
      <c r="AM302" s="1">
        <f t="shared" si="69"/>
        <v>45.155541160063201</v>
      </c>
    </row>
    <row r="303" spans="1:39" x14ac:dyDescent="0.25">
      <c r="A303">
        <v>2009</v>
      </c>
      <c r="B303">
        <v>0</v>
      </c>
      <c r="C303">
        <v>19</v>
      </c>
      <c r="D303">
        <v>93</v>
      </c>
      <c r="E303">
        <v>27</v>
      </c>
      <c r="F303">
        <v>62</v>
      </c>
      <c r="G303">
        <v>48</v>
      </c>
      <c r="H303">
        <v>49</v>
      </c>
      <c r="I303">
        <v>40</v>
      </c>
      <c r="J303">
        <v>41</v>
      </c>
      <c r="K303">
        <v>0</v>
      </c>
      <c r="L303">
        <v>74</v>
      </c>
      <c r="M303">
        <v>0</v>
      </c>
      <c r="N303">
        <v>60</v>
      </c>
      <c r="O303">
        <v>0</v>
      </c>
      <c r="P303">
        <v>0</v>
      </c>
      <c r="Q303">
        <v>7310</v>
      </c>
      <c r="R303">
        <v>3</v>
      </c>
      <c r="S303">
        <v>46</v>
      </c>
      <c r="W303" s="19">
        <f t="shared" si="56"/>
        <v>7.3099999999999997E-3</v>
      </c>
      <c r="X303" s="20">
        <f t="shared" si="57"/>
        <v>2.0161645841313267</v>
      </c>
      <c r="Y303" s="20">
        <f t="shared" si="58"/>
        <v>2.0878025841313268</v>
      </c>
      <c r="Z303" s="19">
        <f t="shared" si="59"/>
        <v>2.07E-2</v>
      </c>
      <c r="AA303" s="20">
        <f t="shared" si="60"/>
        <v>2.2906625841313266</v>
      </c>
      <c r="AC303" s="28">
        <f t="shared" si="64"/>
        <v>75</v>
      </c>
      <c r="AD303" s="1">
        <f t="shared" si="65"/>
        <v>45.317114491518467</v>
      </c>
      <c r="AE303">
        <f t="shared" si="61"/>
        <v>8</v>
      </c>
      <c r="AF303" s="1">
        <f t="shared" si="66"/>
        <v>46.0178320419095</v>
      </c>
      <c r="AH303" s="1">
        <f t="shared" si="62"/>
        <v>41</v>
      </c>
      <c r="AI303" s="17">
        <f t="shared" si="67"/>
        <v>14</v>
      </c>
      <c r="AJ303" s="1">
        <f t="shared" si="63"/>
        <v>8.4591947050834477</v>
      </c>
      <c r="AK303" s="1">
        <f t="shared" si="68"/>
        <v>41.863563812204426</v>
      </c>
      <c r="AM303" s="1">
        <f t="shared" si="69"/>
        <v>46.0178320419095</v>
      </c>
    </row>
    <row r="304" spans="1:39" x14ac:dyDescent="0.25">
      <c r="A304">
        <v>2016</v>
      </c>
      <c r="B304">
        <v>0</v>
      </c>
      <c r="C304">
        <v>19</v>
      </c>
      <c r="D304">
        <v>92</v>
      </c>
      <c r="E304">
        <v>40</v>
      </c>
      <c r="F304">
        <v>75</v>
      </c>
      <c r="G304">
        <v>57</v>
      </c>
      <c r="H304">
        <v>61</v>
      </c>
      <c r="I304">
        <v>53</v>
      </c>
      <c r="J304">
        <v>57</v>
      </c>
      <c r="K304">
        <v>0</v>
      </c>
      <c r="L304">
        <v>62</v>
      </c>
      <c r="M304">
        <v>0</v>
      </c>
      <c r="N304">
        <v>57</v>
      </c>
      <c r="O304">
        <v>0</v>
      </c>
      <c r="P304">
        <v>0</v>
      </c>
      <c r="Q304">
        <v>7310</v>
      </c>
      <c r="R304">
        <v>3</v>
      </c>
      <c r="S304">
        <v>46</v>
      </c>
      <c r="W304" s="19">
        <f t="shared" si="56"/>
        <v>7.3099999999999997E-3</v>
      </c>
      <c r="X304" s="20">
        <f t="shared" si="57"/>
        <v>2.0161645841313267</v>
      </c>
      <c r="Y304" s="20">
        <f t="shared" si="58"/>
        <v>2.0878025841313268</v>
      </c>
      <c r="Z304" s="19">
        <f t="shared" si="59"/>
        <v>2.0423999999999998E-2</v>
      </c>
      <c r="AA304" s="20">
        <f t="shared" si="60"/>
        <v>2.287957784131327</v>
      </c>
      <c r="AC304" s="28">
        <f t="shared" si="64"/>
        <v>74</v>
      </c>
      <c r="AD304" s="1">
        <f t="shared" si="65"/>
        <v>44.68526488069822</v>
      </c>
      <c r="AE304">
        <f t="shared" si="61"/>
        <v>4</v>
      </c>
      <c r="AF304" s="1">
        <f t="shared" si="66"/>
        <v>44.863937605365869</v>
      </c>
      <c r="AH304" s="1">
        <f t="shared" si="62"/>
        <v>41</v>
      </c>
      <c r="AI304" s="17">
        <f t="shared" si="67"/>
        <v>5</v>
      </c>
      <c r="AJ304" s="1">
        <f t="shared" si="63"/>
        <v>3.0192746541012312</v>
      </c>
      <c r="AK304" s="1">
        <f t="shared" si="68"/>
        <v>41.111020656715617</v>
      </c>
      <c r="AM304" s="1">
        <f t="shared" si="69"/>
        <v>44.863937605365869</v>
      </c>
    </row>
    <row r="305" spans="1:39" x14ac:dyDescent="0.25">
      <c r="A305">
        <v>1953</v>
      </c>
      <c r="B305">
        <v>0</v>
      </c>
      <c r="C305">
        <v>19</v>
      </c>
      <c r="D305">
        <v>92</v>
      </c>
      <c r="E305">
        <v>52</v>
      </c>
      <c r="F305">
        <v>86</v>
      </c>
      <c r="G305">
        <v>67</v>
      </c>
      <c r="H305">
        <v>71</v>
      </c>
      <c r="I305">
        <v>70</v>
      </c>
      <c r="J305">
        <v>72</v>
      </c>
      <c r="K305">
        <v>0</v>
      </c>
      <c r="L305">
        <v>60</v>
      </c>
      <c r="M305">
        <v>0</v>
      </c>
      <c r="N305">
        <v>63</v>
      </c>
      <c r="O305">
        <v>0</v>
      </c>
      <c r="P305">
        <v>0</v>
      </c>
      <c r="Q305">
        <v>7310</v>
      </c>
      <c r="R305">
        <v>3</v>
      </c>
      <c r="S305">
        <v>46</v>
      </c>
      <c r="W305" s="19">
        <f t="shared" si="56"/>
        <v>7.3099999999999997E-3</v>
      </c>
      <c r="X305" s="20">
        <f t="shared" si="57"/>
        <v>2.0161645841313267</v>
      </c>
      <c r="Y305" s="20">
        <f t="shared" si="58"/>
        <v>2.0878025841313268</v>
      </c>
      <c r="Z305" s="19">
        <f t="shared" si="59"/>
        <v>2.0423999999999998E-2</v>
      </c>
      <c r="AA305" s="20">
        <f t="shared" si="60"/>
        <v>2.287957784131327</v>
      </c>
      <c r="AC305" s="28">
        <f t="shared" si="64"/>
        <v>74</v>
      </c>
      <c r="AD305" s="1">
        <f t="shared" si="65"/>
        <v>44.68526488069822</v>
      </c>
      <c r="AE305">
        <f t="shared" si="61"/>
        <v>2</v>
      </c>
      <c r="AF305" s="1">
        <f t="shared" si="66"/>
        <v>44.729999971586871</v>
      </c>
      <c r="AH305" s="1">
        <f t="shared" si="62"/>
        <v>40</v>
      </c>
      <c r="AI305" s="17">
        <f t="shared" si="67"/>
        <v>3</v>
      </c>
      <c r="AJ305" s="1">
        <f t="shared" si="63"/>
        <v>1.8115647924607385</v>
      </c>
      <c r="AK305" s="1">
        <f t="shared" si="68"/>
        <v>40.041001073865317</v>
      </c>
      <c r="AM305" s="1">
        <f t="shared" si="69"/>
        <v>44.729999971586871</v>
      </c>
    </row>
    <row r="306" spans="1:39" x14ac:dyDescent="0.25">
      <c r="A306">
        <v>2105</v>
      </c>
      <c r="B306">
        <v>0</v>
      </c>
      <c r="C306">
        <v>22</v>
      </c>
      <c r="D306">
        <v>95</v>
      </c>
      <c r="E306">
        <v>65</v>
      </c>
      <c r="F306">
        <v>102</v>
      </c>
      <c r="G306">
        <v>77</v>
      </c>
      <c r="H306">
        <v>82</v>
      </c>
      <c r="I306">
        <v>84</v>
      </c>
      <c r="J306">
        <v>89</v>
      </c>
      <c r="K306">
        <v>0</v>
      </c>
      <c r="L306">
        <v>60</v>
      </c>
      <c r="M306">
        <v>0</v>
      </c>
      <c r="N306">
        <v>63</v>
      </c>
      <c r="O306">
        <v>0</v>
      </c>
      <c r="P306">
        <v>0</v>
      </c>
      <c r="Q306">
        <v>7329</v>
      </c>
      <c r="R306">
        <v>3</v>
      </c>
      <c r="S306">
        <v>45</v>
      </c>
      <c r="W306" s="19">
        <f t="shared" si="56"/>
        <v>7.3289999999999996E-3</v>
      </c>
      <c r="X306" s="20">
        <f t="shared" si="57"/>
        <v>2.0107518377814162</v>
      </c>
      <c r="Y306" s="20">
        <f t="shared" si="58"/>
        <v>2.0825760377814162</v>
      </c>
      <c r="Z306" s="19">
        <f t="shared" si="59"/>
        <v>2.0423999999999998E-2</v>
      </c>
      <c r="AA306" s="20">
        <f t="shared" si="60"/>
        <v>2.2827312377814164</v>
      </c>
      <c r="AC306" s="28">
        <f t="shared" si="64"/>
        <v>74</v>
      </c>
      <c r="AD306" s="1">
        <f t="shared" si="65"/>
        <v>44.578517898047643</v>
      </c>
      <c r="AE306">
        <f t="shared" si="61"/>
        <v>7</v>
      </c>
      <c r="AF306" s="1">
        <f t="shared" si="66"/>
        <v>45.124763245767326</v>
      </c>
      <c r="AH306" s="1">
        <f t="shared" si="62"/>
        <v>43</v>
      </c>
      <c r="AI306" s="17">
        <f t="shared" si="67"/>
        <v>3</v>
      </c>
      <c r="AJ306" s="1">
        <f t="shared" si="63"/>
        <v>1.8072372120830125</v>
      </c>
      <c r="AK306" s="1">
        <f t="shared" si="68"/>
        <v>43.037961224258027</v>
      </c>
      <c r="AM306" s="1">
        <f t="shared" si="69"/>
        <v>45.124763245767326</v>
      </c>
    </row>
    <row r="307" spans="1:39" x14ac:dyDescent="0.25">
      <c r="A307">
        <v>2013</v>
      </c>
      <c r="B307">
        <v>0</v>
      </c>
      <c r="C307">
        <v>20</v>
      </c>
      <c r="D307">
        <v>94</v>
      </c>
      <c r="E307">
        <v>27</v>
      </c>
      <c r="F307">
        <v>62</v>
      </c>
      <c r="G307">
        <v>47</v>
      </c>
      <c r="H307">
        <v>49</v>
      </c>
      <c r="I307">
        <v>40</v>
      </c>
      <c r="J307">
        <v>41</v>
      </c>
      <c r="K307">
        <v>0</v>
      </c>
      <c r="L307">
        <v>74</v>
      </c>
      <c r="M307">
        <v>0</v>
      </c>
      <c r="N307">
        <v>62</v>
      </c>
      <c r="O307">
        <v>0</v>
      </c>
      <c r="P307">
        <v>0</v>
      </c>
      <c r="Q307">
        <v>7329</v>
      </c>
      <c r="R307">
        <v>3</v>
      </c>
      <c r="S307">
        <v>45</v>
      </c>
      <c r="W307" s="19">
        <f t="shared" si="56"/>
        <v>7.3289999999999996E-3</v>
      </c>
      <c r="X307" s="20">
        <f t="shared" si="57"/>
        <v>2.0107518377814162</v>
      </c>
      <c r="Y307" s="20">
        <f t="shared" si="58"/>
        <v>2.0825760377814162</v>
      </c>
      <c r="Z307" s="19">
        <f t="shared" si="59"/>
        <v>2.07E-2</v>
      </c>
      <c r="AA307" s="20">
        <f t="shared" si="60"/>
        <v>2.285436037781416</v>
      </c>
      <c r="AC307" s="28">
        <f t="shared" si="64"/>
        <v>75</v>
      </c>
      <c r="AD307" s="1">
        <f t="shared" si="65"/>
        <v>45.20892498207531</v>
      </c>
      <c r="AE307">
        <f t="shared" si="61"/>
        <v>7.5</v>
      </c>
      <c r="AF307" s="1">
        <f t="shared" si="66"/>
        <v>45.826814181600199</v>
      </c>
      <c r="AH307" s="1">
        <f t="shared" si="62"/>
        <v>41</v>
      </c>
      <c r="AI307" s="17">
        <f t="shared" si="67"/>
        <v>12</v>
      </c>
      <c r="AJ307" s="1">
        <f t="shared" si="63"/>
        <v>7.2334279971320505</v>
      </c>
      <c r="AK307" s="1">
        <f t="shared" si="68"/>
        <v>41.633189651883434</v>
      </c>
      <c r="AM307" s="1">
        <f t="shared" si="69"/>
        <v>45.826814181600199</v>
      </c>
    </row>
    <row r="308" spans="1:39" x14ac:dyDescent="0.25">
      <c r="A308">
        <v>2012</v>
      </c>
      <c r="B308">
        <v>0</v>
      </c>
      <c r="C308">
        <v>20</v>
      </c>
      <c r="D308">
        <v>93</v>
      </c>
      <c r="E308">
        <v>42</v>
      </c>
      <c r="F308">
        <v>76</v>
      </c>
      <c r="G308">
        <v>59</v>
      </c>
      <c r="H308">
        <v>64</v>
      </c>
      <c r="I308">
        <v>54</v>
      </c>
      <c r="J308">
        <v>59</v>
      </c>
      <c r="K308">
        <v>0</v>
      </c>
      <c r="L308">
        <v>69</v>
      </c>
      <c r="M308">
        <v>0</v>
      </c>
      <c r="N308">
        <v>61</v>
      </c>
      <c r="O308">
        <v>0</v>
      </c>
      <c r="P308">
        <v>0</v>
      </c>
      <c r="Q308">
        <v>7329</v>
      </c>
      <c r="R308">
        <v>3</v>
      </c>
      <c r="S308">
        <v>45</v>
      </c>
      <c r="W308" s="19">
        <f t="shared" si="56"/>
        <v>7.3289999999999996E-3</v>
      </c>
      <c r="X308" s="20">
        <f t="shared" si="57"/>
        <v>2.0107518377814162</v>
      </c>
      <c r="Y308" s="20">
        <f t="shared" si="58"/>
        <v>2.0825760377814162</v>
      </c>
      <c r="Z308" s="19">
        <f t="shared" si="59"/>
        <v>2.0423999999999998E-2</v>
      </c>
      <c r="AA308" s="20">
        <f t="shared" si="60"/>
        <v>2.2827312377814164</v>
      </c>
      <c r="AC308" s="28">
        <f t="shared" si="64"/>
        <v>74</v>
      </c>
      <c r="AD308" s="1">
        <f t="shared" si="65"/>
        <v>44.578517898047643</v>
      </c>
      <c r="AE308">
        <f t="shared" si="61"/>
        <v>5</v>
      </c>
      <c r="AF308" s="1">
        <f t="shared" si="66"/>
        <v>44.858045632712916</v>
      </c>
      <c r="AH308" s="1">
        <f t="shared" si="62"/>
        <v>40</v>
      </c>
      <c r="AI308" s="17">
        <f t="shared" si="67"/>
        <v>8</v>
      </c>
      <c r="AJ308" s="1">
        <f t="shared" si="63"/>
        <v>4.8192992322213666</v>
      </c>
      <c r="AK308" s="1">
        <f t="shared" si="68"/>
        <v>40.289274566436283</v>
      </c>
      <c r="AM308" s="1">
        <f t="shared" si="69"/>
        <v>44.858045632712916</v>
      </c>
    </row>
    <row r="309" spans="1:39" x14ac:dyDescent="0.25">
      <c r="A309">
        <v>1972</v>
      </c>
      <c r="B309">
        <v>0</v>
      </c>
      <c r="C309">
        <v>19</v>
      </c>
      <c r="D309">
        <v>93</v>
      </c>
      <c r="E309">
        <v>54</v>
      </c>
      <c r="F309">
        <v>89</v>
      </c>
      <c r="G309">
        <v>71</v>
      </c>
      <c r="H309">
        <v>72</v>
      </c>
      <c r="I309">
        <v>73</v>
      </c>
      <c r="J309">
        <v>74</v>
      </c>
      <c r="K309">
        <v>0</v>
      </c>
      <c r="L309">
        <v>60</v>
      </c>
      <c r="M309">
        <v>0</v>
      </c>
      <c r="N309">
        <v>59</v>
      </c>
      <c r="O309">
        <v>0</v>
      </c>
      <c r="P309">
        <v>0</v>
      </c>
      <c r="Q309">
        <v>7329</v>
      </c>
      <c r="R309">
        <v>3</v>
      </c>
      <c r="S309">
        <v>45</v>
      </c>
      <c r="W309" s="19">
        <f t="shared" si="56"/>
        <v>7.3289999999999996E-3</v>
      </c>
      <c r="X309" s="20">
        <f t="shared" si="57"/>
        <v>2.0107518377814162</v>
      </c>
      <c r="Y309" s="20">
        <f t="shared" si="58"/>
        <v>2.0825760377814162</v>
      </c>
      <c r="Z309" s="19">
        <f t="shared" si="59"/>
        <v>2.07E-2</v>
      </c>
      <c r="AA309" s="20">
        <f t="shared" si="60"/>
        <v>2.285436037781416</v>
      </c>
      <c r="AC309" s="28">
        <f t="shared" si="64"/>
        <v>75</v>
      </c>
      <c r="AD309" s="1">
        <f t="shared" si="65"/>
        <v>45.20892498207531</v>
      </c>
      <c r="AE309">
        <f t="shared" si="61"/>
        <v>2</v>
      </c>
      <c r="AF309" s="1">
        <f t="shared" si="66"/>
        <v>45.253142410609598</v>
      </c>
      <c r="AH309" s="1">
        <f t="shared" si="62"/>
        <v>41</v>
      </c>
      <c r="AI309" s="17">
        <f t="shared" si="67"/>
        <v>1</v>
      </c>
      <c r="AJ309" s="1">
        <f t="shared" si="63"/>
        <v>0.60278566642767084</v>
      </c>
      <c r="AK309" s="1">
        <f t="shared" si="68"/>
        <v>41.004430864964469</v>
      </c>
      <c r="AM309" s="1">
        <f t="shared" si="69"/>
        <v>45.253142410609598</v>
      </c>
    </row>
    <row r="310" spans="1:39" x14ac:dyDescent="0.25">
      <c r="A310">
        <v>2112</v>
      </c>
      <c r="B310">
        <v>0</v>
      </c>
      <c r="C310">
        <v>22</v>
      </c>
      <c r="D310">
        <v>95</v>
      </c>
      <c r="E310">
        <v>66</v>
      </c>
      <c r="F310">
        <v>102</v>
      </c>
      <c r="G310">
        <v>77</v>
      </c>
      <c r="H310">
        <v>82</v>
      </c>
      <c r="I310">
        <v>84</v>
      </c>
      <c r="J310">
        <v>90</v>
      </c>
      <c r="K310">
        <v>0</v>
      </c>
      <c r="L310">
        <v>66</v>
      </c>
      <c r="M310">
        <v>0</v>
      </c>
      <c r="N310">
        <v>74</v>
      </c>
      <c r="O310">
        <v>0</v>
      </c>
      <c r="P310">
        <v>0</v>
      </c>
      <c r="Q310">
        <v>7401</v>
      </c>
      <c r="R310">
        <v>3</v>
      </c>
      <c r="S310">
        <v>45</v>
      </c>
      <c r="W310" s="19">
        <f t="shared" si="56"/>
        <v>7.4009999999999996E-3</v>
      </c>
      <c r="X310" s="20">
        <f t="shared" si="57"/>
        <v>1.9904882414673692</v>
      </c>
      <c r="Y310" s="20">
        <f t="shared" si="58"/>
        <v>2.0630180414673691</v>
      </c>
      <c r="Z310" s="19">
        <f t="shared" si="59"/>
        <v>2.0423999999999998E-2</v>
      </c>
      <c r="AA310" s="20">
        <f t="shared" si="60"/>
        <v>2.2631732414673693</v>
      </c>
      <c r="AC310" s="28">
        <f t="shared" si="64"/>
        <v>74</v>
      </c>
      <c r="AD310" s="1">
        <f t="shared" si="65"/>
        <v>44.179065381329544</v>
      </c>
      <c r="AE310">
        <f t="shared" si="61"/>
        <v>7.5</v>
      </c>
      <c r="AF310" s="1">
        <f t="shared" si="66"/>
        <v>44.811157293332542</v>
      </c>
      <c r="AH310" s="1">
        <f t="shared" si="62"/>
        <v>42</v>
      </c>
      <c r="AI310" s="17">
        <f t="shared" si="67"/>
        <v>8</v>
      </c>
      <c r="AJ310" s="1">
        <f t="shared" si="63"/>
        <v>4.7761151763599505</v>
      </c>
      <c r="AK310" s="1">
        <f t="shared" si="68"/>
        <v>42.270690509830281</v>
      </c>
      <c r="AM310" s="1">
        <f t="shared" si="69"/>
        <v>44.811157293332542</v>
      </c>
    </row>
    <row r="311" spans="1:39" x14ac:dyDescent="0.25">
      <c r="A311">
        <v>2002</v>
      </c>
      <c r="B311">
        <v>0</v>
      </c>
      <c r="C311">
        <v>20</v>
      </c>
      <c r="D311">
        <v>94</v>
      </c>
      <c r="E311">
        <v>25</v>
      </c>
      <c r="F311">
        <v>61</v>
      </c>
      <c r="G311">
        <v>46</v>
      </c>
      <c r="H311">
        <v>47</v>
      </c>
      <c r="I311">
        <v>38</v>
      </c>
      <c r="J311">
        <v>39</v>
      </c>
      <c r="K311">
        <v>0</v>
      </c>
      <c r="L311">
        <v>67</v>
      </c>
      <c r="M311">
        <v>0</v>
      </c>
      <c r="N311">
        <v>57</v>
      </c>
      <c r="O311">
        <v>0</v>
      </c>
      <c r="P311">
        <v>0</v>
      </c>
      <c r="Q311">
        <v>7401</v>
      </c>
      <c r="R311">
        <v>3</v>
      </c>
      <c r="S311">
        <v>45</v>
      </c>
      <c r="W311" s="19">
        <f t="shared" si="56"/>
        <v>7.4009999999999996E-3</v>
      </c>
      <c r="X311" s="20">
        <f t="shared" si="57"/>
        <v>1.9904882414673692</v>
      </c>
      <c r="Y311" s="20">
        <f t="shared" si="58"/>
        <v>2.0630180414673691</v>
      </c>
      <c r="Z311" s="19">
        <f t="shared" si="59"/>
        <v>2.07E-2</v>
      </c>
      <c r="AA311" s="20">
        <f t="shared" si="60"/>
        <v>2.2658780414673689</v>
      </c>
      <c r="AC311" s="28">
        <f t="shared" si="64"/>
        <v>75</v>
      </c>
      <c r="AD311" s="1">
        <f t="shared" si="65"/>
        <v>44.804074458374544</v>
      </c>
      <c r="AE311">
        <f t="shared" si="61"/>
        <v>8</v>
      </c>
      <c r="AF311" s="1">
        <f t="shared" si="66"/>
        <v>45.512691505464389</v>
      </c>
      <c r="AH311" s="1">
        <f t="shared" si="62"/>
        <v>42</v>
      </c>
      <c r="AI311" s="17">
        <f t="shared" si="67"/>
        <v>10</v>
      </c>
      <c r="AJ311" s="1">
        <f t="shared" si="63"/>
        <v>5.9738765944499397</v>
      </c>
      <c r="AK311" s="1">
        <f t="shared" si="68"/>
        <v>42.422720346127228</v>
      </c>
      <c r="AM311" s="1">
        <f t="shared" si="69"/>
        <v>45.512691505464389</v>
      </c>
    </row>
    <row r="312" spans="1:39" x14ac:dyDescent="0.25">
      <c r="A312">
        <v>2030</v>
      </c>
      <c r="B312">
        <v>0</v>
      </c>
      <c r="C312">
        <v>20</v>
      </c>
      <c r="D312">
        <v>93</v>
      </c>
      <c r="E312">
        <v>41</v>
      </c>
      <c r="F312">
        <v>75</v>
      </c>
      <c r="G312">
        <v>57</v>
      </c>
      <c r="H312">
        <v>62</v>
      </c>
      <c r="I312">
        <v>53</v>
      </c>
      <c r="J312">
        <v>58</v>
      </c>
      <c r="K312">
        <v>0</v>
      </c>
      <c r="L312">
        <v>74</v>
      </c>
      <c r="M312">
        <v>0</v>
      </c>
      <c r="N312">
        <v>62</v>
      </c>
      <c r="O312">
        <v>0</v>
      </c>
      <c r="P312">
        <v>0</v>
      </c>
      <c r="Q312">
        <v>7401</v>
      </c>
      <c r="R312">
        <v>3</v>
      </c>
      <c r="S312">
        <v>45</v>
      </c>
      <c r="W312" s="19">
        <f t="shared" si="56"/>
        <v>7.4009999999999996E-3</v>
      </c>
      <c r="X312" s="20">
        <f t="shared" si="57"/>
        <v>1.9904882414673692</v>
      </c>
      <c r="Y312" s="20">
        <f t="shared" si="58"/>
        <v>2.0630180414673691</v>
      </c>
      <c r="Z312" s="19">
        <f t="shared" si="59"/>
        <v>2.0423999999999998E-2</v>
      </c>
      <c r="AA312" s="20">
        <f t="shared" si="60"/>
        <v>2.2631732414673693</v>
      </c>
      <c r="AC312" s="28">
        <f t="shared" si="64"/>
        <v>74</v>
      </c>
      <c r="AD312" s="1">
        <f t="shared" si="65"/>
        <v>44.179065381329544</v>
      </c>
      <c r="AE312">
        <f t="shared" si="61"/>
        <v>4</v>
      </c>
      <c r="AF312" s="1">
        <f t="shared" si="66"/>
        <v>44.359777027931401</v>
      </c>
      <c r="AH312" s="1">
        <f t="shared" si="62"/>
        <v>40</v>
      </c>
      <c r="AI312" s="17">
        <f t="shared" si="67"/>
        <v>12</v>
      </c>
      <c r="AJ312" s="1">
        <f t="shared" si="63"/>
        <v>7.1641727645399254</v>
      </c>
      <c r="AK312" s="1">
        <f t="shared" si="68"/>
        <v>40.636502942553697</v>
      </c>
      <c r="AM312" s="1">
        <f t="shared" si="69"/>
        <v>44.359777027931401</v>
      </c>
    </row>
    <row r="313" spans="1:39" x14ac:dyDescent="0.25">
      <c r="A313">
        <v>1982</v>
      </c>
      <c r="B313">
        <v>0</v>
      </c>
      <c r="C313">
        <v>20</v>
      </c>
      <c r="D313">
        <v>93</v>
      </c>
      <c r="E313">
        <v>54</v>
      </c>
      <c r="F313">
        <v>88</v>
      </c>
      <c r="G313">
        <v>68</v>
      </c>
      <c r="H313">
        <v>73</v>
      </c>
      <c r="I313">
        <v>71</v>
      </c>
      <c r="J313">
        <v>74</v>
      </c>
      <c r="K313">
        <v>0</v>
      </c>
      <c r="L313">
        <v>65</v>
      </c>
      <c r="M313">
        <v>0</v>
      </c>
      <c r="N313">
        <v>70</v>
      </c>
      <c r="O313">
        <v>0</v>
      </c>
      <c r="P313">
        <v>0</v>
      </c>
      <c r="Q313">
        <v>7401</v>
      </c>
      <c r="R313">
        <v>3</v>
      </c>
      <c r="S313">
        <v>45</v>
      </c>
      <c r="W313" s="19">
        <f t="shared" si="56"/>
        <v>7.4009999999999996E-3</v>
      </c>
      <c r="X313" s="20">
        <f t="shared" si="57"/>
        <v>1.9904882414673692</v>
      </c>
      <c r="Y313" s="20">
        <f t="shared" si="58"/>
        <v>2.0630180414673691</v>
      </c>
      <c r="Z313" s="19">
        <f t="shared" si="59"/>
        <v>2.0423999999999998E-2</v>
      </c>
      <c r="AA313" s="20">
        <f t="shared" si="60"/>
        <v>2.2631732414673693</v>
      </c>
      <c r="AC313" s="28">
        <f t="shared" si="64"/>
        <v>74</v>
      </c>
      <c r="AD313" s="1">
        <f t="shared" si="65"/>
        <v>44.179065381329544</v>
      </c>
      <c r="AE313">
        <f t="shared" si="61"/>
        <v>2</v>
      </c>
      <c r="AF313" s="1">
        <f t="shared" si="66"/>
        <v>44.224312521143737</v>
      </c>
      <c r="AH313" s="1">
        <f t="shared" si="62"/>
        <v>40</v>
      </c>
      <c r="AI313" s="17">
        <f t="shared" si="67"/>
        <v>5</v>
      </c>
      <c r="AJ313" s="1">
        <f t="shared" si="63"/>
        <v>2.9850719852249692</v>
      </c>
      <c r="AK313" s="1">
        <f t="shared" si="68"/>
        <v>40.111228537118819</v>
      </c>
      <c r="AM313" s="1">
        <f t="shared" si="69"/>
        <v>44.224312521143737</v>
      </c>
    </row>
    <row r="314" spans="1:39" x14ac:dyDescent="0.25">
      <c r="A314">
        <v>2111</v>
      </c>
      <c r="B314">
        <v>0</v>
      </c>
      <c r="C314">
        <v>21</v>
      </c>
      <c r="D314">
        <v>95</v>
      </c>
      <c r="E314">
        <v>64</v>
      </c>
      <c r="F314">
        <v>101</v>
      </c>
      <c r="G314">
        <v>78</v>
      </c>
      <c r="H314">
        <v>79</v>
      </c>
      <c r="I314">
        <v>84</v>
      </c>
      <c r="J314">
        <v>87</v>
      </c>
      <c r="K314">
        <v>0</v>
      </c>
      <c r="L314">
        <v>61</v>
      </c>
      <c r="M314">
        <v>0</v>
      </c>
      <c r="N314">
        <v>73</v>
      </c>
      <c r="O314">
        <v>0</v>
      </c>
      <c r="P314">
        <v>0</v>
      </c>
      <c r="Q314">
        <v>7322</v>
      </c>
      <c r="R314">
        <v>3</v>
      </c>
      <c r="S314">
        <v>45</v>
      </c>
      <c r="W314" s="19">
        <f t="shared" si="56"/>
        <v>7.3219999999999995E-3</v>
      </c>
      <c r="X314" s="20">
        <f t="shared" si="57"/>
        <v>2.0127427954657198</v>
      </c>
      <c r="Y314" s="20">
        <f t="shared" si="58"/>
        <v>2.0844983954657197</v>
      </c>
      <c r="Z314" s="19">
        <f t="shared" si="59"/>
        <v>2.07E-2</v>
      </c>
      <c r="AA314" s="20">
        <f t="shared" si="60"/>
        <v>2.2873583954657195</v>
      </c>
      <c r="AC314" s="28">
        <f t="shared" si="64"/>
        <v>75</v>
      </c>
      <c r="AD314" s="1">
        <f t="shared" si="65"/>
        <v>45.248717786140389</v>
      </c>
      <c r="AE314">
        <f t="shared" si="61"/>
        <v>7</v>
      </c>
      <c r="AF314" s="1">
        <f t="shared" si="66"/>
        <v>45.786968247414869</v>
      </c>
      <c r="AH314" s="1">
        <f t="shared" si="62"/>
        <v>43</v>
      </c>
      <c r="AI314" s="17">
        <f t="shared" si="67"/>
        <v>12</v>
      </c>
      <c r="AJ314" s="1">
        <f t="shared" si="63"/>
        <v>7.2397948457824626</v>
      </c>
      <c r="AK314" s="1">
        <f t="shared" si="68"/>
        <v>43.605213328328283</v>
      </c>
      <c r="AM314" s="1">
        <f t="shared" si="69"/>
        <v>45.786968247414869</v>
      </c>
    </row>
    <row r="315" spans="1:39" x14ac:dyDescent="0.25">
      <c r="A315">
        <v>2000</v>
      </c>
      <c r="B315">
        <v>0</v>
      </c>
      <c r="C315">
        <v>20</v>
      </c>
      <c r="D315">
        <v>93</v>
      </c>
      <c r="E315">
        <v>25</v>
      </c>
      <c r="F315">
        <v>61</v>
      </c>
      <c r="G315">
        <v>45</v>
      </c>
      <c r="H315">
        <v>48</v>
      </c>
      <c r="I315">
        <v>37</v>
      </c>
      <c r="J315">
        <v>40</v>
      </c>
      <c r="K315">
        <v>0</v>
      </c>
      <c r="L315">
        <v>72</v>
      </c>
      <c r="M315">
        <v>0</v>
      </c>
      <c r="N315">
        <v>54</v>
      </c>
      <c r="O315">
        <v>0</v>
      </c>
      <c r="P315">
        <v>0</v>
      </c>
      <c r="Q315">
        <v>7322</v>
      </c>
      <c r="R315">
        <v>3</v>
      </c>
      <c r="S315">
        <v>45</v>
      </c>
      <c r="W315" s="19">
        <f t="shared" si="56"/>
        <v>7.3219999999999995E-3</v>
      </c>
      <c r="X315" s="20">
        <f t="shared" si="57"/>
        <v>2.0127427954657198</v>
      </c>
      <c r="Y315" s="20">
        <f t="shared" si="58"/>
        <v>2.0844983954657197</v>
      </c>
      <c r="Z315" s="19">
        <f t="shared" si="59"/>
        <v>2.0423999999999998E-2</v>
      </c>
      <c r="AA315" s="20">
        <f t="shared" si="60"/>
        <v>2.2846535954657199</v>
      </c>
      <c r="AC315" s="28">
        <f t="shared" si="64"/>
        <v>74</v>
      </c>
      <c r="AD315" s="1">
        <f t="shared" si="65"/>
        <v>44.617780131391854</v>
      </c>
      <c r="AE315">
        <f t="shared" si="61"/>
        <v>8</v>
      </c>
      <c r="AF315" s="1">
        <f t="shared" si="66"/>
        <v>45.329309545295594</v>
      </c>
      <c r="AH315" s="1">
        <f t="shared" si="62"/>
        <v>42</v>
      </c>
      <c r="AI315" s="17">
        <f t="shared" si="67"/>
        <v>18</v>
      </c>
      <c r="AJ315" s="1">
        <f t="shared" si="63"/>
        <v>10.852973545473693</v>
      </c>
      <c r="AK315" s="1">
        <f t="shared" si="68"/>
        <v>43.379569324495968</v>
      </c>
      <c r="AM315" s="1">
        <f t="shared" si="69"/>
        <v>45.329309545295594</v>
      </c>
    </row>
    <row r="316" spans="1:39" x14ac:dyDescent="0.25">
      <c r="A316">
        <v>2032</v>
      </c>
      <c r="B316">
        <v>0</v>
      </c>
      <c r="C316">
        <v>19</v>
      </c>
      <c r="D316">
        <v>93</v>
      </c>
      <c r="E316">
        <v>38</v>
      </c>
      <c r="F316">
        <v>74</v>
      </c>
      <c r="G316">
        <v>57</v>
      </c>
      <c r="H316">
        <v>59</v>
      </c>
      <c r="I316">
        <v>52</v>
      </c>
      <c r="J316">
        <v>54</v>
      </c>
      <c r="K316">
        <v>0</v>
      </c>
      <c r="L316">
        <v>65</v>
      </c>
      <c r="M316">
        <v>0</v>
      </c>
      <c r="N316">
        <v>61</v>
      </c>
      <c r="O316">
        <v>0</v>
      </c>
      <c r="P316">
        <v>0</v>
      </c>
      <c r="Q316">
        <v>7322</v>
      </c>
      <c r="R316">
        <v>3</v>
      </c>
      <c r="S316">
        <v>45</v>
      </c>
      <c r="W316" s="19">
        <f t="shared" si="56"/>
        <v>7.3219999999999995E-3</v>
      </c>
      <c r="X316" s="20">
        <f t="shared" si="57"/>
        <v>2.0127427954657198</v>
      </c>
      <c r="Y316" s="20">
        <f t="shared" si="58"/>
        <v>2.0844983954657197</v>
      </c>
      <c r="Z316" s="19">
        <f t="shared" si="59"/>
        <v>2.07E-2</v>
      </c>
      <c r="AA316" s="20">
        <f t="shared" si="60"/>
        <v>2.2873583954657195</v>
      </c>
      <c r="AC316" s="28">
        <f t="shared" si="64"/>
        <v>75</v>
      </c>
      <c r="AD316" s="1">
        <f t="shared" si="65"/>
        <v>45.248717786140389</v>
      </c>
      <c r="AE316">
        <f t="shared" si="61"/>
        <v>5</v>
      </c>
      <c r="AF316" s="1">
        <f t="shared" si="66"/>
        <v>45.524130538537221</v>
      </c>
      <c r="AH316" s="1">
        <f t="shared" si="62"/>
        <v>42</v>
      </c>
      <c r="AI316" s="17">
        <f t="shared" si="67"/>
        <v>4</v>
      </c>
      <c r="AJ316" s="1">
        <f t="shared" si="63"/>
        <v>2.4132649485941542</v>
      </c>
      <c r="AK316" s="1">
        <f t="shared" si="68"/>
        <v>42.069274390130772</v>
      </c>
      <c r="AM316" s="1">
        <f t="shared" si="69"/>
        <v>45.524130538537221</v>
      </c>
    </row>
    <row r="317" spans="1:39" x14ac:dyDescent="0.25">
      <c r="A317">
        <v>1969</v>
      </c>
      <c r="B317">
        <v>0</v>
      </c>
      <c r="C317">
        <v>19</v>
      </c>
      <c r="D317">
        <v>92</v>
      </c>
      <c r="E317">
        <v>51</v>
      </c>
      <c r="F317">
        <v>86</v>
      </c>
      <c r="G317">
        <v>68</v>
      </c>
      <c r="H317">
        <v>70</v>
      </c>
      <c r="I317">
        <v>68</v>
      </c>
      <c r="J317">
        <v>72</v>
      </c>
      <c r="K317">
        <v>0</v>
      </c>
      <c r="L317">
        <v>60</v>
      </c>
      <c r="M317">
        <v>0</v>
      </c>
      <c r="N317">
        <v>59</v>
      </c>
      <c r="O317">
        <v>0</v>
      </c>
      <c r="P317">
        <v>0</v>
      </c>
      <c r="Q317">
        <v>7322</v>
      </c>
      <c r="R317">
        <v>3</v>
      </c>
      <c r="S317">
        <v>45</v>
      </c>
      <c r="W317" s="19">
        <f t="shared" si="56"/>
        <v>7.3219999999999995E-3</v>
      </c>
      <c r="X317" s="20">
        <f t="shared" si="57"/>
        <v>2.0127427954657198</v>
      </c>
      <c r="Y317" s="20">
        <f t="shared" si="58"/>
        <v>2.0844983954657197</v>
      </c>
      <c r="Z317" s="19">
        <f t="shared" si="59"/>
        <v>2.0423999999999998E-2</v>
      </c>
      <c r="AA317" s="20">
        <f t="shared" si="60"/>
        <v>2.2846535954657199</v>
      </c>
      <c r="AC317" s="28">
        <f t="shared" si="64"/>
        <v>74</v>
      </c>
      <c r="AD317" s="1">
        <f t="shared" si="65"/>
        <v>44.617780131391854</v>
      </c>
      <c r="AE317">
        <f t="shared" si="61"/>
        <v>1</v>
      </c>
      <c r="AF317" s="1">
        <f t="shared" si="66"/>
        <v>44.628985019303606</v>
      </c>
      <c r="AH317" s="1">
        <f t="shared" si="62"/>
        <v>41</v>
      </c>
      <c r="AI317" s="17">
        <f t="shared" si="67"/>
        <v>1</v>
      </c>
      <c r="AJ317" s="1">
        <f t="shared" si="63"/>
        <v>0.60294297474853853</v>
      </c>
      <c r="AK317" s="1">
        <f t="shared" si="68"/>
        <v>41.004433177777237</v>
      </c>
      <c r="AM317" s="1">
        <f t="shared" si="69"/>
        <v>44.628985019303606</v>
      </c>
    </row>
    <row r="318" spans="1:39" x14ac:dyDescent="0.25">
      <c r="A318">
        <v>2123</v>
      </c>
      <c r="B318">
        <v>0</v>
      </c>
      <c r="C318">
        <v>22</v>
      </c>
      <c r="D318">
        <v>95</v>
      </c>
      <c r="E318">
        <v>63</v>
      </c>
      <c r="F318">
        <v>101</v>
      </c>
      <c r="G318">
        <v>76</v>
      </c>
      <c r="H318">
        <v>81</v>
      </c>
      <c r="I318">
        <v>82</v>
      </c>
      <c r="J318">
        <v>88</v>
      </c>
      <c r="K318">
        <v>0</v>
      </c>
      <c r="L318">
        <v>59</v>
      </c>
      <c r="M318">
        <v>0</v>
      </c>
      <c r="N318">
        <v>70</v>
      </c>
      <c r="O318">
        <v>0</v>
      </c>
      <c r="P318">
        <v>0</v>
      </c>
      <c r="Q318">
        <v>7341</v>
      </c>
      <c r="R318">
        <v>3</v>
      </c>
      <c r="S318">
        <v>46</v>
      </c>
      <c r="W318" s="19">
        <f t="shared" si="56"/>
        <v>7.3409999999999994E-3</v>
      </c>
      <c r="X318" s="20">
        <f t="shared" si="57"/>
        <v>2.0073474489987739</v>
      </c>
      <c r="Y318" s="20">
        <f t="shared" si="58"/>
        <v>2.0792892489987738</v>
      </c>
      <c r="Z318" s="19">
        <f t="shared" si="59"/>
        <v>2.0423999999999998E-2</v>
      </c>
      <c r="AA318" s="20">
        <f t="shared" si="60"/>
        <v>2.279444448998774</v>
      </c>
      <c r="AC318" s="28">
        <f t="shared" si="64"/>
        <v>74</v>
      </c>
      <c r="AD318" s="1">
        <f t="shared" si="65"/>
        <v>44.511388523950956</v>
      </c>
      <c r="AE318">
        <f t="shared" si="61"/>
        <v>6.5</v>
      </c>
      <c r="AF318" s="1">
        <f t="shared" si="66"/>
        <v>44.983482616735145</v>
      </c>
      <c r="AH318" s="1">
        <f t="shared" si="62"/>
        <v>44</v>
      </c>
      <c r="AI318" s="17">
        <f t="shared" si="67"/>
        <v>11</v>
      </c>
      <c r="AJ318" s="1">
        <f t="shared" si="63"/>
        <v>6.6165577535602766</v>
      </c>
      <c r="AK318" s="1">
        <f t="shared" si="68"/>
        <v>44.494705713221641</v>
      </c>
      <c r="AM318" s="1">
        <f t="shared" si="69"/>
        <v>44.983482616735145</v>
      </c>
    </row>
    <row r="319" spans="1:39" x14ac:dyDescent="0.25">
      <c r="A319">
        <v>1996</v>
      </c>
      <c r="B319">
        <v>0</v>
      </c>
      <c r="C319">
        <v>20</v>
      </c>
      <c r="D319">
        <v>94</v>
      </c>
      <c r="E319">
        <v>19</v>
      </c>
      <c r="F319">
        <v>55</v>
      </c>
      <c r="G319">
        <v>41</v>
      </c>
      <c r="H319">
        <v>43</v>
      </c>
      <c r="I319">
        <v>32</v>
      </c>
      <c r="J319">
        <v>34</v>
      </c>
      <c r="K319">
        <v>0</v>
      </c>
      <c r="L319">
        <v>73</v>
      </c>
      <c r="M319">
        <v>0</v>
      </c>
      <c r="N319">
        <v>60</v>
      </c>
      <c r="O319">
        <v>0</v>
      </c>
      <c r="P319">
        <v>0</v>
      </c>
      <c r="Q319">
        <v>7341</v>
      </c>
      <c r="R319">
        <v>3</v>
      </c>
      <c r="S319">
        <v>46</v>
      </c>
      <c r="W319" s="19">
        <f t="shared" si="56"/>
        <v>7.3409999999999994E-3</v>
      </c>
      <c r="X319" s="20">
        <f t="shared" si="57"/>
        <v>2.0073474489987739</v>
      </c>
      <c r="Y319" s="20">
        <f t="shared" si="58"/>
        <v>2.0792892489987738</v>
      </c>
      <c r="Z319" s="19">
        <f t="shared" si="59"/>
        <v>2.07E-2</v>
      </c>
      <c r="AA319" s="20">
        <f t="shared" si="60"/>
        <v>2.2821492489987736</v>
      </c>
      <c r="AC319" s="28">
        <f t="shared" si="64"/>
        <v>75</v>
      </c>
      <c r="AD319" s="1">
        <f t="shared" si="65"/>
        <v>45.140888454274609</v>
      </c>
      <c r="AE319">
        <f t="shared" si="61"/>
        <v>9</v>
      </c>
      <c r="AF319" s="1">
        <f t="shared" si="66"/>
        <v>46.029336411046195</v>
      </c>
      <c r="AH319" s="1">
        <f t="shared" si="62"/>
        <v>42</v>
      </c>
      <c r="AI319" s="17">
        <f t="shared" si="67"/>
        <v>13</v>
      </c>
      <c r="AJ319" s="1">
        <f t="shared" si="63"/>
        <v>7.8244206654075992</v>
      </c>
      <c r="AK319" s="1">
        <f t="shared" si="68"/>
        <v>42.722611796907472</v>
      </c>
      <c r="AM319" s="1">
        <f t="shared" si="69"/>
        <v>46.029336411046195</v>
      </c>
    </row>
    <row r="320" spans="1:39" x14ac:dyDescent="0.25">
      <c r="A320">
        <v>2057</v>
      </c>
      <c r="B320">
        <v>0</v>
      </c>
      <c r="C320">
        <v>20</v>
      </c>
      <c r="D320">
        <v>93</v>
      </c>
      <c r="E320">
        <v>30</v>
      </c>
      <c r="F320">
        <v>66</v>
      </c>
      <c r="G320">
        <v>49</v>
      </c>
      <c r="H320">
        <v>52</v>
      </c>
      <c r="I320">
        <v>44</v>
      </c>
      <c r="J320">
        <v>48</v>
      </c>
      <c r="K320">
        <v>0</v>
      </c>
      <c r="L320">
        <v>73</v>
      </c>
      <c r="M320">
        <v>0</v>
      </c>
      <c r="N320">
        <v>60</v>
      </c>
      <c r="O320">
        <v>0</v>
      </c>
      <c r="P320">
        <v>0</v>
      </c>
      <c r="Q320">
        <v>7341</v>
      </c>
      <c r="R320">
        <v>3</v>
      </c>
      <c r="S320">
        <v>46</v>
      </c>
      <c r="W320" s="19">
        <f t="shared" si="56"/>
        <v>7.3409999999999994E-3</v>
      </c>
      <c r="X320" s="20">
        <f t="shared" si="57"/>
        <v>2.0073474489987739</v>
      </c>
      <c r="Y320" s="20">
        <f t="shared" si="58"/>
        <v>2.0792892489987738</v>
      </c>
      <c r="Z320" s="19">
        <f t="shared" si="59"/>
        <v>2.0423999999999998E-2</v>
      </c>
      <c r="AA320" s="20">
        <f t="shared" si="60"/>
        <v>2.279444448998774</v>
      </c>
      <c r="AC320" s="28">
        <f t="shared" si="64"/>
        <v>74</v>
      </c>
      <c r="AD320" s="1">
        <f t="shared" si="65"/>
        <v>44.511388523950956</v>
      </c>
      <c r="AE320">
        <f t="shared" si="61"/>
        <v>4.5</v>
      </c>
      <c r="AF320" s="1">
        <f t="shared" si="66"/>
        <v>44.738280122621084</v>
      </c>
      <c r="AH320" s="1">
        <f t="shared" si="62"/>
        <v>42</v>
      </c>
      <c r="AI320" s="17">
        <f t="shared" si="67"/>
        <v>13</v>
      </c>
      <c r="AJ320" s="1">
        <f t="shared" si="63"/>
        <v>7.8195682542076002</v>
      </c>
      <c r="AK320" s="1">
        <f t="shared" si="68"/>
        <v>42.72172336975899</v>
      </c>
      <c r="AM320" s="1">
        <f t="shared" si="69"/>
        <v>44.738280122621084</v>
      </c>
    </row>
    <row r="321" spans="1:39" x14ac:dyDescent="0.25">
      <c r="A321">
        <v>2037</v>
      </c>
      <c r="B321">
        <v>0</v>
      </c>
      <c r="C321">
        <v>20</v>
      </c>
      <c r="D321">
        <v>93</v>
      </c>
      <c r="E321">
        <v>45</v>
      </c>
      <c r="F321">
        <v>80</v>
      </c>
      <c r="G321">
        <v>60</v>
      </c>
      <c r="H321">
        <v>65</v>
      </c>
      <c r="I321">
        <v>62</v>
      </c>
      <c r="J321">
        <v>66</v>
      </c>
      <c r="K321">
        <v>0</v>
      </c>
      <c r="L321">
        <v>56</v>
      </c>
      <c r="M321">
        <v>0</v>
      </c>
      <c r="N321">
        <v>71</v>
      </c>
      <c r="O321">
        <v>0</v>
      </c>
      <c r="P321">
        <v>0</v>
      </c>
      <c r="Q321">
        <v>7341</v>
      </c>
      <c r="R321">
        <v>3</v>
      </c>
      <c r="S321">
        <v>46</v>
      </c>
      <c r="W321" s="19">
        <f t="shared" si="56"/>
        <v>7.3409999999999994E-3</v>
      </c>
      <c r="X321" s="20">
        <f t="shared" si="57"/>
        <v>2.0073474489987739</v>
      </c>
      <c r="Y321" s="20">
        <f t="shared" si="58"/>
        <v>2.0792892489987738</v>
      </c>
      <c r="Z321" s="19">
        <f t="shared" si="59"/>
        <v>2.0423999999999998E-2</v>
      </c>
      <c r="AA321" s="20">
        <f t="shared" si="60"/>
        <v>2.279444448998774</v>
      </c>
      <c r="AC321" s="28">
        <f t="shared" si="64"/>
        <v>74</v>
      </c>
      <c r="AD321" s="1">
        <f t="shared" si="65"/>
        <v>44.511388523950956</v>
      </c>
      <c r="AE321">
        <f t="shared" si="61"/>
        <v>1.5</v>
      </c>
      <c r="AF321" s="1">
        <f t="shared" si="66"/>
        <v>44.536655782962789</v>
      </c>
      <c r="AH321" s="1">
        <f t="shared" si="62"/>
        <v>41</v>
      </c>
      <c r="AI321" s="17">
        <f t="shared" si="67"/>
        <v>15</v>
      </c>
      <c r="AJ321" s="1">
        <f t="shared" si="63"/>
        <v>9.0225787548549228</v>
      </c>
      <c r="AK321" s="1">
        <f t="shared" si="68"/>
        <v>41.981030566049228</v>
      </c>
      <c r="AM321" s="1">
        <f t="shared" si="69"/>
        <v>44.536655782962789</v>
      </c>
    </row>
    <row r="322" spans="1:39" x14ac:dyDescent="0.25">
      <c r="A322">
        <v>2121</v>
      </c>
      <c r="B322">
        <v>0</v>
      </c>
      <c r="C322">
        <v>22</v>
      </c>
      <c r="D322">
        <v>95</v>
      </c>
      <c r="E322">
        <v>64</v>
      </c>
      <c r="F322">
        <v>101</v>
      </c>
      <c r="G322">
        <v>77</v>
      </c>
      <c r="H322">
        <v>82</v>
      </c>
      <c r="I322">
        <v>83</v>
      </c>
      <c r="J322">
        <v>88</v>
      </c>
      <c r="K322">
        <v>0</v>
      </c>
      <c r="L322">
        <v>61</v>
      </c>
      <c r="M322">
        <v>0</v>
      </c>
      <c r="N322">
        <v>75</v>
      </c>
      <c r="O322">
        <v>0</v>
      </c>
      <c r="P322">
        <v>0</v>
      </c>
      <c r="Q322">
        <v>7346</v>
      </c>
      <c r="R322">
        <v>3</v>
      </c>
      <c r="S322">
        <v>45</v>
      </c>
      <c r="W322" s="19">
        <f t="shared" ref="W322:W385" si="70">Q322*0.000001</f>
        <v>7.3460000000000001E-3</v>
      </c>
      <c r="X322" s="20">
        <f t="shared" ref="X322:X385" si="71">H_1 / W322 - G_ * W322 / 2</f>
        <v>2.0059321796351757</v>
      </c>
      <c r="Y322" s="20">
        <f t="shared" ref="Y322:Y385" si="72">X322 + G_ * W322</f>
        <v>2.0779229796351757</v>
      </c>
      <c r="Z322" s="19">
        <f t="shared" ref="Z322:Z385" si="73">(1+D322-C322)*LineDuration</f>
        <v>2.0423999999999998E-2</v>
      </c>
      <c r="AA322" s="20">
        <f t="shared" ref="AA322:AA385" si="74">Y322 + G_ * Z322</f>
        <v>2.2780781796351759</v>
      </c>
      <c r="AC322" s="28">
        <f t="shared" si="64"/>
        <v>74</v>
      </c>
      <c r="AD322" s="1">
        <f t="shared" si="65"/>
        <v>44.483483838468821</v>
      </c>
      <c r="AE322">
        <f t="shared" ref="AE322:AE385" si="75">ABS(J322+I322-H322-G322)/2</f>
        <v>6</v>
      </c>
      <c r="AF322" s="1">
        <f t="shared" si="66"/>
        <v>44.886304530528207</v>
      </c>
      <c r="AH322" s="1">
        <f t="shared" ref="AH322:AH385" si="76">1+(F322-3)-(E322-8)</f>
        <v>43</v>
      </c>
      <c r="AI322" s="17">
        <f t="shared" si="67"/>
        <v>14</v>
      </c>
      <c r="AJ322" s="1">
        <f t="shared" ref="AJ322:AJ385" si="77">AD322/(1+D322-C322)*ABS(N322-L322)</f>
        <v>8.4157942397103174</v>
      </c>
      <c r="AK322" s="1">
        <f t="shared" si="68"/>
        <v>43.815814413121906</v>
      </c>
      <c r="AM322" s="1">
        <f t="shared" si="69"/>
        <v>44.886304530528207</v>
      </c>
    </row>
    <row r="323" spans="1:39" x14ac:dyDescent="0.25">
      <c r="A323">
        <v>2018</v>
      </c>
      <c r="B323">
        <v>0</v>
      </c>
      <c r="C323">
        <v>20</v>
      </c>
      <c r="D323">
        <v>94</v>
      </c>
      <c r="E323">
        <v>23</v>
      </c>
      <c r="F323">
        <v>59</v>
      </c>
      <c r="G323">
        <v>44</v>
      </c>
      <c r="H323">
        <v>46</v>
      </c>
      <c r="I323">
        <v>36</v>
      </c>
      <c r="J323">
        <v>38</v>
      </c>
      <c r="K323">
        <v>0</v>
      </c>
      <c r="L323">
        <v>71</v>
      </c>
      <c r="M323">
        <v>0</v>
      </c>
      <c r="N323">
        <v>63</v>
      </c>
      <c r="O323">
        <v>0</v>
      </c>
      <c r="P323">
        <v>0</v>
      </c>
      <c r="Q323">
        <v>7346</v>
      </c>
      <c r="R323">
        <v>3</v>
      </c>
      <c r="S323">
        <v>45</v>
      </c>
      <c r="W323" s="19">
        <f t="shared" si="70"/>
        <v>7.3460000000000001E-3</v>
      </c>
      <c r="X323" s="20">
        <f t="shared" si="71"/>
        <v>2.0059321796351757</v>
      </c>
      <c r="Y323" s="20">
        <f t="shared" si="72"/>
        <v>2.0779229796351757</v>
      </c>
      <c r="Z323" s="19">
        <f t="shared" si="73"/>
        <v>2.07E-2</v>
      </c>
      <c r="AA323" s="20">
        <f t="shared" si="74"/>
        <v>2.2807829796351755</v>
      </c>
      <c r="AC323" s="28">
        <f t="shared" ref="AC323:AC386" si="78">D323-C323+1</f>
        <v>75</v>
      </c>
      <c r="AD323" s="1">
        <f t="shared" ref="AD323:AD386" si="79">1000*(AA323+Y323)*Z323/2</f>
        <v>45.112606678448131</v>
      </c>
      <c r="AE323">
        <f t="shared" si="75"/>
        <v>8</v>
      </c>
      <c r="AF323" s="1">
        <f t="shared" ref="AF323:AF386" si="80">SQRT(AD323^2+AE323^2)</f>
        <v>45.816452081368794</v>
      </c>
      <c r="AH323" s="1">
        <f t="shared" si="76"/>
        <v>42</v>
      </c>
      <c r="AI323" s="17">
        <f t="shared" ref="AI323:AI386" si="81">ABS(N323-L323)</f>
        <v>8</v>
      </c>
      <c r="AJ323" s="1">
        <f t="shared" si="77"/>
        <v>4.812011379034467</v>
      </c>
      <c r="AK323" s="1">
        <f t="shared" ref="AK323:AK386" si="82">SQRT(AH323^2+AJ323^2)</f>
        <v>42.274761424660426</v>
      </c>
      <c r="AM323" s="1">
        <f t="shared" ref="AM323:AM386" si="83">MAX(AF323,AK323)</f>
        <v>45.816452081368794</v>
      </c>
    </row>
    <row r="324" spans="1:39" x14ac:dyDescent="0.25">
      <c r="A324">
        <v>2025</v>
      </c>
      <c r="B324">
        <v>0</v>
      </c>
      <c r="C324">
        <v>20</v>
      </c>
      <c r="D324">
        <v>93</v>
      </c>
      <c r="E324">
        <v>37</v>
      </c>
      <c r="F324">
        <v>72</v>
      </c>
      <c r="G324">
        <v>54</v>
      </c>
      <c r="H324">
        <v>59</v>
      </c>
      <c r="I324">
        <v>49</v>
      </c>
      <c r="J324">
        <v>54</v>
      </c>
      <c r="K324">
        <v>0</v>
      </c>
      <c r="L324">
        <v>65</v>
      </c>
      <c r="M324">
        <v>0</v>
      </c>
      <c r="N324">
        <v>60</v>
      </c>
      <c r="O324">
        <v>0</v>
      </c>
      <c r="P324">
        <v>0</v>
      </c>
      <c r="Q324">
        <v>7346</v>
      </c>
      <c r="R324">
        <v>3</v>
      </c>
      <c r="S324">
        <v>45</v>
      </c>
      <c r="W324" s="19">
        <f t="shared" si="70"/>
        <v>7.3460000000000001E-3</v>
      </c>
      <c r="X324" s="20">
        <f t="shared" si="71"/>
        <v>2.0059321796351757</v>
      </c>
      <c r="Y324" s="20">
        <f t="shared" si="72"/>
        <v>2.0779229796351757</v>
      </c>
      <c r="Z324" s="19">
        <f t="shared" si="73"/>
        <v>2.0423999999999998E-2</v>
      </c>
      <c r="AA324" s="20">
        <f t="shared" si="74"/>
        <v>2.2780781796351759</v>
      </c>
      <c r="AC324" s="28">
        <f t="shared" si="78"/>
        <v>74</v>
      </c>
      <c r="AD324" s="1">
        <f t="shared" si="79"/>
        <v>44.483483838468821</v>
      </c>
      <c r="AE324">
        <f t="shared" si="75"/>
        <v>5</v>
      </c>
      <c r="AF324" s="1">
        <f t="shared" si="80"/>
        <v>44.763605020231743</v>
      </c>
      <c r="AH324" s="1">
        <f t="shared" si="76"/>
        <v>41</v>
      </c>
      <c r="AI324" s="17">
        <f t="shared" si="81"/>
        <v>5</v>
      </c>
      <c r="AJ324" s="1">
        <f t="shared" si="77"/>
        <v>3.0056407998965415</v>
      </c>
      <c r="AK324" s="1">
        <f t="shared" si="82"/>
        <v>41.110021608094577</v>
      </c>
      <c r="AM324" s="1">
        <f t="shared" si="83"/>
        <v>44.763605020231743</v>
      </c>
    </row>
    <row r="325" spans="1:39" x14ac:dyDescent="0.25">
      <c r="A325">
        <v>2000</v>
      </c>
      <c r="B325">
        <v>0</v>
      </c>
      <c r="C325">
        <v>20</v>
      </c>
      <c r="D325">
        <v>93</v>
      </c>
      <c r="E325">
        <v>50</v>
      </c>
      <c r="F325">
        <v>84</v>
      </c>
      <c r="G325">
        <v>65</v>
      </c>
      <c r="H325">
        <v>70</v>
      </c>
      <c r="I325">
        <v>67</v>
      </c>
      <c r="J325">
        <v>70</v>
      </c>
      <c r="K325">
        <v>0</v>
      </c>
      <c r="L325">
        <v>63</v>
      </c>
      <c r="M325">
        <v>0</v>
      </c>
      <c r="N325">
        <v>71</v>
      </c>
      <c r="O325">
        <v>0</v>
      </c>
      <c r="P325">
        <v>0</v>
      </c>
      <c r="Q325">
        <v>7346</v>
      </c>
      <c r="R325">
        <v>3</v>
      </c>
      <c r="S325">
        <v>45</v>
      </c>
      <c r="W325" s="19">
        <f t="shared" si="70"/>
        <v>7.3460000000000001E-3</v>
      </c>
      <c r="X325" s="20">
        <f t="shared" si="71"/>
        <v>2.0059321796351757</v>
      </c>
      <c r="Y325" s="20">
        <f t="shared" si="72"/>
        <v>2.0779229796351757</v>
      </c>
      <c r="Z325" s="19">
        <f t="shared" si="73"/>
        <v>2.0423999999999998E-2</v>
      </c>
      <c r="AA325" s="20">
        <f t="shared" si="74"/>
        <v>2.2780781796351759</v>
      </c>
      <c r="AC325" s="28">
        <f t="shared" si="78"/>
        <v>74</v>
      </c>
      <c r="AD325" s="1">
        <f t="shared" si="79"/>
        <v>44.483483838468821</v>
      </c>
      <c r="AE325">
        <f t="shared" si="75"/>
        <v>1</v>
      </c>
      <c r="AF325" s="1">
        <f t="shared" si="80"/>
        <v>44.494722545570689</v>
      </c>
      <c r="AH325" s="1">
        <f t="shared" si="76"/>
        <v>40</v>
      </c>
      <c r="AI325" s="17">
        <f t="shared" si="81"/>
        <v>8</v>
      </c>
      <c r="AJ325" s="1">
        <f t="shared" si="77"/>
        <v>4.8090252798344668</v>
      </c>
      <c r="AK325" s="1">
        <f t="shared" si="82"/>
        <v>40.288046913968003</v>
      </c>
      <c r="AM325" s="1">
        <f t="shared" si="83"/>
        <v>44.494722545570689</v>
      </c>
    </row>
    <row r="326" spans="1:39" x14ac:dyDescent="0.25">
      <c r="A326">
        <v>2104</v>
      </c>
      <c r="B326">
        <v>0</v>
      </c>
      <c r="C326">
        <v>22</v>
      </c>
      <c r="D326">
        <v>96</v>
      </c>
      <c r="E326">
        <v>60</v>
      </c>
      <c r="F326">
        <v>97</v>
      </c>
      <c r="G326">
        <v>74</v>
      </c>
      <c r="H326">
        <v>76</v>
      </c>
      <c r="I326">
        <v>81</v>
      </c>
      <c r="J326">
        <v>82</v>
      </c>
      <c r="K326">
        <v>0</v>
      </c>
      <c r="L326">
        <v>63</v>
      </c>
      <c r="M326">
        <v>0</v>
      </c>
      <c r="N326">
        <v>72</v>
      </c>
      <c r="O326">
        <v>0</v>
      </c>
      <c r="P326">
        <v>0</v>
      </c>
      <c r="Q326">
        <v>7393</v>
      </c>
      <c r="R326">
        <v>3</v>
      </c>
      <c r="S326">
        <v>45</v>
      </c>
      <c r="W326" s="19">
        <f t="shared" si="70"/>
        <v>7.3929999999999994E-3</v>
      </c>
      <c r="X326" s="20">
        <f t="shared" si="71"/>
        <v>1.992720600554579</v>
      </c>
      <c r="Y326" s="20">
        <f t="shared" si="72"/>
        <v>2.0651720005545791</v>
      </c>
      <c r="Z326" s="19">
        <f t="shared" si="73"/>
        <v>2.07E-2</v>
      </c>
      <c r="AA326" s="20">
        <f t="shared" si="74"/>
        <v>2.2680320005545789</v>
      </c>
      <c r="AC326" s="28">
        <f t="shared" si="78"/>
        <v>75</v>
      </c>
      <c r="AD326" s="1">
        <f t="shared" si="79"/>
        <v>44.848661411479782</v>
      </c>
      <c r="AE326">
        <f t="shared" si="75"/>
        <v>6.5</v>
      </c>
      <c r="AF326" s="1">
        <f t="shared" si="80"/>
        <v>45.317242087328701</v>
      </c>
      <c r="AH326" s="1">
        <f t="shared" si="76"/>
        <v>43</v>
      </c>
      <c r="AI326" s="17">
        <f t="shared" si="81"/>
        <v>9</v>
      </c>
      <c r="AJ326" s="1">
        <f t="shared" si="77"/>
        <v>5.3818393693775732</v>
      </c>
      <c r="AK326" s="1">
        <f t="shared" si="82"/>
        <v>43.33548424787454</v>
      </c>
      <c r="AM326" s="1">
        <f t="shared" si="83"/>
        <v>45.317242087328701</v>
      </c>
    </row>
    <row r="327" spans="1:39" x14ac:dyDescent="0.25">
      <c r="A327">
        <v>2015</v>
      </c>
      <c r="B327">
        <v>0</v>
      </c>
      <c r="C327">
        <v>21</v>
      </c>
      <c r="D327">
        <v>94</v>
      </c>
      <c r="E327">
        <v>24</v>
      </c>
      <c r="F327">
        <v>60</v>
      </c>
      <c r="G327">
        <v>44</v>
      </c>
      <c r="H327">
        <v>49</v>
      </c>
      <c r="I327">
        <v>37</v>
      </c>
      <c r="J327">
        <v>39</v>
      </c>
      <c r="K327">
        <v>0</v>
      </c>
      <c r="L327">
        <v>71</v>
      </c>
      <c r="M327">
        <v>0</v>
      </c>
      <c r="N327">
        <v>58</v>
      </c>
      <c r="O327">
        <v>0</v>
      </c>
      <c r="P327">
        <v>0</v>
      </c>
      <c r="Q327">
        <v>7393</v>
      </c>
      <c r="R327">
        <v>3</v>
      </c>
      <c r="S327">
        <v>45</v>
      </c>
      <c r="W327" s="19">
        <f t="shared" si="70"/>
        <v>7.3929999999999994E-3</v>
      </c>
      <c r="X327" s="20">
        <f t="shared" si="71"/>
        <v>1.992720600554579</v>
      </c>
      <c r="Y327" s="20">
        <f t="shared" si="72"/>
        <v>2.0651720005545791</v>
      </c>
      <c r="Z327" s="19">
        <f t="shared" si="73"/>
        <v>2.0423999999999998E-2</v>
      </c>
      <c r="AA327" s="20">
        <f t="shared" si="74"/>
        <v>2.2653272005545793</v>
      </c>
      <c r="AC327" s="28">
        <f t="shared" si="78"/>
        <v>74</v>
      </c>
      <c r="AD327" s="1">
        <f t="shared" si="79"/>
        <v>44.223057841726714</v>
      </c>
      <c r="AE327">
        <f t="shared" si="75"/>
        <v>8.5</v>
      </c>
      <c r="AF327" s="1">
        <f t="shared" si="80"/>
        <v>45.032530962324408</v>
      </c>
      <c r="AH327" s="1">
        <f t="shared" si="76"/>
        <v>42</v>
      </c>
      <c r="AI327" s="17">
        <f t="shared" si="81"/>
        <v>13</v>
      </c>
      <c r="AJ327" s="1">
        <f t="shared" si="77"/>
        <v>7.7689155667898282</v>
      </c>
      <c r="AK327" s="1">
        <f t="shared" si="82"/>
        <v>42.712481186228331</v>
      </c>
      <c r="AM327" s="1">
        <f t="shared" si="83"/>
        <v>45.032530962324408</v>
      </c>
    </row>
    <row r="328" spans="1:39" x14ac:dyDescent="0.25">
      <c r="A328">
        <v>2024</v>
      </c>
      <c r="B328">
        <v>0</v>
      </c>
      <c r="C328">
        <v>20</v>
      </c>
      <c r="D328">
        <v>93</v>
      </c>
      <c r="E328">
        <v>34</v>
      </c>
      <c r="F328">
        <v>69</v>
      </c>
      <c r="G328">
        <v>53</v>
      </c>
      <c r="H328">
        <v>55</v>
      </c>
      <c r="I328">
        <v>46</v>
      </c>
      <c r="J328">
        <v>51</v>
      </c>
      <c r="K328">
        <v>0</v>
      </c>
      <c r="L328">
        <v>74</v>
      </c>
      <c r="M328">
        <v>0</v>
      </c>
      <c r="N328">
        <v>61</v>
      </c>
      <c r="O328">
        <v>0</v>
      </c>
      <c r="P328">
        <v>0</v>
      </c>
      <c r="Q328">
        <v>7393</v>
      </c>
      <c r="R328">
        <v>3</v>
      </c>
      <c r="S328">
        <v>45</v>
      </c>
      <c r="W328" s="19">
        <f t="shared" si="70"/>
        <v>7.3929999999999994E-3</v>
      </c>
      <c r="X328" s="20">
        <f t="shared" si="71"/>
        <v>1.992720600554579</v>
      </c>
      <c r="Y328" s="20">
        <f t="shared" si="72"/>
        <v>2.0651720005545791</v>
      </c>
      <c r="Z328" s="19">
        <f t="shared" si="73"/>
        <v>2.0423999999999998E-2</v>
      </c>
      <c r="AA328" s="20">
        <f t="shared" si="74"/>
        <v>2.2653272005545793</v>
      </c>
      <c r="AC328" s="28">
        <f t="shared" si="78"/>
        <v>74</v>
      </c>
      <c r="AD328" s="1">
        <f t="shared" si="79"/>
        <v>44.223057841726714</v>
      </c>
      <c r="AE328">
        <f t="shared" si="75"/>
        <v>5.5</v>
      </c>
      <c r="AF328" s="1">
        <f t="shared" si="80"/>
        <v>44.563761565566999</v>
      </c>
      <c r="AH328" s="1">
        <f t="shared" si="76"/>
        <v>41</v>
      </c>
      <c r="AI328" s="17">
        <f t="shared" si="81"/>
        <v>13</v>
      </c>
      <c r="AJ328" s="1">
        <f t="shared" si="77"/>
        <v>7.7689155667898282</v>
      </c>
      <c r="AK328" s="1">
        <f t="shared" si="82"/>
        <v>41.729558457811521</v>
      </c>
      <c r="AM328" s="1">
        <f t="shared" si="83"/>
        <v>44.563761565566999</v>
      </c>
    </row>
    <row r="329" spans="1:39" x14ac:dyDescent="0.25">
      <c r="A329">
        <v>2037</v>
      </c>
      <c r="B329">
        <v>0</v>
      </c>
      <c r="C329">
        <v>20</v>
      </c>
      <c r="D329">
        <v>93</v>
      </c>
      <c r="E329">
        <v>45</v>
      </c>
      <c r="F329">
        <v>80</v>
      </c>
      <c r="G329">
        <v>61</v>
      </c>
      <c r="H329">
        <v>64</v>
      </c>
      <c r="I329">
        <v>62</v>
      </c>
      <c r="J329">
        <v>65</v>
      </c>
      <c r="K329">
        <v>0</v>
      </c>
      <c r="L329">
        <v>62</v>
      </c>
      <c r="M329">
        <v>0</v>
      </c>
      <c r="N329">
        <v>70</v>
      </c>
      <c r="O329">
        <v>0</v>
      </c>
      <c r="P329">
        <v>0</v>
      </c>
      <c r="Q329">
        <v>7393</v>
      </c>
      <c r="R329">
        <v>3</v>
      </c>
      <c r="S329">
        <v>45</v>
      </c>
      <c r="W329" s="19">
        <f t="shared" si="70"/>
        <v>7.3929999999999994E-3</v>
      </c>
      <c r="X329" s="20">
        <f t="shared" si="71"/>
        <v>1.992720600554579</v>
      </c>
      <c r="Y329" s="20">
        <f t="shared" si="72"/>
        <v>2.0651720005545791</v>
      </c>
      <c r="Z329" s="19">
        <f t="shared" si="73"/>
        <v>2.0423999999999998E-2</v>
      </c>
      <c r="AA329" s="20">
        <f t="shared" si="74"/>
        <v>2.2653272005545793</v>
      </c>
      <c r="AC329" s="28">
        <f t="shared" si="78"/>
        <v>74</v>
      </c>
      <c r="AD329" s="1">
        <f t="shared" si="79"/>
        <v>44.223057841726714</v>
      </c>
      <c r="AE329">
        <f t="shared" si="75"/>
        <v>1</v>
      </c>
      <c r="AF329" s="1">
        <f t="shared" si="80"/>
        <v>44.234362715797168</v>
      </c>
      <c r="AH329" s="1">
        <f t="shared" si="76"/>
        <v>41</v>
      </c>
      <c r="AI329" s="17">
        <f t="shared" si="81"/>
        <v>8</v>
      </c>
      <c r="AJ329" s="1">
        <f t="shared" si="77"/>
        <v>4.7808711180245096</v>
      </c>
      <c r="AK329" s="1">
        <f t="shared" si="82"/>
        <v>41.277799464689984</v>
      </c>
      <c r="AM329" s="1">
        <f t="shared" si="83"/>
        <v>44.234362715797168</v>
      </c>
    </row>
    <row r="330" spans="1:39" x14ac:dyDescent="0.25">
      <c r="A330">
        <v>2122</v>
      </c>
      <c r="B330">
        <v>0</v>
      </c>
      <c r="C330">
        <v>21</v>
      </c>
      <c r="D330">
        <v>95</v>
      </c>
      <c r="E330">
        <v>63</v>
      </c>
      <c r="F330">
        <v>101</v>
      </c>
      <c r="G330">
        <v>77</v>
      </c>
      <c r="H330">
        <v>79</v>
      </c>
      <c r="I330">
        <v>84</v>
      </c>
      <c r="J330">
        <v>86</v>
      </c>
      <c r="K330">
        <v>0</v>
      </c>
      <c r="L330">
        <v>60</v>
      </c>
      <c r="M330">
        <v>0</v>
      </c>
      <c r="N330">
        <v>67</v>
      </c>
      <c r="O330">
        <v>0</v>
      </c>
      <c r="P330">
        <v>0</v>
      </c>
      <c r="Q330">
        <v>7304</v>
      </c>
      <c r="R330">
        <v>3</v>
      </c>
      <c r="S330">
        <v>45</v>
      </c>
      <c r="W330" s="19">
        <f t="shared" si="70"/>
        <v>7.3039999999999997E-3</v>
      </c>
      <c r="X330" s="20">
        <f t="shared" si="71"/>
        <v>2.017879622343921</v>
      </c>
      <c r="Y330" s="20">
        <f t="shared" si="72"/>
        <v>2.089458822343921</v>
      </c>
      <c r="Z330" s="19">
        <f t="shared" si="73"/>
        <v>2.07E-2</v>
      </c>
      <c r="AA330" s="20">
        <f t="shared" si="74"/>
        <v>2.2923188223439208</v>
      </c>
      <c r="AC330" s="28">
        <f t="shared" si="78"/>
        <v>75</v>
      </c>
      <c r="AD330" s="1">
        <f t="shared" si="79"/>
        <v>45.35139862251917</v>
      </c>
      <c r="AE330">
        <f t="shared" si="75"/>
        <v>7</v>
      </c>
      <c r="AF330" s="1">
        <f t="shared" si="80"/>
        <v>45.888444700366932</v>
      </c>
      <c r="AH330" s="1">
        <f t="shared" si="76"/>
        <v>44</v>
      </c>
      <c r="AI330" s="17">
        <f t="shared" si="81"/>
        <v>7</v>
      </c>
      <c r="AJ330" s="1">
        <f t="shared" si="77"/>
        <v>4.2327972047684561</v>
      </c>
      <c r="AK330" s="1">
        <f t="shared" si="82"/>
        <v>44.203128533811899</v>
      </c>
      <c r="AM330" s="1">
        <f t="shared" si="83"/>
        <v>45.888444700366932</v>
      </c>
    </row>
    <row r="331" spans="1:39" x14ac:dyDescent="0.25">
      <c r="A331">
        <v>2001</v>
      </c>
      <c r="B331">
        <v>0</v>
      </c>
      <c r="C331">
        <v>20</v>
      </c>
      <c r="D331">
        <v>93</v>
      </c>
      <c r="E331">
        <v>24</v>
      </c>
      <c r="F331">
        <v>60</v>
      </c>
      <c r="G331">
        <v>44</v>
      </c>
      <c r="H331">
        <v>48</v>
      </c>
      <c r="I331">
        <v>37</v>
      </c>
      <c r="J331">
        <v>39</v>
      </c>
      <c r="K331">
        <v>0</v>
      </c>
      <c r="L331">
        <v>70</v>
      </c>
      <c r="M331">
        <v>0</v>
      </c>
      <c r="N331">
        <v>57</v>
      </c>
      <c r="O331">
        <v>0</v>
      </c>
      <c r="P331">
        <v>0</v>
      </c>
      <c r="Q331">
        <v>7304</v>
      </c>
      <c r="R331">
        <v>3</v>
      </c>
      <c r="S331">
        <v>45</v>
      </c>
      <c r="W331" s="19">
        <f t="shared" si="70"/>
        <v>7.3039999999999997E-3</v>
      </c>
      <c r="X331" s="20">
        <f t="shared" si="71"/>
        <v>2.017879622343921</v>
      </c>
      <c r="Y331" s="20">
        <f t="shared" si="72"/>
        <v>2.089458822343921</v>
      </c>
      <c r="Z331" s="19">
        <f t="shared" si="73"/>
        <v>2.0423999999999998E-2</v>
      </c>
      <c r="AA331" s="20">
        <f t="shared" si="74"/>
        <v>2.2896140223439212</v>
      </c>
      <c r="AC331" s="28">
        <f t="shared" si="78"/>
        <v>74</v>
      </c>
      <c r="AD331" s="1">
        <f t="shared" si="79"/>
        <v>44.719091889952239</v>
      </c>
      <c r="AE331">
        <f t="shared" si="75"/>
        <v>8</v>
      </c>
      <c r="AF331" s="1">
        <f t="shared" si="80"/>
        <v>45.429034542481659</v>
      </c>
      <c r="AH331" s="1">
        <f t="shared" si="76"/>
        <v>42</v>
      </c>
      <c r="AI331" s="17">
        <f t="shared" si="81"/>
        <v>13</v>
      </c>
      <c r="AJ331" s="1">
        <f t="shared" si="77"/>
        <v>7.856056683369987</v>
      </c>
      <c r="AK331" s="1">
        <f t="shared" si="82"/>
        <v>42.728417085264489</v>
      </c>
      <c r="AM331" s="1">
        <f t="shared" si="83"/>
        <v>45.429034542481659</v>
      </c>
    </row>
    <row r="332" spans="1:39" x14ac:dyDescent="0.25">
      <c r="A332">
        <v>2009</v>
      </c>
      <c r="B332">
        <v>0</v>
      </c>
      <c r="C332">
        <v>19</v>
      </c>
      <c r="D332">
        <v>92</v>
      </c>
      <c r="E332">
        <v>38</v>
      </c>
      <c r="F332">
        <v>73</v>
      </c>
      <c r="G332">
        <v>56</v>
      </c>
      <c r="H332">
        <v>58</v>
      </c>
      <c r="I332">
        <v>50</v>
      </c>
      <c r="J332">
        <v>55</v>
      </c>
      <c r="K332">
        <v>0</v>
      </c>
      <c r="L332">
        <v>73</v>
      </c>
      <c r="M332">
        <v>0</v>
      </c>
      <c r="N332">
        <v>55</v>
      </c>
      <c r="O332">
        <v>0</v>
      </c>
      <c r="P332">
        <v>0</v>
      </c>
      <c r="Q332">
        <v>7304</v>
      </c>
      <c r="R332">
        <v>3</v>
      </c>
      <c r="S332">
        <v>45</v>
      </c>
      <c r="W332" s="19">
        <f t="shared" si="70"/>
        <v>7.3039999999999997E-3</v>
      </c>
      <c r="X332" s="20">
        <f t="shared" si="71"/>
        <v>2.017879622343921</v>
      </c>
      <c r="Y332" s="20">
        <f t="shared" si="72"/>
        <v>2.089458822343921</v>
      </c>
      <c r="Z332" s="19">
        <f t="shared" si="73"/>
        <v>2.0423999999999998E-2</v>
      </c>
      <c r="AA332" s="20">
        <f t="shared" si="74"/>
        <v>2.2896140223439212</v>
      </c>
      <c r="AC332" s="28">
        <f t="shared" si="78"/>
        <v>74</v>
      </c>
      <c r="AD332" s="1">
        <f t="shared" si="79"/>
        <v>44.719091889952239</v>
      </c>
      <c r="AE332">
        <f t="shared" si="75"/>
        <v>4.5</v>
      </c>
      <c r="AF332" s="1">
        <f t="shared" si="80"/>
        <v>44.944934970049651</v>
      </c>
      <c r="AH332" s="1">
        <f t="shared" si="76"/>
        <v>41</v>
      </c>
      <c r="AI332" s="17">
        <f t="shared" si="81"/>
        <v>18</v>
      </c>
      <c r="AJ332" s="1">
        <f t="shared" si="77"/>
        <v>10.877616946204597</v>
      </c>
      <c r="AK332" s="1">
        <f t="shared" si="82"/>
        <v>42.418422300085105</v>
      </c>
      <c r="AM332" s="1">
        <f t="shared" si="83"/>
        <v>44.944934970049651</v>
      </c>
    </row>
    <row r="333" spans="1:39" x14ac:dyDescent="0.25">
      <c r="A333">
        <v>1983</v>
      </c>
      <c r="B333">
        <v>0</v>
      </c>
      <c r="C333">
        <v>19</v>
      </c>
      <c r="D333">
        <v>92</v>
      </c>
      <c r="E333">
        <v>50</v>
      </c>
      <c r="F333">
        <v>84</v>
      </c>
      <c r="G333">
        <v>66</v>
      </c>
      <c r="H333">
        <v>68</v>
      </c>
      <c r="I333">
        <v>67</v>
      </c>
      <c r="J333">
        <v>70</v>
      </c>
      <c r="K333">
        <v>0</v>
      </c>
      <c r="L333">
        <v>65</v>
      </c>
      <c r="M333">
        <v>0</v>
      </c>
      <c r="N333">
        <v>69</v>
      </c>
      <c r="O333">
        <v>0</v>
      </c>
      <c r="P333">
        <v>0</v>
      </c>
      <c r="Q333">
        <v>7304</v>
      </c>
      <c r="R333">
        <v>3</v>
      </c>
      <c r="S333">
        <v>45</v>
      </c>
      <c r="W333" s="19">
        <f t="shared" si="70"/>
        <v>7.3039999999999997E-3</v>
      </c>
      <c r="X333" s="20">
        <f t="shared" si="71"/>
        <v>2.017879622343921</v>
      </c>
      <c r="Y333" s="20">
        <f t="shared" si="72"/>
        <v>2.089458822343921</v>
      </c>
      <c r="Z333" s="19">
        <f t="shared" si="73"/>
        <v>2.0423999999999998E-2</v>
      </c>
      <c r="AA333" s="20">
        <f t="shared" si="74"/>
        <v>2.2896140223439212</v>
      </c>
      <c r="AC333" s="28">
        <f t="shared" si="78"/>
        <v>74</v>
      </c>
      <c r="AD333" s="1">
        <f t="shared" si="79"/>
        <v>44.719091889952239</v>
      </c>
      <c r="AE333">
        <f t="shared" si="75"/>
        <v>1.5</v>
      </c>
      <c r="AF333" s="1">
        <f t="shared" si="80"/>
        <v>44.744241858165303</v>
      </c>
      <c r="AH333" s="1">
        <f t="shared" si="76"/>
        <v>40</v>
      </c>
      <c r="AI333" s="17">
        <f t="shared" si="81"/>
        <v>4</v>
      </c>
      <c r="AJ333" s="1">
        <f t="shared" si="77"/>
        <v>2.4172482102676884</v>
      </c>
      <c r="AK333" s="1">
        <f t="shared" si="82"/>
        <v>40.072972049874743</v>
      </c>
      <c r="AM333" s="1">
        <f t="shared" si="83"/>
        <v>44.744241858165303</v>
      </c>
    </row>
    <row r="334" spans="1:39" x14ac:dyDescent="0.25">
      <c r="A334">
        <v>2114</v>
      </c>
      <c r="B334">
        <v>0</v>
      </c>
      <c r="C334">
        <v>22</v>
      </c>
      <c r="D334">
        <v>96</v>
      </c>
      <c r="E334">
        <v>67</v>
      </c>
      <c r="F334">
        <v>103</v>
      </c>
      <c r="G334">
        <v>79</v>
      </c>
      <c r="H334">
        <v>84</v>
      </c>
      <c r="I334">
        <v>89</v>
      </c>
      <c r="J334">
        <v>90</v>
      </c>
      <c r="K334">
        <v>0</v>
      </c>
      <c r="L334">
        <v>61</v>
      </c>
      <c r="M334">
        <v>0</v>
      </c>
      <c r="N334">
        <v>79</v>
      </c>
      <c r="O334">
        <v>0</v>
      </c>
      <c r="P334">
        <v>0</v>
      </c>
      <c r="Q334">
        <v>7509</v>
      </c>
      <c r="R334">
        <v>3</v>
      </c>
      <c r="S334">
        <v>44</v>
      </c>
      <c r="W334" s="19">
        <f t="shared" si="70"/>
        <v>7.509E-3</v>
      </c>
      <c r="X334" s="20">
        <f t="shared" si="71"/>
        <v>1.9608087765481421</v>
      </c>
      <c r="Y334" s="20">
        <f t="shared" si="72"/>
        <v>2.034396976548142</v>
      </c>
      <c r="Z334" s="19">
        <f t="shared" si="73"/>
        <v>2.07E-2</v>
      </c>
      <c r="AA334" s="20">
        <f t="shared" si="74"/>
        <v>2.2372569765481418</v>
      </c>
      <c r="AC334" s="28">
        <f t="shared" si="78"/>
        <v>75</v>
      </c>
      <c r="AD334" s="1">
        <f t="shared" si="79"/>
        <v>44.211618414546535</v>
      </c>
      <c r="AE334">
        <f t="shared" si="75"/>
        <v>8</v>
      </c>
      <c r="AF334" s="1">
        <f t="shared" si="80"/>
        <v>44.929580488064545</v>
      </c>
      <c r="AH334" s="1">
        <f t="shared" si="76"/>
        <v>42</v>
      </c>
      <c r="AI334" s="17">
        <f t="shared" si="81"/>
        <v>18</v>
      </c>
      <c r="AJ334" s="1">
        <f t="shared" si="77"/>
        <v>10.610788419491168</v>
      </c>
      <c r="AK334" s="1">
        <f t="shared" si="82"/>
        <v>43.319612543087317</v>
      </c>
      <c r="AM334" s="1">
        <f t="shared" si="83"/>
        <v>44.929580488064545</v>
      </c>
    </row>
    <row r="335" spans="1:39" x14ac:dyDescent="0.25">
      <c r="A335">
        <v>2023</v>
      </c>
      <c r="B335">
        <v>0</v>
      </c>
      <c r="C335">
        <v>20</v>
      </c>
      <c r="D335">
        <v>94</v>
      </c>
      <c r="E335">
        <v>23</v>
      </c>
      <c r="F335">
        <v>59</v>
      </c>
      <c r="G335">
        <v>44</v>
      </c>
      <c r="H335">
        <v>46</v>
      </c>
      <c r="I335">
        <v>35</v>
      </c>
      <c r="J335">
        <v>38</v>
      </c>
      <c r="K335">
        <v>0</v>
      </c>
      <c r="L335">
        <v>74</v>
      </c>
      <c r="M335">
        <v>0</v>
      </c>
      <c r="N335">
        <v>61</v>
      </c>
      <c r="O335">
        <v>0</v>
      </c>
      <c r="P335">
        <v>0</v>
      </c>
      <c r="Q335">
        <v>7509</v>
      </c>
      <c r="R335">
        <v>3</v>
      </c>
      <c r="S335">
        <v>44</v>
      </c>
      <c r="W335" s="19">
        <f t="shared" si="70"/>
        <v>7.509E-3</v>
      </c>
      <c r="X335" s="20">
        <f t="shared" si="71"/>
        <v>1.9608087765481421</v>
      </c>
      <c r="Y335" s="20">
        <f t="shared" si="72"/>
        <v>2.034396976548142</v>
      </c>
      <c r="Z335" s="19">
        <f t="shared" si="73"/>
        <v>2.07E-2</v>
      </c>
      <c r="AA335" s="20">
        <f t="shared" si="74"/>
        <v>2.2372569765481418</v>
      </c>
      <c r="AC335" s="28">
        <f t="shared" si="78"/>
        <v>75</v>
      </c>
      <c r="AD335" s="1">
        <f t="shared" si="79"/>
        <v>44.211618414546535</v>
      </c>
      <c r="AE335">
        <f t="shared" si="75"/>
        <v>8.5</v>
      </c>
      <c r="AF335" s="1">
        <f t="shared" si="80"/>
        <v>45.021297214023832</v>
      </c>
      <c r="AH335" s="1">
        <f t="shared" si="76"/>
        <v>42</v>
      </c>
      <c r="AI335" s="17">
        <f t="shared" si="81"/>
        <v>13</v>
      </c>
      <c r="AJ335" s="1">
        <f t="shared" si="77"/>
        <v>7.6633471918547329</v>
      </c>
      <c r="AK335" s="1">
        <f t="shared" si="82"/>
        <v>42.693405699041016</v>
      </c>
      <c r="AM335" s="1">
        <f t="shared" si="83"/>
        <v>45.021297214023832</v>
      </c>
    </row>
    <row r="336" spans="1:39" x14ac:dyDescent="0.25">
      <c r="A336">
        <v>2029</v>
      </c>
      <c r="B336">
        <v>0</v>
      </c>
      <c r="C336">
        <v>20</v>
      </c>
      <c r="D336">
        <v>94</v>
      </c>
      <c r="E336">
        <v>39</v>
      </c>
      <c r="F336">
        <v>74</v>
      </c>
      <c r="G336">
        <v>56</v>
      </c>
      <c r="H336">
        <v>61</v>
      </c>
      <c r="I336">
        <v>53</v>
      </c>
      <c r="J336">
        <v>55</v>
      </c>
      <c r="K336">
        <v>0</v>
      </c>
      <c r="L336">
        <v>63</v>
      </c>
      <c r="M336">
        <v>0</v>
      </c>
      <c r="N336">
        <v>65</v>
      </c>
      <c r="O336">
        <v>0</v>
      </c>
      <c r="P336">
        <v>0</v>
      </c>
      <c r="Q336">
        <v>7509</v>
      </c>
      <c r="R336">
        <v>3</v>
      </c>
      <c r="S336">
        <v>44</v>
      </c>
      <c r="W336" s="19">
        <f t="shared" si="70"/>
        <v>7.509E-3</v>
      </c>
      <c r="X336" s="20">
        <f t="shared" si="71"/>
        <v>1.9608087765481421</v>
      </c>
      <c r="Y336" s="20">
        <f t="shared" si="72"/>
        <v>2.034396976548142</v>
      </c>
      <c r="Z336" s="19">
        <f t="shared" si="73"/>
        <v>2.07E-2</v>
      </c>
      <c r="AA336" s="20">
        <f t="shared" si="74"/>
        <v>2.2372569765481418</v>
      </c>
      <c r="AC336" s="28">
        <f t="shared" si="78"/>
        <v>75</v>
      </c>
      <c r="AD336" s="1">
        <f t="shared" si="79"/>
        <v>44.211618414546535</v>
      </c>
      <c r="AE336">
        <f t="shared" si="75"/>
        <v>4.5</v>
      </c>
      <c r="AF336" s="1">
        <f t="shared" si="80"/>
        <v>44.440040535911649</v>
      </c>
      <c r="AH336" s="1">
        <f t="shared" si="76"/>
        <v>41</v>
      </c>
      <c r="AI336" s="17">
        <f t="shared" si="81"/>
        <v>2</v>
      </c>
      <c r="AJ336" s="1">
        <f t="shared" si="77"/>
        <v>1.1789764910545744</v>
      </c>
      <c r="AK336" s="1">
        <f t="shared" si="82"/>
        <v>41.016947540820965</v>
      </c>
      <c r="AM336" s="1">
        <f t="shared" si="83"/>
        <v>44.440040535911649</v>
      </c>
    </row>
    <row r="337" spans="1:39" x14ac:dyDescent="0.25">
      <c r="A337">
        <v>1969</v>
      </c>
      <c r="B337">
        <v>0</v>
      </c>
      <c r="C337">
        <v>19</v>
      </c>
      <c r="D337">
        <v>93</v>
      </c>
      <c r="E337">
        <v>54</v>
      </c>
      <c r="F337">
        <v>88</v>
      </c>
      <c r="G337">
        <v>71</v>
      </c>
      <c r="H337">
        <v>72</v>
      </c>
      <c r="I337">
        <v>72</v>
      </c>
      <c r="J337">
        <v>74</v>
      </c>
      <c r="K337">
        <v>0</v>
      </c>
      <c r="L337">
        <v>61</v>
      </c>
      <c r="M337">
        <v>0</v>
      </c>
      <c r="N337">
        <v>72</v>
      </c>
      <c r="O337">
        <v>0</v>
      </c>
      <c r="P337">
        <v>0</v>
      </c>
      <c r="Q337">
        <v>7509</v>
      </c>
      <c r="R337">
        <v>3</v>
      </c>
      <c r="S337">
        <v>44</v>
      </c>
      <c r="W337" s="19">
        <f t="shared" si="70"/>
        <v>7.509E-3</v>
      </c>
      <c r="X337" s="20">
        <f t="shared" si="71"/>
        <v>1.9608087765481421</v>
      </c>
      <c r="Y337" s="20">
        <f t="shared" si="72"/>
        <v>2.034396976548142</v>
      </c>
      <c r="Z337" s="19">
        <f t="shared" si="73"/>
        <v>2.07E-2</v>
      </c>
      <c r="AA337" s="20">
        <f t="shared" si="74"/>
        <v>2.2372569765481418</v>
      </c>
      <c r="AC337" s="28">
        <f t="shared" si="78"/>
        <v>75</v>
      </c>
      <c r="AD337" s="1">
        <f t="shared" si="79"/>
        <v>44.211618414546535</v>
      </c>
      <c r="AE337">
        <f t="shared" si="75"/>
        <v>1.5</v>
      </c>
      <c r="AF337" s="1">
        <f t="shared" si="80"/>
        <v>44.237056896152914</v>
      </c>
      <c r="AH337" s="1">
        <f t="shared" si="76"/>
        <v>40</v>
      </c>
      <c r="AI337" s="17">
        <f t="shared" si="81"/>
        <v>11</v>
      </c>
      <c r="AJ337" s="1">
        <f t="shared" si="77"/>
        <v>6.4843707008001594</v>
      </c>
      <c r="AK337" s="1">
        <f t="shared" si="82"/>
        <v>40.522179894292407</v>
      </c>
      <c r="AM337" s="1">
        <f t="shared" si="83"/>
        <v>44.237056896152914</v>
      </c>
    </row>
    <row r="338" spans="1:39" x14ac:dyDescent="0.25">
      <c r="A338">
        <v>2101</v>
      </c>
      <c r="B338">
        <v>0</v>
      </c>
      <c r="C338">
        <v>22</v>
      </c>
      <c r="D338">
        <v>96</v>
      </c>
      <c r="E338">
        <v>59</v>
      </c>
      <c r="F338">
        <v>96</v>
      </c>
      <c r="G338">
        <v>72</v>
      </c>
      <c r="H338">
        <v>76</v>
      </c>
      <c r="I338">
        <v>80</v>
      </c>
      <c r="J338">
        <v>81</v>
      </c>
      <c r="K338">
        <v>0</v>
      </c>
      <c r="L338">
        <v>61</v>
      </c>
      <c r="M338">
        <v>0</v>
      </c>
      <c r="N338">
        <v>70</v>
      </c>
      <c r="O338">
        <v>0</v>
      </c>
      <c r="P338">
        <v>0</v>
      </c>
      <c r="Q338">
        <v>7408</v>
      </c>
      <c r="R338">
        <v>3</v>
      </c>
      <c r="S338">
        <v>45</v>
      </c>
      <c r="W338" s="19">
        <f t="shared" si="70"/>
        <v>7.4079999999999997E-3</v>
      </c>
      <c r="X338" s="20">
        <f t="shared" si="71"/>
        <v>1.9885388129589632</v>
      </c>
      <c r="Y338" s="20">
        <f t="shared" si="72"/>
        <v>2.0611372129589633</v>
      </c>
      <c r="Z338" s="19">
        <f t="shared" si="73"/>
        <v>2.07E-2</v>
      </c>
      <c r="AA338" s="20">
        <f t="shared" si="74"/>
        <v>2.2639972129589632</v>
      </c>
      <c r="AC338" s="28">
        <f t="shared" si="78"/>
        <v>75</v>
      </c>
      <c r="AD338" s="1">
        <f t="shared" si="79"/>
        <v>44.765141308250541</v>
      </c>
      <c r="AE338">
        <f t="shared" si="75"/>
        <v>6.5</v>
      </c>
      <c r="AF338" s="1">
        <f t="shared" si="80"/>
        <v>45.234587168975459</v>
      </c>
      <c r="AH338" s="1">
        <f t="shared" si="76"/>
        <v>43</v>
      </c>
      <c r="AI338" s="17">
        <f t="shared" si="81"/>
        <v>9</v>
      </c>
      <c r="AJ338" s="1">
        <f t="shared" si="77"/>
        <v>5.3718169569900649</v>
      </c>
      <c r="AK338" s="1">
        <f t="shared" si="82"/>
        <v>43.334240704313785</v>
      </c>
      <c r="AM338" s="1">
        <f t="shared" si="83"/>
        <v>45.234587168975459</v>
      </c>
    </row>
    <row r="339" spans="1:39" x14ac:dyDescent="0.25">
      <c r="A339">
        <v>2004</v>
      </c>
      <c r="B339">
        <v>0</v>
      </c>
      <c r="C339">
        <v>20</v>
      </c>
      <c r="D339">
        <v>94</v>
      </c>
      <c r="E339">
        <v>22</v>
      </c>
      <c r="F339">
        <v>58</v>
      </c>
      <c r="G339">
        <v>43</v>
      </c>
      <c r="H339">
        <v>45</v>
      </c>
      <c r="I339">
        <v>35</v>
      </c>
      <c r="J339">
        <v>36</v>
      </c>
      <c r="K339">
        <v>0</v>
      </c>
      <c r="L339">
        <v>73</v>
      </c>
      <c r="M339">
        <v>0</v>
      </c>
      <c r="N339">
        <v>54</v>
      </c>
      <c r="O339">
        <v>0</v>
      </c>
      <c r="P339">
        <v>0</v>
      </c>
      <c r="Q339">
        <v>7408</v>
      </c>
      <c r="R339">
        <v>3</v>
      </c>
      <c r="S339">
        <v>45</v>
      </c>
      <c r="W339" s="19">
        <f t="shared" si="70"/>
        <v>7.4079999999999997E-3</v>
      </c>
      <c r="X339" s="20">
        <f t="shared" si="71"/>
        <v>1.9885388129589632</v>
      </c>
      <c r="Y339" s="20">
        <f t="shared" si="72"/>
        <v>2.0611372129589633</v>
      </c>
      <c r="Z339" s="19">
        <f t="shared" si="73"/>
        <v>2.07E-2</v>
      </c>
      <c r="AA339" s="20">
        <f t="shared" si="74"/>
        <v>2.2639972129589632</v>
      </c>
      <c r="AC339" s="28">
        <f t="shared" si="78"/>
        <v>75</v>
      </c>
      <c r="AD339" s="1">
        <f t="shared" si="79"/>
        <v>44.765141308250541</v>
      </c>
      <c r="AE339">
        <f t="shared" si="75"/>
        <v>8.5</v>
      </c>
      <c r="AF339" s="1">
        <f t="shared" si="80"/>
        <v>45.564985200783717</v>
      </c>
      <c r="AH339" s="1">
        <f t="shared" si="76"/>
        <v>42</v>
      </c>
      <c r="AI339" s="17">
        <f t="shared" si="81"/>
        <v>19</v>
      </c>
      <c r="AJ339" s="1">
        <f t="shared" si="77"/>
        <v>11.340502464756804</v>
      </c>
      <c r="AK339" s="1">
        <f t="shared" si="82"/>
        <v>43.504103210538148</v>
      </c>
      <c r="AM339" s="1">
        <f t="shared" si="83"/>
        <v>45.564985200783717</v>
      </c>
    </row>
    <row r="340" spans="1:39" x14ac:dyDescent="0.25">
      <c r="A340">
        <v>2054</v>
      </c>
      <c r="B340">
        <v>0</v>
      </c>
      <c r="C340">
        <v>20</v>
      </c>
      <c r="D340">
        <v>93</v>
      </c>
      <c r="E340">
        <v>29</v>
      </c>
      <c r="F340">
        <v>64</v>
      </c>
      <c r="G340">
        <v>48</v>
      </c>
      <c r="H340">
        <v>51</v>
      </c>
      <c r="I340">
        <v>42</v>
      </c>
      <c r="J340">
        <v>47</v>
      </c>
      <c r="K340">
        <v>0</v>
      </c>
      <c r="L340">
        <v>71</v>
      </c>
      <c r="M340">
        <v>0</v>
      </c>
      <c r="N340">
        <v>66</v>
      </c>
      <c r="O340">
        <v>0</v>
      </c>
      <c r="P340">
        <v>0</v>
      </c>
      <c r="Q340">
        <v>7408</v>
      </c>
      <c r="R340">
        <v>3</v>
      </c>
      <c r="S340">
        <v>45</v>
      </c>
      <c r="W340" s="19">
        <f t="shared" si="70"/>
        <v>7.4079999999999997E-3</v>
      </c>
      <c r="X340" s="20">
        <f t="shared" si="71"/>
        <v>1.9885388129589632</v>
      </c>
      <c r="Y340" s="20">
        <f t="shared" si="72"/>
        <v>2.0611372129589633</v>
      </c>
      <c r="Z340" s="19">
        <f t="shared" si="73"/>
        <v>2.0423999999999998E-2</v>
      </c>
      <c r="AA340" s="20">
        <f t="shared" si="74"/>
        <v>2.2612924129589635</v>
      </c>
      <c r="AC340" s="28">
        <f t="shared" si="78"/>
        <v>74</v>
      </c>
      <c r="AD340" s="1">
        <f t="shared" si="79"/>
        <v>44.14065133987387</v>
      </c>
      <c r="AE340">
        <f t="shared" si="75"/>
        <v>5</v>
      </c>
      <c r="AF340" s="1">
        <f t="shared" si="80"/>
        <v>44.422934400018072</v>
      </c>
      <c r="AH340" s="1">
        <f t="shared" si="76"/>
        <v>41</v>
      </c>
      <c r="AI340" s="17">
        <f t="shared" si="81"/>
        <v>5</v>
      </c>
      <c r="AJ340" s="1">
        <f t="shared" si="77"/>
        <v>2.9824764418833691</v>
      </c>
      <c r="AK340" s="1">
        <f t="shared" si="82"/>
        <v>41.108334504409072</v>
      </c>
      <c r="AM340" s="1">
        <f t="shared" si="83"/>
        <v>44.422934400018072</v>
      </c>
    </row>
    <row r="341" spans="1:39" x14ac:dyDescent="0.25">
      <c r="A341">
        <v>2050</v>
      </c>
      <c r="B341">
        <v>0</v>
      </c>
      <c r="C341">
        <v>20</v>
      </c>
      <c r="D341">
        <v>93</v>
      </c>
      <c r="E341">
        <v>42</v>
      </c>
      <c r="F341">
        <v>77</v>
      </c>
      <c r="G341">
        <v>57</v>
      </c>
      <c r="H341">
        <v>61</v>
      </c>
      <c r="I341">
        <v>58</v>
      </c>
      <c r="J341">
        <v>62</v>
      </c>
      <c r="K341">
        <v>0</v>
      </c>
      <c r="L341">
        <v>65</v>
      </c>
      <c r="M341">
        <v>0</v>
      </c>
      <c r="N341">
        <v>67</v>
      </c>
      <c r="O341">
        <v>0</v>
      </c>
      <c r="P341">
        <v>0</v>
      </c>
      <c r="Q341">
        <v>7408</v>
      </c>
      <c r="R341">
        <v>3</v>
      </c>
      <c r="S341">
        <v>45</v>
      </c>
      <c r="W341" s="19">
        <f t="shared" si="70"/>
        <v>7.4079999999999997E-3</v>
      </c>
      <c r="X341" s="20">
        <f t="shared" si="71"/>
        <v>1.9885388129589632</v>
      </c>
      <c r="Y341" s="20">
        <f t="shared" si="72"/>
        <v>2.0611372129589633</v>
      </c>
      <c r="Z341" s="19">
        <f t="shared" si="73"/>
        <v>2.0423999999999998E-2</v>
      </c>
      <c r="AA341" s="20">
        <f t="shared" si="74"/>
        <v>2.2612924129589635</v>
      </c>
      <c r="AC341" s="28">
        <f t="shared" si="78"/>
        <v>74</v>
      </c>
      <c r="AD341" s="1">
        <f t="shared" si="79"/>
        <v>44.14065133987387</v>
      </c>
      <c r="AE341">
        <f t="shared" si="75"/>
        <v>1</v>
      </c>
      <c r="AF341" s="1">
        <f t="shared" si="80"/>
        <v>44.151977313686743</v>
      </c>
      <c r="AH341" s="1">
        <f t="shared" si="76"/>
        <v>41</v>
      </c>
      <c r="AI341" s="17">
        <f t="shared" si="81"/>
        <v>2</v>
      </c>
      <c r="AJ341" s="1">
        <f t="shared" si="77"/>
        <v>1.1929905767533477</v>
      </c>
      <c r="AK341" s="1">
        <f t="shared" si="82"/>
        <v>41.017352748760153</v>
      </c>
      <c r="AM341" s="1">
        <f t="shared" si="83"/>
        <v>44.151977313686743</v>
      </c>
    </row>
    <row r="342" spans="1:39" x14ac:dyDescent="0.25">
      <c r="A342">
        <v>2124</v>
      </c>
      <c r="B342">
        <v>0</v>
      </c>
      <c r="C342">
        <v>21</v>
      </c>
      <c r="D342">
        <v>95</v>
      </c>
      <c r="E342">
        <v>64</v>
      </c>
      <c r="F342">
        <v>101</v>
      </c>
      <c r="G342">
        <v>78</v>
      </c>
      <c r="H342">
        <v>79</v>
      </c>
      <c r="I342">
        <v>84</v>
      </c>
      <c r="J342">
        <v>88</v>
      </c>
      <c r="K342">
        <v>0</v>
      </c>
      <c r="L342">
        <v>60</v>
      </c>
      <c r="M342">
        <v>0</v>
      </c>
      <c r="N342">
        <v>75</v>
      </c>
      <c r="O342">
        <v>0</v>
      </c>
      <c r="P342">
        <v>0</v>
      </c>
      <c r="Q342">
        <v>7371</v>
      </c>
      <c r="R342">
        <v>3</v>
      </c>
      <c r="S342">
        <v>45</v>
      </c>
      <c r="W342" s="19">
        <f t="shared" si="70"/>
        <v>7.3709999999999999E-3</v>
      </c>
      <c r="X342" s="20">
        <f t="shared" si="71"/>
        <v>1.998884135002035</v>
      </c>
      <c r="Y342" s="20">
        <f t="shared" si="72"/>
        <v>2.0711199350020348</v>
      </c>
      <c r="Z342" s="19">
        <f t="shared" si="73"/>
        <v>2.07E-2</v>
      </c>
      <c r="AA342" s="20">
        <f t="shared" si="74"/>
        <v>2.2739799350020347</v>
      </c>
      <c r="AC342" s="28">
        <f t="shared" si="78"/>
        <v>75</v>
      </c>
      <c r="AD342" s="1">
        <f t="shared" si="79"/>
        <v>44.971783654542122</v>
      </c>
      <c r="AE342">
        <f t="shared" si="75"/>
        <v>7.5</v>
      </c>
      <c r="AF342" s="1">
        <f t="shared" si="80"/>
        <v>45.592886781502898</v>
      </c>
      <c r="AH342" s="1">
        <f t="shared" si="76"/>
        <v>43</v>
      </c>
      <c r="AI342" s="17">
        <f t="shared" si="81"/>
        <v>15</v>
      </c>
      <c r="AJ342" s="1">
        <f t="shared" si="77"/>
        <v>8.9943567309084251</v>
      </c>
      <c r="AK342" s="1">
        <f t="shared" si="82"/>
        <v>43.930609522323245</v>
      </c>
      <c r="AM342" s="1">
        <f t="shared" si="83"/>
        <v>45.592886781502898</v>
      </c>
    </row>
    <row r="343" spans="1:39" x14ac:dyDescent="0.25">
      <c r="A343">
        <v>2015</v>
      </c>
      <c r="B343">
        <v>0</v>
      </c>
      <c r="C343">
        <v>20</v>
      </c>
      <c r="D343">
        <v>94</v>
      </c>
      <c r="E343">
        <v>18</v>
      </c>
      <c r="F343">
        <v>54</v>
      </c>
      <c r="G343">
        <v>40</v>
      </c>
      <c r="H343">
        <v>43</v>
      </c>
      <c r="I343">
        <v>31</v>
      </c>
      <c r="J343">
        <v>33</v>
      </c>
      <c r="K343">
        <v>0</v>
      </c>
      <c r="L343">
        <v>69</v>
      </c>
      <c r="M343">
        <v>0</v>
      </c>
      <c r="N343">
        <v>58</v>
      </c>
      <c r="O343">
        <v>0</v>
      </c>
      <c r="P343">
        <v>0</v>
      </c>
      <c r="Q343">
        <v>7371</v>
      </c>
      <c r="R343">
        <v>3</v>
      </c>
      <c r="S343">
        <v>45</v>
      </c>
      <c r="W343" s="19">
        <f t="shared" si="70"/>
        <v>7.3709999999999999E-3</v>
      </c>
      <c r="X343" s="20">
        <f t="shared" si="71"/>
        <v>1.998884135002035</v>
      </c>
      <c r="Y343" s="20">
        <f t="shared" si="72"/>
        <v>2.0711199350020348</v>
      </c>
      <c r="Z343" s="19">
        <f t="shared" si="73"/>
        <v>2.07E-2</v>
      </c>
      <c r="AA343" s="20">
        <f t="shared" si="74"/>
        <v>2.2739799350020347</v>
      </c>
      <c r="AC343" s="28">
        <f t="shared" si="78"/>
        <v>75</v>
      </c>
      <c r="AD343" s="1">
        <f t="shared" si="79"/>
        <v>44.971783654542122</v>
      </c>
      <c r="AE343">
        <f t="shared" si="75"/>
        <v>9.5</v>
      </c>
      <c r="AF343" s="1">
        <f t="shared" si="80"/>
        <v>45.964239633338238</v>
      </c>
      <c r="AH343" s="1">
        <f t="shared" si="76"/>
        <v>42</v>
      </c>
      <c r="AI343" s="17">
        <f t="shared" si="81"/>
        <v>11</v>
      </c>
      <c r="AJ343" s="1">
        <f t="shared" si="77"/>
        <v>6.5958616026661785</v>
      </c>
      <c r="AK343" s="1">
        <f t="shared" si="82"/>
        <v>42.514766732060593</v>
      </c>
      <c r="AM343" s="1">
        <f t="shared" si="83"/>
        <v>45.964239633338238</v>
      </c>
    </row>
    <row r="344" spans="1:39" x14ac:dyDescent="0.25">
      <c r="A344">
        <v>2052</v>
      </c>
      <c r="B344">
        <v>0</v>
      </c>
      <c r="C344">
        <v>20</v>
      </c>
      <c r="D344">
        <v>93</v>
      </c>
      <c r="E344">
        <v>29</v>
      </c>
      <c r="F344">
        <v>65</v>
      </c>
      <c r="G344">
        <v>48</v>
      </c>
      <c r="H344">
        <v>52</v>
      </c>
      <c r="I344">
        <v>43</v>
      </c>
      <c r="J344">
        <v>47</v>
      </c>
      <c r="K344">
        <v>0</v>
      </c>
      <c r="L344">
        <v>66</v>
      </c>
      <c r="M344">
        <v>0</v>
      </c>
      <c r="N344">
        <v>58</v>
      </c>
      <c r="O344">
        <v>0</v>
      </c>
      <c r="P344">
        <v>0</v>
      </c>
      <c r="Q344">
        <v>7371</v>
      </c>
      <c r="R344">
        <v>3</v>
      </c>
      <c r="S344">
        <v>45</v>
      </c>
      <c r="W344" s="19">
        <f t="shared" si="70"/>
        <v>7.3709999999999999E-3</v>
      </c>
      <c r="X344" s="20">
        <f t="shared" si="71"/>
        <v>1.998884135002035</v>
      </c>
      <c r="Y344" s="20">
        <f t="shared" si="72"/>
        <v>2.0711199350020348</v>
      </c>
      <c r="Z344" s="19">
        <f t="shared" si="73"/>
        <v>2.0423999999999998E-2</v>
      </c>
      <c r="AA344" s="20">
        <f t="shared" si="74"/>
        <v>2.271275135002035</v>
      </c>
      <c r="AC344" s="28">
        <f t="shared" si="78"/>
        <v>74</v>
      </c>
      <c r="AD344" s="1">
        <f t="shared" si="79"/>
        <v>44.344538454881551</v>
      </c>
      <c r="AE344">
        <f t="shared" si="75"/>
        <v>5</v>
      </c>
      <c r="AF344" s="1">
        <f t="shared" si="80"/>
        <v>44.625531826259156</v>
      </c>
      <c r="AH344" s="1">
        <f t="shared" si="76"/>
        <v>42</v>
      </c>
      <c r="AI344" s="17">
        <f t="shared" si="81"/>
        <v>8</v>
      </c>
      <c r="AJ344" s="1">
        <f t="shared" si="77"/>
        <v>4.7940041572844923</v>
      </c>
      <c r="AK344" s="1">
        <f t="shared" si="82"/>
        <v>42.272715501373469</v>
      </c>
      <c r="AM344" s="1">
        <f t="shared" si="83"/>
        <v>44.625531826259156</v>
      </c>
    </row>
    <row r="345" spans="1:39" x14ac:dyDescent="0.25">
      <c r="A345">
        <v>2036</v>
      </c>
      <c r="B345">
        <v>0</v>
      </c>
      <c r="C345">
        <v>19</v>
      </c>
      <c r="D345">
        <v>93</v>
      </c>
      <c r="E345">
        <v>45</v>
      </c>
      <c r="F345">
        <v>80</v>
      </c>
      <c r="G345">
        <v>62</v>
      </c>
      <c r="H345">
        <v>63</v>
      </c>
      <c r="I345">
        <v>63</v>
      </c>
      <c r="J345">
        <v>65</v>
      </c>
      <c r="K345">
        <v>0</v>
      </c>
      <c r="L345">
        <v>57</v>
      </c>
      <c r="M345">
        <v>0</v>
      </c>
      <c r="N345">
        <v>71</v>
      </c>
      <c r="O345">
        <v>0</v>
      </c>
      <c r="P345">
        <v>0</v>
      </c>
      <c r="Q345">
        <v>7371</v>
      </c>
      <c r="R345">
        <v>3</v>
      </c>
      <c r="S345">
        <v>45</v>
      </c>
      <c r="W345" s="19">
        <f t="shared" si="70"/>
        <v>7.3709999999999999E-3</v>
      </c>
      <c r="X345" s="20">
        <f t="shared" si="71"/>
        <v>1.998884135002035</v>
      </c>
      <c r="Y345" s="20">
        <f t="shared" si="72"/>
        <v>2.0711199350020348</v>
      </c>
      <c r="Z345" s="19">
        <f t="shared" si="73"/>
        <v>2.07E-2</v>
      </c>
      <c r="AA345" s="20">
        <f t="shared" si="74"/>
        <v>2.2739799350020347</v>
      </c>
      <c r="AC345" s="28">
        <f t="shared" si="78"/>
        <v>75</v>
      </c>
      <c r="AD345" s="1">
        <f t="shared" si="79"/>
        <v>44.971783654542122</v>
      </c>
      <c r="AE345">
        <f t="shared" si="75"/>
        <v>1.5</v>
      </c>
      <c r="AF345" s="1">
        <f t="shared" si="80"/>
        <v>44.996792386468414</v>
      </c>
      <c r="AH345" s="1">
        <f t="shared" si="76"/>
        <v>41</v>
      </c>
      <c r="AI345" s="17">
        <f t="shared" si="81"/>
        <v>14</v>
      </c>
      <c r="AJ345" s="1">
        <f t="shared" si="77"/>
        <v>8.3947329488478637</v>
      </c>
      <c r="AK345" s="1">
        <f t="shared" si="82"/>
        <v>41.85058591325182</v>
      </c>
      <c r="AM345" s="1">
        <f t="shared" si="83"/>
        <v>44.996792386468414</v>
      </c>
    </row>
    <row r="346" spans="1:39" x14ac:dyDescent="0.25">
      <c r="A346">
        <v>2130</v>
      </c>
      <c r="B346">
        <v>0</v>
      </c>
      <c r="C346">
        <v>21</v>
      </c>
      <c r="D346">
        <v>95</v>
      </c>
      <c r="E346">
        <v>63</v>
      </c>
      <c r="F346">
        <v>101</v>
      </c>
      <c r="G346">
        <v>77</v>
      </c>
      <c r="H346">
        <v>79</v>
      </c>
      <c r="I346">
        <v>82</v>
      </c>
      <c r="J346">
        <v>88</v>
      </c>
      <c r="K346">
        <v>0</v>
      </c>
      <c r="L346">
        <v>59</v>
      </c>
      <c r="M346">
        <v>0</v>
      </c>
      <c r="N346">
        <v>67</v>
      </c>
      <c r="O346">
        <v>0</v>
      </c>
      <c r="P346">
        <v>0</v>
      </c>
      <c r="Q346">
        <v>7340</v>
      </c>
      <c r="R346">
        <v>3</v>
      </c>
      <c r="S346">
        <v>46</v>
      </c>
      <c r="W346" s="19">
        <f t="shared" si="70"/>
        <v>7.3399999999999993E-3</v>
      </c>
      <c r="X346" s="20">
        <f t="shared" si="71"/>
        <v>2.0076307302452316</v>
      </c>
      <c r="Y346" s="20">
        <f t="shared" si="72"/>
        <v>2.0795627302452315</v>
      </c>
      <c r="Z346" s="19">
        <f t="shared" si="73"/>
        <v>2.07E-2</v>
      </c>
      <c r="AA346" s="20">
        <f t="shared" si="74"/>
        <v>2.2824227302452313</v>
      </c>
      <c r="AC346" s="28">
        <f t="shared" si="78"/>
        <v>75</v>
      </c>
      <c r="AD346" s="1">
        <f t="shared" si="79"/>
        <v>45.146549516076284</v>
      </c>
      <c r="AE346">
        <f t="shared" si="75"/>
        <v>7</v>
      </c>
      <c r="AF346" s="1">
        <f t="shared" si="80"/>
        <v>45.686003690490679</v>
      </c>
      <c r="AH346" s="1">
        <f t="shared" si="76"/>
        <v>44</v>
      </c>
      <c r="AI346" s="17">
        <f t="shared" si="81"/>
        <v>8</v>
      </c>
      <c r="AJ346" s="1">
        <f t="shared" si="77"/>
        <v>4.81563194838147</v>
      </c>
      <c r="AK346" s="1">
        <f t="shared" si="82"/>
        <v>44.262741793321752</v>
      </c>
      <c r="AM346" s="1">
        <f t="shared" si="83"/>
        <v>45.686003690490679</v>
      </c>
    </row>
    <row r="347" spans="1:39" x14ac:dyDescent="0.25">
      <c r="A347">
        <v>2014</v>
      </c>
      <c r="B347">
        <v>0</v>
      </c>
      <c r="C347">
        <v>20</v>
      </c>
      <c r="D347">
        <v>94</v>
      </c>
      <c r="E347">
        <v>18</v>
      </c>
      <c r="F347">
        <v>54</v>
      </c>
      <c r="G347">
        <v>39</v>
      </c>
      <c r="H347">
        <v>43</v>
      </c>
      <c r="I347">
        <v>31</v>
      </c>
      <c r="J347">
        <v>33</v>
      </c>
      <c r="K347">
        <v>0</v>
      </c>
      <c r="L347">
        <v>72</v>
      </c>
      <c r="M347">
        <v>0</v>
      </c>
      <c r="N347">
        <v>57</v>
      </c>
      <c r="O347">
        <v>0</v>
      </c>
      <c r="P347">
        <v>0</v>
      </c>
      <c r="Q347">
        <v>7340</v>
      </c>
      <c r="R347">
        <v>3</v>
      </c>
      <c r="S347">
        <v>46</v>
      </c>
      <c r="W347" s="19">
        <f t="shared" si="70"/>
        <v>7.3399999999999993E-3</v>
      </c>
      <c r="X347" s="20">
        <f t="shared" si="71"/>
        <v>2.0076307302452316</v>
      </c>
      <c r="Y347" s="20">
        <f t="shared" si="72"/>
        <v>2.0795627302452315</v>
      </c>
      <c r="Z347" s="19">
        <f t="shared" si="73"/>
        <v>2.07E-2</v>
      </c>
      <c r="AA347" s="20">
        <f t="shared" si="74"/>
        <v>2.2824227302452313</v>
      </c>
      <c r="AC347" s="28">
        <f t="shared" si="78"/>
        <v>75</v>
      </c>
      <c r="AD347" s="1">
        <f t="shared" si="79"/>
        <v>45.146549516076284</v>
      </c>
      <c r="AE347">
        <f t="shared" si="75"/>
        <v>9</v>
      </c>
      <c r="AF347" s="1">
        <f t="shared" si="80"/>
        <v>46.034888217606522</v>
      </c>
      <c r="AH347" s="1">
        <f t="shared" si="76"/>
        <v>42</v>
      </c>
      <c r="AI347" s="17">
        <f t="shared" si="81"/>
        <v>15</v>
      </c>
      <c r="AJ347" s="1">
        <f t="shared" si="77"/>
        <v>9.0293099032152568</v>
      </c>
      <c r="AK347" s="1">
        <f t="shared" si="82"/>
        <v>42.959614026761244</v>
      </c>
      <c r="AM347" s="1">
        <f t="shared" si="83"/>
        <v>46.034888217606522</v>
      </c>
    </row>
    <row r="348" spans="1:39" x14ac:dyDescent="0.25">
      <c r="A348">
        <v>2073</v>
      </c>
      <c r="B348">
        <v>0</v>
      </c>
      <c r="C348">
        <v>20</v>
      </c>
      <c r="D348">
        <v>93</v>
      </c>
      <c r="E348">
        <v>28</v>
      </c>
      <c r="F348">
        <v>64</v>
      </c>
      <c r="G348">
        <v>47</v>
      </c>
      <c r="H348">
        <v>51</v>
      </c>
      <c r="I348">
        <v>42</v>
      </c>
      <c r="J348">
        <v>46</v>
      </c>
      <c r="K348">
        <v>0</v>
      </c>
      <c r="L348">
        <v>69</v>
      </c>
      <c r="M348">
        <v>0</v>
      </c>
      <c r="N348">
        <v>63</v>
      </c>
      <c r="O348">
        <v>0</v>
      </c>
      <c r="P348">
        <v>0</v>
      </c>
      <c r="Q348">
        <v>7340</v>
      </c>
      <c r="R348">
        <v>3</v>
      </c>
      <c r="S348">
        <v>46</v>
      </c>
      <c r="W348" s="19">
        <f t="shared" si="70"/>
        <v>7.3399999999999993E-3</v>
      </c>
      <c r="X348" s="20">
        <f t="shared" si="71"/>
        <v>2.0076307302452316</v>
      </c>
      <c r="Y348" s="20">
        <f t="shared" si="72"/>
        <v>2.0795627302452315</v>
      </c>
      <c r="Z348" s="19">
        <f t="shared" si="73"/>
        <v>2.0423999999999998E-2</v>
      </c>
      <c r="AA348" s="20">
        <f t="shared" si="74"/>
        <v>2.2797179302452317</v>
      </c>
      <c r="AC348" s="28">
        <f t="shared" si="78"/>
        <v>74</v>
      </c>
      <c r="AD348" s="1">
        <f t="shared" si="79"/>
        <v>44.516974104928607</v>
      </c>
      <c r="AE348">
        <f t="shared" si="75"/>
        <v>5</v>
      </c>
      <c r="AF348" s="1">
        <f t="shared" si="80"/>
        <v>44.79688586786903</v>
      </c>
      <c r="AH348" s="1">
        <f t="shared" si="76"/>
        <v>42</v>
      </c>
      <c r="AI348" s="17">
        <f t="shared" si="81"/>
        <v>6</v>
      </c>
      <c r="AJ348" s="1">
        <f t="shared" si="77"/>
        <v>3.6094843868861028</v>
      </c>
      <c r="AK348" s="1">
        <f t="shared" si="82"/>
        <v>42.154814405227484</v>
      </c>
      <c r="AM348" s="1">
        <f t="shared" si="83"/>
        <v>44.79688586786903</v>
      </c>
    </row>
    <row r="349" spans="1:39" x14ac:dyDescent="0.25">
      <c r="A349">
        <v>2066</v>
      </c>
      <c r="B349">
        <v>0</v>
      </c>
      <c r="C349">
        <v>19</v>
      </c>
      <c r="D349">
        <v>93</v>
      </c>
      <c r="E349">
        <v>44</v>
      </c>
      <c r="F349">
        <v>80</v>
      </c>
      <c r="G349">
        <v>61</v>
      </c>
      <c r="H349">
        <v>62</v>
      </c>
      <c r="I349">
        <v>61</v>
      </c>
      <c r="J349">
        <v>65</v>
      </c>
      <c r="K349">
        <v>0</v>
      </c>
      <c r="L349">
        <v>63</v>
      </c>
      <c r="M349">
        <v>0</v>
      </c>
      <c r="N349">
        <v>62</v>
      </c>
      <c r="O349">
        <v>0</v>
      </c>
      <c r="P349">
        <v>0</v>
      </c>
      <c r="Q349">
        <v>7340</v>
      </c>
      <c r="R349">
        <v>3</v>
      </c>
      <c r="S349">
        <v>46</v>
      </c>
      <c r="W349" s="19">
        <f t="shared" si="70"/>
        <v>7.3399999999999993E-3</v>
      </c>
      <c r="X349" s="20">
        <f t="shared" si="71"/>
        <v>2.0076307302452316</v>
      </c>
      <c r="Y349" s="20">
        <f t="shared" si="72"/>
        <v>2.0795627302452315</v>
      </c>
      <c r="Z349" s="19">
        <f t="shared" si="73"/>
        <v>2.07E-2</v>
      </c>
      <c r="AA349" s="20">
        <f t="shared" si="74"/>
        <v>2.2824227302452313</v>
      </c>
      <c r="AC349" s="28">
        <f t="shared" si="78"/>
        <v>75</v>
      </c>
      <c r="AD349" s="1">
        <f t="shared" si="79"/>
        <v>45.146549516076284</v>
      </c>
      <c r="AE349">
        <f t="shared" si="75"/>
        <v>1.5</v>
      </c>
      <c r="AF349" s="1">
        <f t="shared" si="80"/>
        <v>45.171461490719203</v>
      </c>
      <c r="AH349" s="1">
        <f t="shared" si="76"/>
        <v>42</v>
      </c>
      <c r="AI349" s="17">
        <f t="shared" si="81"/>
        <v>1</v>
      </c>
      <c r="AJ349" s="1">
        <f t="shared" si="77"/>
        <v>0.60195399354768375</v>
      </c>
      <c r="AK349" s="1">
        <f t="shared" si="82"/>
        <v>42.004313452434239</v>
      </c>
      <c r="AM349" s="1">
        <f t="shared" si="83"/>
        <v>45.171461490719203</v>
      </c>
    </row>
    <row r="350" spans="1:39" x14ac:dyDescent="0.25">
      <c r="A350">
        <v>2108</v>
      </c>
      <c r="B350">
        <v>0</v>
      </c>
      <c r="C350">
        <v>22</v>
      </c>
      <c r="D350">
        <v>96</v>
      </c>
      <c r="E350">
        <v>57</v>
      </c>
      <c r="F350">
        <v>93</v>
      </c>
      <c r="G350">
        <v>70</v>
      </c>
      <c r="H350">
        <v>73</v>
      </c>
      <c r="I350">
        <v>77</v>
      </c>
      <c r="J350">
        <v>78</v>
      </c>
      <c r="K350">
        <v>0</v>
      </c>
      <c r="L350">
        <v>65</v>
      </c>
      <c r="M350">
        <v>0</v>
      </c>
      <c r="N350">
        <v>73</v>
      </c>
      <c r="O350">
        <v>0</v>
      </c>
      <c r="P350">
        <v>0</v>
      </c>
      <c r="Q350">
        <v>7538</v>
      </c>
      <c r="R350">
        <v>3</v>
      </c>
      <c r="S350">
        <v>44</v>
      </c>
      <c r="W350" s="19">
        <f t="shared" si="70"/>
        <v>7.5379999999999996E-3</v>
      </c>
      <c r="X350" s="20">
        <f t="shared" si="71"/>
        <v>1.9529815500663306</v>
      </c>
      <c r="Y350" s="20">
        <f t="shared" si="72"/>
        <v>2.0268539500663305</v>
      </c>
      <c r="Z350" s="19">
        <f t="shared" si="73"/>
        <v>2.07E-2</v>
      </c>
      <c r="AA350" s="20">
        <f t="shared" si="74"/>
        <v>2.2297139500663303</v>
      </c>
      <c r="AC350" s="28">
        <f t="shared" si="78"/>
        <v>75</v>
      </c>
      <c r="AD350" s="1">
        <f t="shared" si="79"/>
        <v>44.055477766373038</v>
      </c>
      <c r="AE350">
        <f t="shared" si="75"/>
        <v>6</v>
      </c>
      <c r="AF350" s="1">
        <f t="shared" si="80"/>
        <v>44.462176298775447</v>
      </c>
      <c r="AH350" s="1">
        <f t="shared" si="76"/>
        <v>42</v>
      </c>
      <c r="AI350" s="17">
        <f t="shared" si="81"/>
        <v>8</v>
      </c>
      <c r="AJ350" s="1">
        <f t="shared" si="77"/>
        <v>4.6992509617464577</v>
      </c>
      <c r="AK350" s="1">
        <f t="shared" si="82"/>
        <v>42.262074719557667</v>
      </c>
      <c r="AM350" s="1">
        <f t="shared" si="83"/>
        <v>44.462176298775447</v>
      </c>
    </row>
    <row r="351" spans="1:39" x14ac:dyDescent="0.25">
      <c r="A351">
        <v>2020</v>
      </c>
      <c r="B351">
        <v>0</v>
      </c>
      <c r="C351">
        <v>21</v>
      </c>
      <c r="D351">
        <v>94</v>
      </c>
      <c r="E351">
        <v>18</v>
      </c>
      <c r="F351">
        <v>54</v>
      </c>
      <c r="G351">
        <v>39</v>
      </c>
      <c r="H351">
        <v>43</v>
      </c>
      <c r="I351">
        <v>30</v>
      </c>
      <c r="J351">
        <v>33</v>
      </c>
      <c r="K351">
        <v>0</v>
      </c>
      <c r="L351">
        <v>73</v>
      </c>
      <c r="M351">
        <v>0</v>
      </c>
      <c r="N351">
        <v>58</v>
      </c>
      <c r="O351">
        <v>0</v>
      </c>
      <c r="P351">
        <v>0</v>
      </c>
      <c r="Q351">
        <v>7538</v>
      </c>
      <c r="R351">
        <v>3</v>
      </c>
      <c r="S351">
        <v>44</v>
      </c>
      <c r="W351" s="19">
        <f t="shared" si="70"/>
        <v>7.5379999999999996E-3</v>
      </c>
      <c r="X351" s="20">
        <f t="shared" si="71"/>
        <v>1.9529815500663306</v>
      </c>
      <c r="Y351" s="20">
        <f t="shared" si="72"/>
        <v>2.0268539500663305</v>
      </c>
      <c r="Z351" s="19">
        <f t="shared" si="73"/>
        <v>2.0423999999999998E-2</v>
      </c>
      <c r="AA351" s="20">
        <f t="shared" si="74"/>
        <v>2.2270091500663307</v>
      </c>
      <c r="AC351" s="28">
        <f t="shared" si="78"/>
        <v>74</v>
      </c>
      <c r="AD351" s="1">
        <f t="shared" si="79"/>
        <v>43.440449978554732</v>
      </c>
      <c r="AE351">
        <f t="shared" si="75"/>
        <v>9.5</v>
      </c>
      <c r="AF351" s="1">
        <f t="shared" si="80"/>
        <v>44.467096760855839</v>
      </c>
      <c r="AH351" s="1">
        <f t="shared" si="76"/>
        <v>42</v>
      </c>
      <c r="AI351" s="17">
        <f t="shared" si="81"/>
        <v>15</v>
      </c>
      <c r="AJ351" s="1">
        <f t="shared" si="77"/>
        <v>8.8054966172746081</v>
      </c>
      <c r="AK351" s="1">
        <f t="shared" si="82"/>
        <v>42.913130515925246</v>
      </c>
      <c r="AM351" s="1">
        <f t="shared" si="83"/>
        <v>44.467096760855839</v>
      </c>
    </row>
    <row r="352" spans="1:39" x14ac:dyDescent="0.25">
      <c r="A352">
        <v>2060</v>
      </c>
      <c r="B352">
        <v>0</v>
      </c>
      <c r="C352">
        <v>20</v>
      </c>
      <c r="D352">
        <v>94</v>
      </c>
      <c r="E352">
        <v>21</v>
      </c>
      <c r="F352">
        <v>58</v>
      </c>
      <c r="G352">
        <v>42</v>
      </c>
      <c r="H352">
        <v>44</v>
      </c>
      <c r="I352">
        <v>36</v>
      </c>
      <c r="J352">
        <v>38</v>
      </c>
      <c r="K352">
        <v>0</v>
      </c>
      <c r="L352">
        <v>72</v>
      </c>
      <c r="M352">
        <v>0</v>
      </c>
      <c r="N352">
        <v>55</v>
      </c>
      <c r="O352">
        <v>0</v>
      </c>
      <c r="P352">
        <v>0</v>
      </c>
      <c r="Q352">
        <v>7538</v>
      </c>
      <c r="R352">
        <v>3</v>
      </c>
      <c r="S352">
        <v>44</v>
      </c>
      <c r="W352" s="19">
        <f t="shared" si="70"/>
        <v>7.5379999999999996E-3</v>
      </c>
      <c r="X352" s="20">
        <f t="shared" si="71"/>
        <v>1.9529815500663306</v>
      </c>
      <c r="Y352" s="20">
        <f t="shared" si="72"/>
        <v>2.0268539500663305</v>
      </c>
      <c r="Z352" s="19">
        <f t="shared" si="73"/>
        <v>2.07E-2</v>
      </c>
      <c r="AA352" s="20">
        <f t="shared" si="74"/>
        <v>2.2297139500663303</v>
      </c>
      <c r="AC352" s="28">
        <f t="shared" si="78"/>
        <v>75</v>
      </c>
      <c r="AD352" s="1">
        <f t="shared" si="79"/>
        <v>44.055477766373038</v>
      </c>
      <c r="AE352">
        <f t="shared" si="75"/>
        <v>6</v>
      </c>
      <c r="AF352" s="1">
        <f t="shared" si="80"/>
        <v>44.462176298775447</v>
      </c>
      <c r="AH352" s="1">
        <f t="shared" si="76"/>
        <v>43</v>
      </c>
      <c r="AI352" s="17">
        <f t="shared" si="81"/>
        <v>17</v>
      </c>
      <c r="AJ352" s="1">
        <f t="shared" si="77"/>
        <v>9.9859082937112227</v>
      </c>
      <c r="AK352" s="1">
        <f t="shared" si="82"/>
        <v>44.144290281421569</v>
      </c>
      <c r="AM352" s="1">
        <f t="shared" si="83"/>
        <v>44.462176298775447</v>
      </c>
    </row>
    <row r="353" spans="1:39" x14ac:dyDescent="0.25">
      <c r="A353">
        <v>2002</v>
      </c>
      <c r="B353">
        <v>0</v>
      </c>
      <c r="C353">
        <v>20</v>
      </c>
      <c r="D353">
        <v>93</v>
      </c>
      <c r="E353">
        <v>36</v>
      </c>
      <c r="F353">
        <v>70</v>
      </c>
      <c r="G353">
        <v>51</v>
      </c>
      <c r="H353">
        <v>53</v>
      </c>
      <c r="I353">
        <v>50</v>
      </c>
      <c r="J353">
        <v>55</v>
      </c>
      <c r="K353">
        <v>0</v>
      </c>
      <c r="L353">
        <v>70</v>
      </c>
      <c r="M353">
        <v>0</v>
      </c>
      <c r="N353">
        <v>64</v>
      </c>
      <c r="O353">
        <v>0</v>
      </c>
      <c r="P353">
        <v>0</v>
      </c>
      <c r="Q353">
        <v>7538</v>
      </c>
      <c r="R353">
        <v>3</v>
      </c>
      <c r="S353">
        <v>44</v>
      </c>
      <c r="W353" s="19">
        <f t="shared" si="70"/>
        <v>7.5379999999999996E-3</v>
      </c>
      <c r="X353" s="20">
        <f t="shared" si="71"/>
        <v>1.9529815500663306</v>
      </c>
      <c r="Y353" s="20">
        <f t="shared" si="72"/>
        <v>2.0268539500663305</v>
      </c>
      <c r="Z353" s="19">
        <f t="shared" si="73"/>
        <v>2.0423999999999998E-2</v>
      </c>
      <c r="AA353" s="20">
        <f t="shared" si="74"/>
        <v>2.2270091500663307</v>
      </c>
      <c r="AC353" s="28">
        <f t="shared" si="78"/>
        <v>74</v>
      </c>
      <c r="AD353" s="1">
        <f t="shared" si="79"/>
        <v>43.440449978554732</v>
      </c>
      <c r="AE353">
        <f t="shared" si="75"/>
        <v>0.5</v>
      </c>
      <c r="AF353" s="1">
        <f t="shared" si="80"/>
        <v>43.443327385679332</v>
      </c>
      <c r="AH353" s="1">
        <f t="shared" si="76"/>
        <v>40</v>
      </c>
      <c r="AI353" s="17">
        <f t="shared" si="81"/>
        <v>6</v>
      </c>
      <c r="AJ353" s="1">
        <f t="shared" si="77"/>
        <v>3.5221986469098434</v>
      </c>
      <c r="AK353" s="1">
        <f t="shared" si="82"/>
        <v>40.154774103564492</v>
      </c>
      <c r="AM353" s="1">
        <f t="shared" si="83"/>
        <v>43.443327385679332</v>
      </c>
    </row>
    <row r="354" spans="1:39" x14ac:dyDescent="0.25">
      <c r="A354">
        <v>2086</v>
      </c>
      <c r="B354">
        <v>0</v>
      </c>
      <c r="C354">
        <v>22</v>
      </c>
      <c r="D354">
        <v>96</v>
      </c>
      <c r="E354">
        <v>62</v>
      </c>
      <c r="F354">
        <v>98</v>
      </c>
      <c r="G354">
        <v>75</v>
      </c>
      <c r="H354">
        <v>77</v>
      </c>
      <c r="I354">
        <v>82</v>
      </c>
      <c r="J354">
        <v>84</v>
      </c>
      <c r="K354">
        <v>0</v>
      </c>
      <c r="L354">
        <v>61</v>
      </c>
      <c r="M354">
        <v>0</v>
      </c>
      <c r="N354">
        <v>73</v>
      </c>
      <c r="O354">
        <v>0</v>
      </c>
      <c r="P354">
        <v>0</v>
      </c>
      <c r="Q354">
        <v>7386</v>
      </c>
      <c r="R354">
        <v>3</v>
      </c>
      <c r="S354">
        <v>45</v>
      </c>
      <c r="W354" s="19">
        <f t="shared" si="70"/>
        <v>7.3859999999999993E-3</v>
      </c>
      <c r="X354" s="20">
        <f t="shared" si="71"/>
        <v>1.994677812022746</v>
      </c>
      <c r="Y354" s="20">
        <f t="shared" si="72"/>
        <v>2.0670606120227459</v>
      </c>
      <c r="Z354" s="19">
        <f t="shared" si="73"/>
        <v>2.07E-2</v>
      </c>
      <c r="AA354" s="20">
        <f t="shared" si="74"/>
        <v>2.2699206120227458</v>
      </c>
      <c r="AC354" s="28">
        <f t="shared" si="78"/>
        <v>75</v>
      </c>
      <c r="AD354" s="1">
        <f t="shared" si="79"/>
        <v>44.887755668870831</v>
      </c>
      <c r="AE354">
        <f t="shared" si="75"/>
        <v>7</v>
      </c>
      <c r="AF354" s="1">
        <f t="shared" si="80"/>
        <v>45.43028295078345</v>
      </c>
      <c r="AH354" s="1">
        <f t="shared" si="76"/>
        <v>42</v>
      </c>
      <c r="AI354" s="17">
        <f t="shared" si="81"/>
        <v>12</v>
      </c>
      <c r="AJ354" s="1">
        <f t="shared" si="77"/>
        <v>7.1820409070193332</v>
      </c>
      <c r="AK354" s="1">
        <f t="shared" si="82"/>
        <v>42.609643410736247</v>
      </c>
      <c r="AM354" s="1">
        <f t="shared" si="83"/>
        <v>45.43028295078345</v>
      </c>
    </row>
    <row r="355" spans="1:39" x14ac:dyDescent="0.25">
      <c r="A355">
        <v>2013</v>
      </c>
      <c r="B355">
        <v>0</v>
      </c>
      <c r="C355">
        <v>21</v>
      </c>
      <c r="D355">
        <v>94</v>
      </c>
      <c r="E355">
        <v>24</v>
      </c>
      <c r="F355">
        <v>60</v>
      </c>
      <c r="G355">
        <v>44</v>
      </c>
      <c r="H355">
        <v>48</v>
      </c>
      <c r="I355">
        <v>36</v>
      </c>
      <c r="J355">
        <v>39</v>
      </c>
      <c r="K355">
        <v>0</v>
      </c>
      <c r="L355">
        <v>73</v>
      </c>
      <c r="M355">
        <v>0</v>
      </c>
      <c r="N355">
        <v>56</v>
      </c>
      <c r="O355">
        <v>0</v>
      </c>
      <c r="P355">
        <v>0</v>
      </c>
      <c r="Q355">
        <v>7386</v>
      </c>
      <c r="R355">
        <v>3</v>
      </c>
      <c r="S355">
        <v>45</v>
      </c>
      <c r="W355" s="19">
        <f t="shared" si="70"/>
        <v>7.3859999999999993E-3</v>
      </c>
      <c r="X355" s="20">
        <f t="shared" si="71"/>
        <v>1.994677812022746</v>
      </c>
      <c r="Y355" s="20">
        <f t="shared" si="72"/>
        <v>2.0670606120227459</v>
      </c>
      <c r="Z355" s="19">
        <f t="shared" si="73"/>
        <v>2.0423999999999998E-2</v>
      </c>
      <c r="AA355" s="20">
        <f t="shared" si="74"/>
        <v>2.2672158120227461</v>
      </c>
      <c r="AC355" s="28">
        <f t="shared" si="78"/>
        <v>74</v>
      </c>
      <c r="AD355" s="1">
        <f t="shared" si="79"/>
        <v>44.26163084235256</v>
      </c>
      <c r="AE355">
        <f t="shared" si="75"/>
        <v>8.5</v>
      </c>
      <c r="AF355" s="1">
        <f t="shared" si="80"/>
        <v>45.070411189878172</v>
      </c>
      <c r="AH355" s="1">
        <f t="shared" si="76"/>
        <v>42</v>
      </c>
      <c r="AI355" s="17">
        <f t="shared" si="81"/>
        <v>17</v>
      </c>
      <c r="AJ355" s="1">
        <f t="shared" si="77"/>
        <v>10.168212490810722</v>
      </c>
      <c r="AK355" s="1">
        <f t="shared" si="82"/>
        <v>43.21333758526734</v>
      </c>
      <c r="AM355" s="1">
        <f t="shared" si="83"/>
        <v>45.070411189878172</v>
      </c>
    </row>
    <row r="356" spans="1:39" x14ac:dyDescent="0.25">
      <c r="A356">
        <v>2041</v>
      </c>
      <c r="B356">
        <v>0</v>
      </c>
      <c r="C356">
        <v>20</v>
      </c>
      <c r="D356">
        <v>94</v>
      </c>
      <c r="E356">
        <v>35</v>
      </c>
      <c r="F356">
        <v>71</v>
      </c>
      <c r="G356">
        <v>54</v>
      </c>
      <c r="H356">
        <v>56</v>
      </c>
      <c r="I356">
        <v>50</v>
      </c>
      <c r="J356">
        <v>51</v>
      </c>
      <c r="K356">
        <v>0</v>
      </c>
      <c r="L356">
        <v>70</v>
      </c>
      <c r="M356">
        <v>0</v>
      </c>
      <c r="N356">
        <v>61</v>
      </c>
      <c r="O356">
        <v>0</v>
      </c>
      <c r="P356">
        <v>0</v>
      </c>
      <c r="Q356">
        <v>7386</v>
      </c>
      <c r="R356">
        <v>3</v>
      </c>
      <c r="S356">
        <v>45</v>
      </c>
      <c r="W356" s="19">
        <f t="shared" si="70"/>
        <v>7.3859999999999993E-3</v>
      </c>
      <c r="X356" s="20">
        <f t="shared" si="71"/>
        <v>1.994677812022746</v>
      </c>
      <c r="Y356" s="20">
        <f t="shared" si="72"/>
        <v>2.0670606120227459</v>
      </c>
      <c r="Z356" s="19">
        <f t="shared" si="73"/>
        <v>2.07E-2</v>
      </c>
      <c r="AA356" s="20">
        <f t="shared" si="74"/>
        <v>2.2699206120227458</v>
      </c>
      <c r="AC356" s="28">
        <f t="shared" si="78"/>
        <v>75</v>
      </c>
      <c r="AD356" s="1">
        <f t="shared" si="79"/>
        <v>44.887755668870831</v>
      </c>
      <c r="AE356">
        <f t="shared" si="75"/>
        <v>4.5</v>
      </c>
      <c r="AF356" s="1">
        <f t="shared" si="80"/>
        <v>45.11275439372158</v>
      </c>
      <c r="AH356" s="1">
        <f t="shared" si="76"/>
        <v>42</v>
      </c>
      <c r="AI356" s="17">
        <f t="shared" si="81"/>
        <v>9</v>
      </c>
      <c r="AJ356" s="1">
        <f t="shared" si="77"/>
        <v>5.3865306802645003</v>
      </c>
      <c r="AK356" s="1">
        <f t="shared" si="82"/>
        <v>42.344004448911427</v>
      </c>
      <c r="AM356" s="1">
        <f t="shared" si="83"/>
        <v>45.11275439372158</v>
      </c>
    </row>
    <row r="357" spans="1:39" x14ac:dyDescent="0.25">
      <c r="A357">
        <v>2026</v>
      </c>
      <c r="B357">
        <v>0</v>
      </c>
      <c r="C357">
        <v>20</v>
      </c>
      <c r="D357">
        <v>93</v>
      </c>
      <c r="E357">
        <v>47</v>
      </c>
      <c r="F357">
        <v>82</v>
      </c>
      <c r="G357">
        <v>63</v>
      </c>
      <c r="H357">
        <v>66</v>
      </c>
      <c r="I357">
        <v>64</v>
      </c>
      <c r="J357">
        <v>68</v>
      </c>
      <c r="K357">
        <v>0</v>
      </c>
      <c r="L357">
        <v>65</v>
      </c>
      <c r="M357">
        <v>0</v>
      </c>
      <c r="N357">
        <v>69</v>
      </c>
      <c r="O357">
        <v>0</v>
      </c>
      <c r="P357">
        <v>0</v>
      </c>
      <c r="Q357">
        <v>7386</v>
      </c>
      <c r="R357">
        <v>3</v>
      </c>
      <c r="S357">
        <v>45</v>
      </c>
      <c r="W357" s="19">
        <f t="shared" si="70"/>
        <v>7.3859999999999993E-3</v>
      </c>
      <c r="X357" s="20">
        <f t="shared" si="71"/>
        <v>1.994677812022746</v>
      </c>
      <c r="Y357" s="20">
        <f t="shared" si="72"/>
        <v>2.0670606120227459</v>
      </c>
      <c r="Z357" s="19">
        <f t="shared" si="73"/>
        <v>2.0423999999999998E-2</v>
      </c>
      <c r="AA357" s="20">
        <f t="shared" si="74"/>
        <v>2.2672158120227461</v>
      </c>
      <c r="AC357" s="28">
        <f t="shared" si="78"/>
        <v>74</v>
      </c>
      <c r="AD357" s="1">
        <f t="shared" si="79"/>
        <v>44.26163084235256</v>
      </c>
      <c r="AE357">
        <f t="shared" si="75"/>
        <v>1.5</v>
      </c>
      <c r="AF357" s="1">
        <f t="shared" si="80"/>
        <v>44.28704059682353</v>
      </c>
      <c r="AH357" s="1">
        <f t="shared" si="76"/>
        <v>41</v>
      </c>
      <c r="AI357" s="17">
        <f t="shared" si="81"/>
        <v>4</v>
      </c>
      <c r="AJ357" s="1">
        <f t="shared" si="77"/>
        <v>2.3925205860731111</v>
      </c>
      <c r="AK357" s="1">
        <f t="shared" si="82"/>
        <v>41.069747439627427</v>
      </c>
      <c r="AM357" s="1">
        <f t="shared" si="83"/>
        <v>44.28704059682353</v>
      </c>
    </row>
    <row r="358" spans="1:39" x14ac:dyDescent="0.25">
      <c r="A358">
        <v>2107</v>
      </c>
      <c r="B358">
        <v>0</v>
      </c>
      <c r="C358">
        <v>22</v>
      </c>
      <c r="D358">
        <v>95</v>
      </c>
      <c r="E358">
        <v>66</v>
      </c>
      <c r="F358">
        <v>102</v>
      </c>
      <c r="G358">
        <v>78</v>
      </c>
      <c r="H358">
        <v>82</v>
      </c>
      <c r="I358">
        <v>84</v>
      </c>
      <c r="J358">
        <v>90</v>
      </c>
      <c r="K358">
        <v>0</v>
      </c>
      <c r="L358">
        <v>66</v>
      </c>
      <c r="M358">
        <v>0</v>
      </c>
      <c r="N358">
        <v>74</v>
      </c>
      <c r="O358">
        <v>0</v>
      </c>
      <c r="P358">
        <v>0</v>
      </c>
      <c r="Q358">
        <v>7398</v>
      </c>
      <c r="R358">
        <v>3</v>
      </c>
      <c r="S358">
        <v>45</v>
      </c>
      <c r="W358" s="19">
        <f t="shared" si="70"/>
        <v>7.3980000000000001E-3</v>
      </c>
      <c r="X358" s="20">
        <f t="shared" si="71"/>
        <v>1.9913248202757501</v>
      </c>
      <c r="Y358" s="20">
        <f t="shared" si="72"/>
        <v>2.0638252202757501</v>
      </c>
      <c r="Z358" s="19">
        <f t="shared" si="73"/>
        <v>2.0423999999999998E-2</v>
      </c>
      <c r="AA358" s="20">
        <f t="shared" si="74"/>
        <v>2.2639804202757503</v>
      </c>
      <c r="AC358" s="28">
        <f t="shared" si="78"/>
        <v>74</v>
      </c>
      <c r="AD358" s="1">
        <f t="shared" si="79"/>
        <v>44.195551201311922</v>
      </c>
      <c r="AE358">
        <f t="shared" si="75"/>
        <v>7</v>
      </c>
      <c r="AF358" s="1">
        <f t="shared" si="80"/>
        <v>44.746471883130447</v>
      </c>
      <c r="AH358" s="1">
        <f t="shared" si="76"/>
        <v>42</v>
      </c>
      <c r="AI358" s="17">
        <f t="shared" si="81"/>
        <v>8</v>
      </c>
      <c r="AJ358" s="1">
        <f t="shared" si="77"/>
        <v>4.7778974271688561</v>
      </c>
      <c r="AK358" s="1">
        <f t="shared" si="82"/>
        <v>42.270891921327454</v>
      </c>
      <c r="AM358" s="1">
        <f t="shared" si="83"/>
        <v>44.746471883130447</v>
      </c>
    </row>
    <row r="359" spans="1:39" x14ac:dyDescent="0.25">
      <c r="A359">
        <v>2004</v>
      </c>
      <c r="B359">
        <v>0</v>
      </c>
      <c r="C359">
        <v>20</v>
      </c>
      <c r="D359">
        <v>94</v>
      </c>
      <c r="E359">
        <v>24</v>
      </c>
      <c r="F359">
        <v>61</v>
      </c>
      <c r="G359">
        <v>46</v>
      </c>
      <c r="H359">
        <v>47</v>
      </c>
      <c r="I359">
        <v>38</v>
      </c>
      <c r="J359">
        <v>39</v>
      </c>
      <c r="K359">
        <v>0</v>
      </c>
      <c r="L359">
        <v>68</v>
      </c>
      <c r="M359">
        <v>0</v>
      </c>
      <c r="N359">
        <v>50</v>
      </c>
      <c r="O359">
        <v>0</v>
      </c>
      <c r="P359">
        <v>0</v>
      </c>
      <c r="Q359">
        <v>7398</v>
      </c>
      <c r="R359">
        <v>3</v>
      </c>
      <c r="S359">
        <v>45</v>
      </c>
      <c r="W359" s="19">
        <f t="shared" si="70"/>
        <v>7.3980000000000001E-3</v>
      </c>
      <c r="X359" s="20">
        <f t="shared" si="71"/>
        <v>1.9913248202757501</v>
      </c>
      <c r="Y359" s="20">
        <f t="shared" si="72"/>
        <v>2.0638252202757501</v>
      </c>
      <c r="Z359" s="19">
        <f t="shared" si="73"/>
        <v>2.07E-2</v>
      </c>
      <c r="AA359" s="20">
        <f t="shared" si="74"/>
        <v>2.2666852202757499</v>
      </c>
      <c r="AC359" s="28">
        <f t="shared" si="78"/>
        <v>75</v>
      </c>
      <c r="AD359" s="1">
        <f t="shared" si="79"/>
        <v>44.82078305970802</v>
      </c>
      <c r="AE359">
        <f t="shared" si="75"/>
        <v>8</v>
      </c>
      <c r="AF359" s="1">
        <f t="shared" si="80"/>
        <v>45.529140054314766</v>
      </c>
      <c r="AH359" s="1">
        <f t="shared" si="76"/>
        <v>43</v>
      </c>
      <c r="AI359" s="17">
        <f t="shared" si="81"/>
        <v>18</v>
      </c>
      <c r="AJ359" s="1">
        <f t="shared" si="77"/>
        <v>10.756987934329924</v>
      </c>
      <c r="AK359" s="1">
        <f t="shared" si="82"/>
        <v>44.325080816839119</v>
      </c>
      <c r="AM359" s="1">
        <f t="shared" si="83"/>
        <v>45.529140054314766</v>
      </c>
    </row>
    <row r="360" spans="1:39" x14ac:dyDescent="0.25">
      <c r="A360">
        <v>2025</v>
      </c>
      <c r="B360">
        <v>0</v>
      </c>
      <c r="C360">
        <v>20</v>
      </c>
      <c r="D360">
        <v>94</v>
      </c>
      <c r="E360">
        <v>40</v>
      </c>
      <c r="F360">
        <v>75</v>
      </c>
      <c r="G360">
        <v>57</v>
      </c>
      <c r="H360">
        <v>61</v>
      </c>
      <c r="I360">
        <v>54</v>
      </c>
      <c r="J360">
        <v>55</v>
      </c>
      <c r="K360">
        <v>0</v>
      </c>
      <c r="L360">
        <v>69</v>
      </c>
      <c r="M360">
        <v>0</v>
      </c>
      <c r="N360">
        <v>53</v>
      </c>
      <c r="O360">
        <v>0</v>
      </c>
      <c r="P360">
        <v>0</v>
      </c>
      <c r="Q360">
        <v>7398</v>
      </c>
      <c r="R360">
        <v>3</v>
      </c>
      <c r="S360">
        <v>45</v>
      </c>
      <c r="W360" s="19">
        <f t="shared" si="70"/>
        <v>7.3980000000000001E-3</v>
      </c>
      <c r="X360" s="20">
        <f t="shared" si="71"/>
        <v>1.9913248202757501</v>
      </c>
      <c r="Y360" s="20">
        <f t="shared" si="72"/>
        <v>2.0638252202757501</v>
      </c>
      <c r="Z360" s="19">
        <f t="shared" si="73"/>
        <v>2.07E-2</v>
      </c>
      <c r="AA360" s="20">
        <f t="shared" si="74"/>
        <v>2.2666852202757499</v>
      </c>
      <c r="AC360" s="28">
        <f t="shared" si="78"/>
        <v>75</v>
      </c>
      <c r="AD360" s="1">
        <f t="shared" si="79"/>
        <v>44.82078305970802</v>
      </c>
      <c r="AE360">
        <f t="shared" si="75"/>
        <v>4.5</v>
      </c>
      <c r="AF360" s="1">
        <f t="shared" si="80"/>
        <v>45.046116304132248</v>
      </c>
      <c r="AH360" s="1">
        <f t="shared" si="76"/>
        <v>41</v>
      </c>
      <c r="AI360" s="17">
        <f t="shared" si="81"/>
        <v>16</v>
      </c>
      <c r="AJ360" s="1">
        <f t="shared" si="77"/>
        <v>9.5617670527377108</v>
      </c>
      <c r="AK360" s="1">
        <f t="shared" si="82"/>
        <v>42.100206521712224</v>
      </c>
      <c r="AM360" s="1">
        <f t="shared" si="83"/>
        <v>45.046116304132248</v>
      </c>
    </row>
    <row r="361" spans="1:39" x14ac:dyDescent="0.25">
      <c r="A361">
        <v>1974</v>
      </c>
      <c r="B361">
        <v>0</v>
      </c>
      <c r="C361">
        <v>20</v>
      </c>
      <c r="D361">
        <v>93</v>
      </c>
      <c r="E361">
        <v>54</v>
      </c>
      <c r="F361">
        <v>88</v>
      </c>
      <c r="G361">
        <v>69</v>
      </c>
      <c r="H361">
        <v>73</v>
      </c>
      <c r="I361">
        <v>71</v>
      </c>
      <c r="J361">
        <v>73</v>
      </c>
      <c r="K361">
        <v>0</v>
      </c>
      <c r="L361">
        <v>68</v>
      </c>
      <c r="M361">
        <v>0</v>
      </c>
      <c r="N361">
        <v>67</v>
      </c>
      <c r="O361">
        <v>0</v>
      </c>
      <c r="P361">
        <v>0</v>
      </c>
      <c r="Q361">
        <v>7398</v>
      </c>
      <c r="R361">
        <v>3</v>
      </c>
      <c r="S361">
        <v>45</v>
      </c>
      <c r="W361" s="19">
        <f t="shared" si="70"/>
        <v>7.3980000000000001E-3</v>
      </c>
      <c r="X361" s="20">
        <f t="shared" si="71"/>
        <v>1.9913248202757501</v>
      </c>
      <c r="Y361" s="20">
        <f t="shared" si="72"/>
        <v>2.0638252202757501</v>
      </c>
      <c r="Z361" s="19">
        <f t="shared" si="73"/>
        <v>2.0423999999999998E-2</v>
      </c>
      <c r="AA361" s="20">
        <f t="shared" si="74"/>
        <v>2.2639804202757503</v>
      </c>
      <c r="AC361" s="28">
        <f t="shared" si="78"/>
        <v>74</v>
      </c>
      <c r="AD361" s="1">
        <f t="shared" si="79"/>
        <v>44.195551201311922</v>
      </c>
      <c r="AE361">
        <f t="shared" si="75"/>
        <v>1</v>
      </c>
      <c r="AF361" s="1">
        <f t="shared" si="80"/>
        <v>44.206863109564601</v>
      </c>
      <c r="AH361" s="1">
        <f t="shared" si="76"/>
        <v>40</v>
      </c>
      <c r="AI361" s="17">
        <f t="shared" si="81"/>
        <v>1</v>
      </c>
      <c r="AJ361" s="1">
        <f t="shared" si="77"/>
        <v>0.59723717839610702</v>
      </c>
      <c r="AK361" s="1">
        <f t="shared" si="82"/>
        <v>40.004458404623584</v>
      </c>
      <c r="AM361" s="1">
        <f t="shared" si="83"/>
        <v>44.206863109564601</v>
      </c>
    </row>
    <row r="362" spans="1:39" x14ac:dyDescent="0.25">
      <c r="A362">
        <v>2096</v>
      </c>
      <c r="B362">
        <v>0</v>
      </c>
      <c r="C362">
        <v>22</v>
      </c>
      <c r="D362">
        <v>95</v>
      </c>
      <c r="E362">
        <v>57</v>
      </c>
      <c r="F362">
        <v>93</v>
      </c>
      <c r="G362">
        <v>70</v>
      </c>
      <c r="H362">
        <v>75</v>
      </c>
      <c r="I362">
        <v>77</v>
      </c>
      <c r="J362">
        <v>81</v>
      </c>
      <c r="K362">
        <v>0</v>
      </c>
      <c r="L362">
        <v>60</v>
      </c>
      <c r="M362">
        <v>0</v>
      </c>
      <c r="N362">
        <v>75</v>
      </c>
      <c r="O362">
        <v>0</v>
      </c>
      <c r="P362">
        <v>0</v>
      </c>
      <c r="Q362">
        <v>7492</v>
      </c>
      <c r="R362">
        <v>3</v>
      </c>
      <c r="S362">
        <v>44</v>
      </c>
      <c r="W362" s="19">
        <f t="shared" si="70"/>
        <v>7.4919999999999995E-3</v>
      </c>
      <c r="X362" s="20">
        <f t="shared" si="71"/>
        <v>1.96542481131874</v>
      </c>
      <c r="Y362" s="20">
        <f t="shared" si="72"/>
        <v>2.0388464113187399</v>
      </c>
      <c r="Z362" s="19">
        <f t="shared" si="73"/>
        <v>2.0423999999999998E-2</v>
      </c>
      <c r="AA362" s="20">
        <f t="shared" si="74"/>
        <v>2.2390016113187401</v>
      </c>
      <c r="AC362" s="28">
        <f t="shared" si="78"/>
        <v>74</v>
      </c>
      <c r="AD362" s="1">
        <f t="shared" si="79"/>
        <v>43.685384007173944</v>
      </c>
      <c r="AE362">
        <f t="shared" si="75"/>
        <v>6.5</v>
      </c>
      <c r="AF362" s="1">
        <f t="shared" si="80"/>
        <v>44.166308152869753</v>
      </c>
      <c r="AH362" s="1">
        <f t="shared" si="76"/>
        <v>42</v>
      </c>
      <c r="AI362" s="17">
        <f t="shared" si="81"/>
        <v>15</v>
      </c>
      <c r="AJ362" s="1">
        <f t="shared" si="77"/>
        <v>8.8551454068595845</v>
      </c>
      <c r="AK362" s="1">
        <f t="shared" si="82"/>
        <v>42.923345631213635</v>
      </c>
      <c r="AM362" s="1">
        <f t="shared" si="83"/>
        <v>44.166308152869753</v>
      </c>
    </row>
    <row r="363" spans="1:39" x14ac:dyDescent="0.25">
      <c r="A363">
        <v>2011</v>
      </c>
      <c r="B363">
        <v>0</v>
      </c>
      <c r="C363">
        <v>20</v>
      </c>
      <c r="D363">
        <v>93</v>
      </c>
      <c r="E363">
        <v>23</v>
      </c>
      <c r="F363">
        <v>59</v>
      </c>
      <c r="G363">
        <v>43</v>
      </c>
      <c r="H363">
        <v>46</v>
      </c>
      <c r="I363">
        <v>35</v>
      </c>
      <c r="J363">
        <v>38</v>
      </c>
      <c r="K363">
        <v>0</v>
      </c>
      <c r="L363">
        <v>73</v>
      </c>
      <c r="M363">
        <v>0</v>
      </c>
      <c r="N363">
        <v>60</v>
      </c>
      <c r="O363">
        <v>0</v>
      </c>
      <c r="P363">
        <v>0</v>
      </c>
      <c r="Q363">
        <v>7492</v>
      </c>
      <c r="R363">
        <v>3</v>
      </c>
      <c r="S363">
        <v>44</v>
      </c>
      <c r="W363" s="19">
        <f t="shared" si="70"/>
        <v>7.4919999999999995E-3</v>
      </c>
      <c r="X363" s="20">
        <f t="shared" si="71"/>
        <v>1.96542481131874</v>
      </c>
      <c r="Y363" s="20">
        <f t="shared" si="72"/>
        <v>2.0388464113187399</v>
      </c>
      <c r="Z363" s="19">
        <f t="shared" si="73"/>
        <v>2.0423999999999998E-2</v>
      </c>
      <c r="AA363" s="20">
        <f t="shared" si="74"/>
        <v>2.2390016113187401</v>
      </c>
      <c r="AC363" s="28">
        <f t="shared" si="78"/>
        <v>74</v>
      </c>
      <c r="AD363" s="1">
        <f t="shared" si="79"/>
        <v>43.685384007173944</v>
      </c>
      <c r="AE363">
        <f t="shared" si="75"/>
        <v>8</v>
      </c>
      <c r="AF363" s="1">
        <f t="shared" si="80"/>
        <v>44.411854001541627</v>
      </c>
      <c r="AH363" s="1">
        <f t="shared" si="76"/>
        <v>42</v>
      </c>
      <c r="AI363" s="17">
        <f t="shared" si="81"/>
        <v>13</v>
      </c>
      <c r="AJ363" s="1">
        <f t="shared" si="77"/>
        <v>7.6744593526116391</v>
      </c>
      <c r="AK363" s="1">
        <f t="shared" si="82"/>
        <v>42.695401700357479</v>
      </c>
      <c r="AM363" s="1">
        <f t="shared" si="83"/>
        <v>44.411854001541627</v>
      </c>
    </row>
    <row r="364" spans="1:39" x14ac:dyDescent="0.25">
      <c r="A364">
        <v>2047</v>
      </c>
      <c r="B364">
        <v>0</v>
      </c>
      <c r="C364">
        <v>20</v>
      </c>
      <c r="D364">
        <v>93</v>
      </c>
      <c r="E364">
        <v>28</v>
      </c>
      <c r="F364">
        <v>64</v>
      </c>
      <c r="G364">
        <v>47</v>
      </c>
      <c r="H364">
        <v>51</v>
      </c>
      <c r="I364">
        <v>43</v>
      </c>
      <c r="J364">
        <v>46</v>
      </c>
      <c r="K364">
        <v>0</v>
      </c>
      <c r="L364">
        <v>65</v>
      </c>
      <c r="M364">
        <v>0</v>
      </c>
      <c r="N364">
        <v>64</v>
      </c>
      <c r="O364">
        <v>0</v>
      </c>
      <c r="P364">
        <v>0</v>
      </c>
      <c r="Q364">
        <v>7492</v>
      </c>
      <c r="R364">
        <v>3</v>
      </c>
      <c r="S364">
        <v>44</v>
      </c>
      <c r="W364" s="19">
        <f t="shared" si="70"/>
        <v>7.4919999999999995E-3</v>
      </c>
      <c r="X364" s="20">
        <f t="shared" si="71"/>
        <v>1.96542481131874</v>
      </c>
      <c r="Y364" s="20">
        <f t="shared" si="72"/>
        <v>2.0388464113187399</v>
      </c>
      <c r="Z364" s="19">
        <f t="shared" si="73"/>
        <v>2.0423999999999998E-2</v>
      </c>
      <c r="AA364" s="20">
        <f t="shared" si="74"/>
        <v>2.2390016113187401</v>
      </c>
      <c r="AC364" s="28">
        <f t="shared" si="78"/>
        <v>74</v>
      </c>
      <c r="AD364" s="1">
        <f t="shared" si="79"/>
        <v>43.685384007173944</v>
      </c>
      <c r="AE364">
        <f t="shared" si="75"/>
        <v>4.5</v>
      </c>
      <c r="AF364" s="1">
        <f t="shared" si="80"/>
        <v>43.916543304935203</v>
      </c>
      <c r="AH364" s="1">
        <f t="shared" si="76"/>
        <v>42</v>
      </c>
      <c r="AI364" s="17">
        <f t="shared" si="81"/>
        <v>1</v>
      </c>
      <c r="AJ364" s="1">
        <f t="shared" si="77"/>
        <v>0.59034302712397224</v>
      </c>
      <c r="AK364" s="1">
        <f t="shared" si="82"/>
        <v>42.004148662836556</v>
      </c>
      <c r="AM364" s="1">
        <f t="shared" si="83"/>
        <v>43.916543304935203</v>
      </c>
    </row>
    <row r="365" spans="1:39" x14ac:dyDescent="0.25">
      <c r="A365">
        <v>2027</v>
      </c>
      <c r="B365">
        <v>0</v>
      </c>
      <c r="C365">
        <v>19</v>
      </c>
      <c r="D365">
        <v>93</v>
      </c>
      <c r="E365">
        <v>41</v>
      </c>
      <c r="F365">
        <v>75</v>
      </c>
      <c r="G365">
        <v>57</v>
      </c>
      <c r="H365">
        <v>59</v>
      </c>
      <c r="I365">
        <v>58</v>
      </c>
      <c r="J365">
        <v>60</v>
      </c>
      <c r="K365">
        <v>0</v>
      </c>
      <c r="L365">
        <v>63</v>
      </c>
      <c r="M365">
        <v>0</v>
      </c>
      <c r="N365">
        <v>65</v>
      </c>
      <c r="O365">
        <v>0</v>
      </c>
      <c r="P365">
        <v>0</v>
      </c>
      <c r="Q365">
        <v>7492</v>
      </c>
      <c r="R365">
        <v>3</v>
      </c>
      <c r="S365">
        <v>44</v>
      </c>
      <c r="W365" s="19">
        <f t="shared" si="70"/>
        <v>7.4919999999999995E-3</v>
      </c>
      <c r="X365" s="20">
        <f t="shared" si="71"/>
        <v>1.96542481131874</v>
      </c>
      <c r="Y365" s="20">
        <f t="shared" si="72"/>
        <v>2.0388464113187399</v>
      </c>
      <c r="Z365" s="19">
        <f t="shared" si="73"/>
        <v>2.07E-2</v>
      </c>
      <c r="AA365" s="20">
        <f t="shared" si="74"/>
        <v>2.2417064113187397</v>
      </c>
      <c r="AC365" s="28">
        <f t="shared" si="78"/>
        <v>75</v>
      </c>
      <c r="AD365" s="1">
        <f t="shared" si="79"/>
        <v>44.303721714297915</v>
      </c>
      <c r="AE365">
        <f t="shared" si="75"/>
        <v>1</v>
      </c>
      <c r="AF365" s="1">
        <f t="shared" si="80"/>
        <v>44.315006010808041</v>
      </c>
      <c r="AH365" s="1">
        <f t="shared" si="76"/>
        <v>40</v>
      </c>
      <c r="AI365" s="17">
        <f t="shared" si="81"/>
        <v>2</v>
      </c>
      <c r="AJ365" s="1">
        <f t="shared" si="77"/>
        <v>1.1814325790479443</v>
      </c>
      <c r="AK365" s="1">
        <f t="shared" si="82"/>
        <v>40.017443483296582</v>
      </c>
      <c r="AM365" s="1">
        <f t="shared" si="83"/>
        <v>44.315006010808041</v>
      </c>
    </row>
    <row r="366" spans="1:39" x14ac:dyDescent="0.25">
      <c r="A366">
        <v>2112</v>
      </c>
      <c r="B366">
        <v>0</v>
      </c>
      <c r="C366">
        <v>22</v>
      </c>
      <c r="D366">
        <v>96</v>
      </c>
      <c r="E366">
        <v>60</v>
      </c>
      <c r="F366">
        <v>97</v>
      </c>
      <c r="G366">
        <v>74</v>
      </c>
      <c r="H366">
        <v>76</v>
      </c>
      <c r="I366">
        <v>80</v>
      </c>
      <c r="J366">
        <v>84</v>
      </c>
      <c r="K366">
        <v>0</v>
      </c>
      <c r="L366">
        <v>58</v>
      </c>
      <c r="M366">
        <v>0</v>
      </c>
      <c r="N366">
        <v>75</v>
      </c>
      <c r="O366">
        <v>0</v>
      </c>
      <c r="P366">
        <v>0</v>
      </c>
      <c r="Q366">
        <v>7396</v>
      </c>
      <c r="R366">
        <v>3</v>
      </c>
      <c r="S366">
        <v>45</v>
      </c>
      <c r="W366" s="19">
        <f t="shared" si="70"/>
        <v>7.3959999999999998E-3</v>
      </c>
      <c r="X366" s="20">
        <f t="shared" si="71"/>
        <v>1.9918829098972415</v>
      </c>
      <c r="Y366" s="20">
        <f t="shared" si="72"/>
        <v>2.0643637098972416</v>
      </c>
      <c r="Z366" s="19">
        <f t="shared" si="73"/>
        <v>2.07E-2</v>
      </c>
      <c r="AA366" s="20">
        <f t="shared" si="74"/>
        <v>2.2672237098972414</v>
      </c>
      <c r="AC366" s="28">
        <f t="shared" si="78"/>
        <v>75</v>
      </c>
      <c r="AD366" s="1">
        <f t="shared" si="79"/>
        <v>44.831929794872892</v>
      </c>
      <c r="AE366">
        <f t="shared" si="75"/>
        <v>7</v>
      </c>
      <c r="AF366" s="1">
        <f t="shared" si="80"/>
        <v>45.375124563271577</v>
      </c>
      <c r="AH366" s="1">
        <f t="shared" si="76"/>
        <v>43</v>
      </c>
      <c r="AI366" s="17">
        <f t="shared" si="81"/>
        <v>17</v>
      </c>
      <c r="AJ366" s="1">
        <f t="shared" si="77"/>
        <v>10.161904086837856</v>
      </c>
      <c r="AK366" s="1">
        <f t="shared" si="82"/>
        <v>44.184434981903884</v>
      </c>
      <c r="AM366" s="1">
        <f t="shared" si="83"/>
        <v>45.375124563271577</v>
      </c>
    </row>
    <row r="367" spans="1:39" x14ac:dyDescent="0.25">
      <c r="A367">
        <v>2011</v>
      </c>
      <c r="B367">
        <v>0</v>
      </c>
      <c r="C367">
        <v>21</v>
      </c>
      <c r="D367">
        <v>94</v>
      </c>
      <c r="E367">
        <v>16</v>
      </c>
      <c r="F367">
        <v>52</v>
      </c>
      <c r="G367">
        <v>37</v>
      </c>
      <c r="H367">
        <v>41</v>
      </c>
      <c r="I367">
        <v>28</v>
      </c>
      <c r="J367">
        <v>32</v>
      </c>
      <c r="K367">
        <v>0</v>
      </c>
      <c r="L367">
        <v>68</v>
      </c>
      <c r="M367">
        <v>0</v>
      </c>
      <c r="N367">
        <v>61</v>
      </c>
      <c r="O367">
        <v>0</v>
      </c>
      <c r="P367">
        <v>0</v>
      </c>
      <c r="Q367">
        <v>7396</v>
      </c>
      <c r="R367">
        <v>3</v>
      </c>
      <c r="S367">
        <v>45</v>
      </c>
      <c r="W367" s="19">
        <f t="shared" si="70"/>
        <v>7.3959999999999998E-3</v>
      </c>
      <c r="X367" s="20">
        <f t="shared" si="71"/>
        <v>1.9918829098972415</v>
      </c>
      <c r="Y367" s="20">
        <f t="shared" si="72"/>
        <v>2.0643637098972416</v>
      </c>
      <c r="Z367" s="19">
        <f t="shared" si="73"/>
        <v>2.0423999999999998E-2</v>
      </c>
      <c r="AA367" s="20">
        <f t="shared" si="74"/>
        <v>2.2645189098972418</v>
      </c>
      <c r="AC367" s="28">
        <f t="shared" si="78"/>
        <v>74</v>
      </c>
      <c r="AD367" s="1">
        <f t="shared" si="79"/>
        <v>44.206549313341263</v>
      </c>
      <c r="AE367">
        <f t="shared" si="75"/>
        <v>9</v>
      </c>
      <c r="AF367" s="1">
        <f t="shared" si="80"/>
        <v>45.113401580825993</v>
      </c>
      <c r="AH367" s="1">
        <f t="shared" si="76"/>
        <v>42</v>
      </c>
      <c r="AI367" s="17">
        <f t="shared" si="81"/>
        <v>7</v>
      </c>
      <c r="AJ367" s="1">
        <f t="shared" si="77"/>
        <v>4.1817006107214709</v>
      </c>
      <c r="AK367" s="1">
        <f t="shared" si="82"/>
        <v>42.207660679048637</v>
      </c>
      <c r="AM367" s="1">
        <f t="shared" si="83"/>
        <v>45.113401580825993</v>
      </c>
    </row>
    <row r="368" spans="1:39" x14ac:dyDescent="0.25">
      <c r="A368">
        <v>2074</v>
      </c>
      <c r="B368">
        <v>0</v>
      </c>
      <c r="C368">
        <v>20</v>
      </c>
      <c r="D368">
        <v>94</v>
      </c>
      <c r="E368">
        <v>23</v>
      </c>
      <c r="F368">
        <v>59</v>
      </c>
      <c r="G368">
        <v>44</v>
      </c>
      <c r="H368">
        <v>45</v>
      </c>
      <c r="I368">
        <v>37</v>
      </c>
      <c r="J368">
        <v>41</v>
      </c>
      <c r="K368">
        <v>0</v>
      </c>
      <c r="L368">
        <v>68</v>
      </c>
      <c r="M368">
        <v>0</v>
      </c>
      <c r="N368">
        <v>66</v>
      </c>
      <c r="O368">
        <v>0</v>
      </c>
      <c r="P368">
        <v>0</v>
      </c>
      <c r="Q368">
        <v>7396</v>
      </c>
      <c r="R368">
        <v>3</v>
      </c>
      <c r="S368">
        <v>45</v>
      </c>
      <c r="W368" s="19">
        <f t="shared" si="70"/>
        <v>7.3959999999999998E-3</v>
      </c>
      <c r="X368" s="20">
        <f t="shared" si="71"/>
        <v>1.9918829098972415</v>
      </c>
      <c r="Y368" s="20">
        <f t="shared" si="72"/>
        <v>2.0643637098972416</v>
      </c>
      <c r="Z368" s="19">
        <f t="shared" si="73"/>
        <v>2.07E-2</v>
      </c>
      <c r="AA368" s="20">
        <f t="shared" si="74"/>
        <v>2.2672237098972414</v>
      </c>
      <c r="AC368" s="28">
        <f t="shared" si="78"/>
        <v>75</v>
      </c>
      <c r="AD368" s="1">
        <f t="shared" si="79"/>
        <v>44.831929794872892</v>
      </c>
      <c r="AE368">
        <f t="shared" si="75"/>
        <v>5.5</v>
      </c>
      <c r="AF368" s="1">
        <f t="shared" si="80"/>
        <v>45.168041014996561</v>
      </c>
      <c r="AH368" s="1">
        <f t="shared" si="76"/>
        <v>42</v>
      </c>
      <c r="AI368" s="17">
        <f t="shared" si="81"/>
        <v>2</v>
      </c>
      <c r="AJ368" s="1">
        <f t="shared" si="77"/>
        <v>1.1955181278632772</v>
      </c>
      <c r="AK368" s="1">
        <f t="shared" si="82"/>
        <v>42.017011597614243</v>
      </c>
      <c r="AM368" s="1">
        <f t="shared" si="83"/>
        <v>45.168041014996561</v>
      </c>
    </row>
    <row r="369" spans="1:39" x14ac:dyDescent="0.25">
      <c r="A369">
        <v>2047</v>
      </c>
      <c r="B369">
        <v>0</v>
      </c>
      <c r="C369">
        <v>20</v>
      </c>
      <c r="D369">
        <v>94</v>
      </c>
      <c r="E369">
        <v>39</v>
      </c>
      <c r="F369">
        <v>74</v>
      </c>
      <c r="G369">
        <v>55</v>
      </c>
      <c r="H369">
        <v>57</v>
      </c>
      <c r="I369">
        <v>56</v>
      </c>
      <c r="J369">
        <v>58</v>
      </c>
      <c r="K369">
        <v>0</v>
      </c>
      <c r="L369">
        <v>65</v>
      </c>
      <c r="M369">
        <v>0</v>
      </c>
      <c r="N369">
        <v>67</v>
      </c>
      <c r="O369">
        <v>0</v>
      </c>
      <c r="P369">
        <v>0</v>
      </c>
      <c r="Q369">
        <v>7396</v>
      </c>
      <c r="R369">
        <v>3</v>
      </c>
      <c r="S369">
        <v>45</v>
      </c>
      <c r="W369" s="19">
        <f t="shared" si="70"/>
        <v>7.3959999999999998E-3</v>
      </c>
      <c r="X369" s="20">
        <f t="shared" si="71"/>
        <v>1.9918829098972415</v>
      </c>
      <c r="Y369" s="20">
        <f t="shared" si="72"/>
        <v>2.0643637098972416</v>
      </c>
      <c r="Z369" s="19">
        <f t="shared" si="73"/>
        <v>2.07E-2</v>
      </c>
      <c r="AA369" s="20">
        <f t="shared" si="74"/>
        <v>2.2672237098972414</v>
      </c>
      <c r="AC369" s="28">
        <f t="shared" si="78"/>
        <v>75</v>
      </c>
      <c r="AD369" s="1">
        <f t="shared" si="79"/>
        <v>44.831929794872892</v>
      </c>
      <c r="AE369">
        <f t="shared" si="75"/>
        <v>1</v>
      </c>
      <c r="AF369" s="1">
        <f t="shared" si="80"/>
        <v>44.843081173492209</v>
      </c>
      <c r="AH369" s="1">
        <f t="shared" si="76"/>
        <v>41</v>
      </c>
      <c r="AI369" s="17">
        <f t="shared" si="81"/>
        <v>2</v>
      </c>
      <c r="AJ369" s="1">
        <f t="shared" si="77"/>
        <v>1.1955181278632772</v>
      </c>
      <c r="AK369" s="1">
        <f t="shared" si="82"/>
        <v>41.017426340447663</v>
      </c>
      <c r="AM369" s="1">
        <f t="shared" si="83"/>
        <v>44.843081173492209</v>
      </c>
    </row>
    <row r="370" spans="1:39" x14ac:dyDescent="0.25">
      <c r="A370">
        <v>2111</v>
      </c>
      <c r="B370">
        <v>0</v>
      </c>
      <c r="C370">
        <v>22</v>
      </c>
      <c r="D370">
        <v>95</v>
      </c>
      <c r="E370">
        <v>64</v>
      </c>
      <c r="F370">
        <v>101</v>
      </c>
      <c r="G370">
        <v>76</v>
      </c>
      <c r="H370">
        <v>81</v>
      </c>
      <c r="I370">
        <v>84</v>
      </c>
      <c r="J370">
        <v>88</v>
      </c>
      <c r="K370">
        <v>0</v>
      </c>
      <c r="L370">
        <v>63</v>
      </c>
      <c r="M370">
        <v>0</v>
      </c>
      <c r="N370">
        <v>73</v>
      </c>
      <c r="O370">
        <v>0</v>
      </c>
      <c r="P370">
        <v>0</v>
      </c>
      <c r="Q370">
        <v>7364</v>
      </c>
      <c r="R370">
        <v>3</v>
      </c>
      <c r="S370">
        <v>45</v>
      </c>
      <c r="W370" s="19">
        <f t="shared" si="70"/>
        <v>7.3639999999999999E-3</v>
      </c>
      <c r="X370" s="20">
        <f t="shared" si="71"/>
        <v>2.0008528475828355</v>
      </c>
      <c r="Y370" s="20">
        <f t="shared" si="72"/>
        <v>2.0730200475828355</v>
      </c>
      <c r="Z370" s="19">
        <f t="shared" si="73"/>
        <v>2.0423999999999998E-2</v>
      </c>
      <c r="AA370" s="20">
        <f t="shared" si="74"/>
        <v>2.2731752475828357</v>
      </c>
      <c r="AC370" s="28">
        <f t="shared" si="78"/>
        <v>74</v>
      </c>
      <c r="AD370" s="1">
        <f t="shared" si="79"/>
        <v>44.383346354231833</v>
      </c>
      <c r="AE370">
        <f t="shared" si="75"/>
        <v>7.5</v>
      </c>
      <c r="AF370" s="1">
        <f t="shared" si="80"/>
        <v>45.012569728906882</v>
      </c>
      <c r="AH370" s="1">
        <f t="shared" si="76"/>
        <v>43</v>
      </c>
      <c r="AI370" s="17">
        <f t="shared" si="81"/>
        <v>10</v>
      </c>
      <c r="AJ370" s="1">
        <f t="shared" si="77"/>
        <v>5.997749507328626</v>
      </c>
      <c r="AK370" s="1">
        <f t="shared" si="82"/>
        <v>43.416275740241247</v>
      </c>
      <c r="AM370" s="1">
        <f t="shared" si="83"/>
        <v>45.012569728906882</v>
      </c>
    </row>
    <row r="371" spans="1:39" x14ac:dyDescent="0.25">
      <c r="A371">
        <v>2009</v>
      </c>
      <c r="B371">
        <v>0</v>
      </c>
      <c r="C371">
        <v>20</v>
      </c>
      <c r="D371">
        <v>93</v>
      </c>
      <c r="E371">
        <v>23</v>
      </c>
      <c r="F371">
        <v>59</v>
      </c>
      <c r="G371">
        <v>44</v>
      </c>
      <c r="H371">
        <v>47</v>
      </c>
      <c r="I371">
        <v>35</v>
      </c>
      <c r="J371">
        <v>40</v>
      </c>
      <c r="K371">
        <v>0</v>
      </c>
      <c r="L371">
        <v>70</v>
      </c>
      <c r="M371">
        <v>0</v>
      </c>
      <c r="N371">
        <v>63</v>
      </c>
      <c r="O371">
        <v>0</v>
      </c>
      <c r="P371">
        <v>0</v>
      </c>
      <c r="Q371">
        <v>7364</v>
      </c>
      <c r="R371">
        <v>3</v>
      </c>
      <c r="S371">
        <v>45</v>
      </c>
      <c r="W371" s="19">
        <f t="shared" si="70"/>
        <v>7.3639999999999999E-3</v>
      </c>
      <c r="X371" s="20">
        <f t="shared" si="71"/>
        <v>2.0008528475828355</v>
      </c>
      <c r="Y371" s="20">
        <f t="shared" si="72"/>
        <v>2.0730200475828355</v>
      </c>
      <c r="Z371" s="19">
        <f t="shared" si="73"/>
        <v>2.0423999999999998E-2</v>
      </c>
      <c r="AA371" s="20">
        <f t="shared" si="74"/>
        <v>2.2731752475828357</v>
      </c>
      <c r="AC371" s="28">
        <f t="shared" si="78"/>
        <v>74</v>
      </c>
      <c r="AD371" s="1">
        <f t="shared" si="79"/>
        <v>44.383346354231833</v>
      </c>
      <c r="AE371">
        <f t="shared" si="75"/>
        <v>8</v>
      </c>
      <c r="AF371" s="1">
        <f t="shared" si="80"/>
        <v>45.098574629357238</v>
      </c>
      <c r="AH371" s="1">
        <f t="shared" si="76"/>
        <v>42</v>
      </c>
      <c r="AI371" s="17">
        <f t="shared" si="81"/>
        <v>7</v>
      </c>
      <c r="AJ371" s="1">
        <f t="shared" si="77"/>
        <v>4.1984246551300384</v>
      </c>
      <c r="AK371" s="1">
        <f t="shared" si="82"/>
        <v>42.20932088514104</v>
      </c>
      <c r="AM371" s="1">
        <f t="shared" si="83"/>
        <v>45.098574629357238</v>
      </c>
    </row>
    <row r="372" spans="1:39" x14ac:dyDescent="0.25">
      <c r="A372">
        <v>2030</v>
      </c>
      <c r="B372">
        <v>0</v>
      </c>
      <c r="C372">
        <v>20</v>
      </c>
      <c r="D372">
        <v>93</v>
      </c>
      <c r="E372">
        <v>37</v>
      </c>
      <c r="F372">
        <v>72</v>
      </c>
      <c r="G372">
        <v>54</v>
      </c>
      <c r="H372">
        <v>59</v>
      </c>
      <c r="I372">
        <v>50</v>
      </c>
      <c r="J372">
        <v>53</v>
      </c>
      <c r="K372">
        <v>0</v>
      </c>
      <c r="L372">
        <v>67</v>
      </c>
      <c r="M372">
        <v>0</v>
      </c>
      <c r="N372">
        <v>60</v>
      </c>
      <c r="O372">
        <v>0</v>
      </c>
      <c r="P372">
        <v>0</v>
      </c>
      <c r="Q372">
        <v>7364</v>
      </c>
      <c r="R372">
        <v>3</v>
      </c>
      <c r="S372">
        <v>45</v>
      </c>
      <c r="W372" s="19">
        <f t="shared" si="70"/>
        <v>7.3639999999999999E-3</v>
      </c>
      <c r="X372" s="20">
        <f t="shared" si="71"/>
        <v>2.0008528475828355</v>
      </c>
      <c r="Y372" s="20">
        <f t="shared" si="72"/>
        <v>2.0730200475828355</v>
      </c>
      <c r="Z372" s="19">
        <f t="shared" si="73"/>
        <v>2.0423999999999998E-2</v>
      </c>
      <c r="AA372" s="20">
        <f t="shared" si="74"/>
        <v>2.2731752475828357</v>
      </c>
      <c r="AC372" s="28">
        <f t="shared" si="78"/>
        <v>74</v>
      </c>
      <c r="AD372" s="1">
        <f t="shared" si="79"/>
        <v>44.383346354231833</v>
      </c>
      <c r="AE372">
        <f t="shared" si="75"/>
        <v>5</v>
      </c>
      <c r="AF372" s="1">
        <f t="shared" si="80"/>
        <v>44.664095575749705</v>
      </c>
      <c r="AH372" s="1">
        <f t="shared" si="76"/>
        <v>41</v>
      </c>
      <c r="AI372" s="17">
        <f t="shared" si="81"/>
        <v>7</v>
      </c>
      <c r="AJ372" s="1">
        <f t="shared" si="77"/>
        <v>4.1984246551300384</v>
      </c>
      <c r="AK372" s="1">
        <f t="shared" si="82"/>
        <v>41.21440002699061</v>
      </c>
      <c r="AM372" s="1">
        <f t="shared" si="83"/>
        <v>44.664095575749705</v>
      </c>
    </row>
    <row r="373" spans="1:39" x14ac:dyDescent="0.25">
      <c r="A373">
        <v>1988</v>
      </c>
      <c r="B373">
        <v>0</v>
      </c>
      <c r="C373">
        <v>20</v>
      </c>
      <c r="D373">
        <v>92</v>
      </c>
      <c r="E373">
        <v>50</v>
      </c>
      <c r="F373">
        <v>84</v>
      </c>
      <c r="G373">
        <v>65</v>
      </c>
      <c r="H373">
        <v>70</v>
      </c>
      <c r="I373">
        <v>66</v>
      </c>
      <c r="J373">
        <v>72</v>
      </c>
      <c r="K373">
        <v>0</v>
      </c>
      <c r="L373">
        <v>65</v>
      </c>
      <c r="M373">
        <v>0</v>
      </c>
      <c r="N373">
        <v>70</v>
      </c>
      <c r="O373">
        <v>0</v>
      </c>
      <c r="P373">
        <v>0</v>
      </c>
      <c r="Q373">
        <v>7364</v>
      </c>
      <c r="R373">
        <v>3</v>
      </c>
      <c r="S373">
        <v>45</v>
      </c>
      <c r="W373" s="19">
        <f t="shared" si="70"/>
        <v>7.3639999999999999E-3</v>
      </c>
      <c r="X373" s="20">
        <f t="shared" si="71"/>
        <v>2.0008528475828355</v>
      </c>
      <c r="Y373" s="20">
        <f t="shared" si="72"/>
        <v>2.0730200475828355</v>
      </c>
      <c r="Z373" s="19">
        <f t="shared" si="73"/>
        <v>2.0147999999999999E-2</v>
      </c>
      <c r="AA373" s="20">
        <f t="shared" si="74"/>
        <v>2.2704704475828357</v>
      </c>
      <c r="AC373" s="28">
        <f t="shared" si="78"/>
        <v>73</v>
      </c>
      <c r="AD373" s="1">
        <f t="shared" si="79"/>
        <v>43.756323248298969</v>
      </c>
      <c r="AE373">
        <f t="shared" si="75"/>
        <v>1.5</v>
      </c>
      <c r="AF373" s="1">
        <f t="shared" si="80"/>
        <v>43.782026268888337</v>
      </c>
      <c r="AH373" s="1">
        <f t="shared" si="76"/>
        <v>40</v>
      </c>
      <c r="AI373" s="17">
        <f t="shared" si="81"/>
        <v>5</v>
      </c>
      <c r="AJ373" s="1">
        <f t="shared" si="77"/>
        <v>2.9970084416643128</v>
      </c>
      <c r="AK373" s="1">
        <f t="shared" si="82"/>
        <v>40.112118612701167</v>
      </c>
      <c r="AM373" s="1">
        <f t="shared" si="83"/>
        <v>43.782026268888337</v>
      </c>
    </row>
    <row r="374" spans="1:39" x14ac:dyDescent="0.25">
      <c r="A374">
        <v>2099</v>
      </c>
      <c r="B374">
        <v>0</v>
      </c>
      <c r="C374">
        <v>22</v>
      </c>
      <c r="D374">
        <v>95</v>
      </c>
      <c r="E374">
        <v>63</v>
      </c>
      <c r="F374">
        <v>99</v>
      </c>
      <c r="G374">
        <v>75</v>
      </c>
      <c r="H374">
        <v>79</v>
      </c>
      <c r="I374">
        <v>81</v>
      </c>
      <c r="J374">
        <v>86</v>
      </c>
      <c r="K374">
        <v>0</v>
      </c>
      <c r="L374">
        <v>66</v>
      </c>
      <c r="M374">
        <v>0</v>
      </c>
      <c r="N374">
        <v>73</v>
      </c>
      <c r="O374">
        <v>0</v>
      </c>
      <c r="P374">
        <v>0</v>
      </c>
      <c r="Q374">
        <v>7391</v>
      </c>
      <c r="R374">
        <v>3</v>
      </c>
      <c r="S374">
        <v>45</v>
      </c>
      <c r="W374" s="19">
        <f t="shared" si="70"/>
        <v>7.391E-3</v>
      </c>
      <c r="X374" s="20">
        <f t="shared" si="71"/>
        <v>1.9932794321607361</v>
      </c>
      <c r="Y374" s="20">
        <f t="shared" si="72"/>
        <v>2.0657112321607363</v>
      </c>
      <c r="Z374" s="19">
        <f t="shared" si="73"/>
        <v>2.0423999999999998E-2</v>
      </c>
      <c r="AA374" s="20">
        <f t="shared" si="74"/>
        <v>2.2658664321607365</v>
      </c>
      <c r="AC374" s="28">
        <f t="shared" si="78"/>
        <v>74</v>
      </c>
      <c r="AD374" s="1">
        <f t="shared" si="79"/>
        <v>44.234071108050877</v>
      </c>
      <c r="AE374">
        <f t="shared" si="75"/>
        <v>6.5</v>
      </c>
      <c r="AF374" s="1">
        <f t="shared" si="80"/>
        <v>44.709093558157733</v>
      </c>
      <c r="AH374" s="1">
        <f t="shared" si="76"/>
        <v>42</v>
      </c>
      <c r="AI374" s="17">
        <f t="shared" si="81"/>
        <v>7</v>
      </c>
      <c r="AJ374" s="1">
        <f t="shared" si="77"/>
        <v>4.1843040237345424</v>
      </c>
      <c r="AK374" s="1">
        <f t="shared" si="82"/>
        <v>42.207918690253386</v>
      </c>
      <c r="AM374" s="1">
        <f t="shared" si="83"/>
        <v>44.709093558157733</v>
      </c>
    </row>
    <row r="375" spans="1:39" x14ac:dyDescent="0.25">
      <c r="A375">
        <v>2012</v>
      </c>
      <c r="B375">
        <v>0</v>
      </c>
      <c r="C375">
        <v>20</v>
      </c>
      <c r="D375">
        <v>94</v>
      </c>
      <c r="E375">
        <v>22</v>
      </c>
      <c r="F375">
        <v>59</v>
      </c>
      <c r="G375">
        <v>44</v>
      </c>
      <c r="H375">
        <v>45</v>
      </c>
      <c r="I375">
        <v>35</v>
      </c>
      <c r="J375">
        <v>36</v>
      </c>
      <c r="K375">
        <v>0</v>
      </c>
      <c r="L375">
        <v>70</v>
      </c>
      <c r="M375">
        <v>0</v>
      </c>
      <c r="N375">
        <v>53</v>
      </c>
      <c r="O375">
        <v>0</v>
      </c>
      <c r="P375">
        <v>0</v>
      </c>
      <c r="Q375">
        <v>7391</v>
      </c>
      <c r="R375">
        <v>3</v>
      </c>
      <c r="S375">
        <v>45</v>
      </c>
      <c r="W375" s="19">
        <f t="shared" si="70"/>
        <v>7.391E-3</v>
      </c>
      <c r="X375" s="20">
        <f t="shared" si="71"/>
        <v>1.9932794321607361</v>
      </c>
      <c r="Y375" s="20">
        <f t="shared" si="72"/>
        <v>2.0657112321607363</v>
      </c>
      <c r="Z375" s="19">
        <f t="shared" si="73"/>
        <v>2.07E-2</v>
      </c>
      <c r="AA375" s="20">
        <f t="shared" si="74"/>
        <v>2.2685712321607361</v>
      </c>
      <c r="AC375" s="28">
        <f t="shared" si="78"/>
        <v>75</v>
      </c>
      <c r="AD375" s="1">
        <f t="shared" si="79"/>
        <v>44.859823505727235</v>
      </c>
      <c r="AE375">
        <f t="shared" si="75"/>
        <v>9</v>
      </c>
      <c r="AF375" s="1">
        <f t="shared" si="80"/>
        <v>45.753729519734208</v>
      </c>
      <c r="AH375" s="1">
        <f t="shared" si="76"/>
        <v>43</v>
      </c>
      <c r="AI375" s="17">
        <f t="shared" si="81"/>
        <v>17</v>
      </c>
      <c r="AJ375" s="1">
        <f t="shared" si="77"/>
        <v>10.168226661298172</v>
      </c>
      <c r="AK375" s="1">
        <f t="shared" si="82"/>
        <v>44.185889528621409</v>
      </c>
      <c r="AM375" s="1">
        <f t="shared" si="83"/>
        <v>45.753729519734208</v>
      </c>
    </row>
    <row r="376" spans="1:39" x14ac:dyDescent="0.25">
      <c r="A376">
        <v>2024</v>
      </c>
      <c r="B376">
        <v>0</v>
      </c>
      <c r="C376">
        <v>20</v>
      </c>
      <c r="D376">
        <v>93</v>
      </c>
      <c r="E376">
        <v>33</v>
      </c>
      <c r="F376">
        <v>69</v>
      </c>
      <c r="G376">
        <v>52</v>
      </c>
      <c r="H376">
        <v>55</v>
      </c>
      <c r="I376">
        <v>46</v>
      </c>
      <c r="J376">
        <v>50</v>
      </c>
      <c r="K376">
        <v>0</v>
      </c>
      <c r="L376">
        <v>68</v>
      </c>
      <c r="M376">
        <v>0</v>
      </c>
      <c r="N376">
        <v>54</v>
      </c>
      <c r="O376">
        <v>0</v>
      </c>
      <c r="P376">
        <v>0</v>
      </c>
      <c r="Q376">
        <v>7391</v>
      </c>
      <c r="R376">
        <v>3</v>
      </c>
      <c r="S376">
        <v>45</v>
      </c>
      <c r="W376" s="19">
        <f t="shared" si="70"/>
        <v>7.391E-3</v>
      </c>
      <c r="X376" s="20">
        <f t="shared" si="71"/>
        <v>1.9932794321607361</v>
      </c>
      <c r="Y376" s="20">
        <f t="shared" si="72"/>
        <v>2.0657112321607363</v>
      </c>
      <c r="Z376" s="19">
        <f t="shared" si="73"/>
        <v>2.0423999999999998E-2</v>
      </c>
      <c r="AA376" s="20">
        <f t="shared" si="74"/>
        <v>2.2658664321607365</v>
      </c>
      <c r="AC376" s="28">
        <f t="shared" si="78"/>
        <v>74</v>
      </c>
      <c r="AD376" s="1">
        <f t="shared" si="79"/>
        <v>44.234071108050877</v>
      </c>
      <c r="AE376">
        <f t="shared" si="75"/>
        <v>5.5</v>
      </c>
      <c r="AF376" s="1">
        <f t="shared" si="80"/>
        <v>44.574690652791986</v>
      </c>
      <c r="AH376" s="1">
        <f t="shared" si="76"/>
        <v>42</v>
      </c>
      <c r="AI376" s="17">
        <f t="shared" si="81"/>
        <v>14</v>
      </c>
      <c r="AJ376" s="1">
        <f t="shared" si="77"/>
        <v>8.3686080474690847</v>
      </c>
      <c r="AK376" s="1">
        <f t="shared" si="82"/>
        <v>42.825618508693651</v>
      </c>
      <c r="AM376" s="1">
        <f t="shared" si="83"/>
        <v>44.574690652791986</v>
      </c>
    </row>
    <row r="377" spans="1:39" x14ac:dyDescent="0.25">
      <c r="A377">
        <v>2042</v>
      </c>
      <c r="B377">
        <v>0</v>
      </c>
      <c r="C377">
        <v>20</v>
      </c>
      <c r="D377">
        <v>93</v>
      </c>
      <c r="E377">
        <v>46</v>
      </c>
      <c r="F377">
        <v>82</v>
      </c>
      <c r="G377">
        <v>62</v>
      </c>
      <c r="H377">
        <v>66</v>
      </c>
      <c r="I377">
        <v>64</v>
      </c>
      <c r="J377">
        <v>66</v>
      </c>
      <c r="K377">
        <v>0</v>
      </c>
      <c r="L377">
        <v>65</v>
      </c>
      <c r="M377">
        <v>0</v>
      </c>
      <c r="N377">
        <v>62</v>
      </c>
      <c r="O377">
        <v>0</v>
      </c>
      <c r="P377">
        <v>0</v>
      </c>
      <c r="Q377">
        <v>7391</v>
      </c>
      <c r="R377">
        <v>3</v>
      </c>
      <c r="S377">
        <v>45</v>
      </c>
      <c r="W377" s="19">
        <f t="shared" si="70"/>
        <v>7.391E-3</v>
      </c>
      <c r="X377" s="20">
        <f t="shared" si="71"/>
        <v>1.9932794321607361</v>
      </c>
      <c r="Y377" s="20">
        <f t="shared" si="72"/>
        <v>2.0657112321607363</v>
      </c>
      <c r="Z377" s="19">
        <f t="shared" si="73"/>
        <v>2.0423999999999998E-2</v>
      </c>
      <c r="AA377" s="20">
        <f t="shared" si="74"/>
        <v>2.2658664321607365</v>
      </c>
      <c r="AC377" s="28">
        <f t="shared" si="78"/>
        <v>74</v>
      </c>
      <c r="AD377" s="1">
        <f t="shared" si="79"/>
        <v>44.234071108050877</v>
      </c>
      <c r="AE377">
        <f t="shared" si="75"/>
        <v>1</v>
      </c>
      <c r="AF377" s="1">
        <f t="shared" si="80"/>
        <v>44.245373168186767</v>
      </c>
      <c r="AH377" s="1">
        <f t="shared" si="76"/>
        <v>42</v>
      </c>
      <c r="AI377" s="17">
        <f t="shared" si="81"/>
        <v>3</v>
      </c>
      <c r="AJ377" s="1">
        <f t="shared" si="77"/>
        <v>1.7932731530290895</v>
      </c>
      <c r="AK377" s="1">
        <f t="shared" si="82"/>
        <v>42.038266241620562</v>
      </c>
      <c r="AM377" s="1">
        <f t="shared" si="83"/>
        <v>44.245373168186767</v>
      </c>
    </row>
    <row r="378" spans="1:39" x14ac:dyDescent="0.25">
      <c r="A378">
        <v>2105</v>
      </c>
      <c r="B378">
        <v>0</v>
      </c>
      <c r="C378">
        <v>22</v>
      </c>
      <c r="D378">
        <v>96</v>
      </c>
      <c r="E378">
        <v>61</v>
      </c>
      <c r="F378">
        <v>98</v>
      </c>
      <c r="G378">
        <v>74</v>
      </c>
      <c r="H378">
        <v>78</v>
      </c>
      <c r="I378">
        <v>83</v>
      </c>
      <c r="J378">
        <v>84</v>
      </c>
      <c r="K378">
        <v>0</v>
      </c>
      <c r="L378">
        <v>57</v>
      </c>
      <c r="M378">
        <v>0</v>
      </c>
      <c r="N378">
        <v>72</v>
      </c>
      <c r="O378">
        <v>0</v>
      </c>
      <c r="P378">
        <v>0</v>
      </c>
      <c r="Q378">
        <v>7400</v>
      </c>
      <c r="R378">
        <v>3</v>
      </c>
      <c r="S378">
        <v>45</v>
      </c>
      <c r="W378" s="19">
        <f t="shared" si="70"/>
        <v>7.3999999999999995E-3</v>
      </c>
      <c r="X378" s="20">
        <f t="shared" si="71"/>
        <v>1.9907670270270272</v>
      </c>
      <c r="Y378" s="20">
        <f t="shared" si="72"/>
        <v>2.0632870270270272</v>
      </c>
      <c r="Z378" s="19">
        <f t="shared" si="73"/>
        <v>2.07E-2</v>
      </c>
      <c r="AA378" s="20">
        <f t="shared" si="74"/>
        <v>2.266147027027027</v>
      </c>
      <c r="AC378" s="28">
        <f t="shared" si="78"/>
        <v>75</v>
      </c>
      <c r="AD378" s="1">
        <f t="shared" si="79"/>
        <v>44.809642459459461</v>
      </c>
      <c r="AE378">
        <f t="shared" si="75"/>
        <v>7.5</v>
      </c>
      <c r="AF378" s="1">
        <f t="shared" si="80"/>
        <v>45.432962233873674</v>
      </c>
      <c r="AH378" s="1">
        <f t="shared" si="76"/>
        <v>43</v>
      </c>
      <c r="AI378" s="17">
        <f t="shared" si="81"/>
        <v>15</v>
      </c>
      <c r="AJ378" s="1">
        <f t="shared" si="77"/>
        <v>8.9619284918918929</v>
      </c>
      <c r="AK378" s="1">
        <f t="shared" si="82"/>
        <v>43.92398163069673</v>
      </c>
      <c r="AM378" s="1">
        <f t="shared" si="83"/>
        <v>45.432962233873674</v>
      </c>
    </row>
    <row r="379" spans="1:39" x14ac:dyDescent="0.25">
      <c r="A379">
        <v>2006</v>
      </c>
      <c r="B379">
        <v>0</v>
      </c>
      <c r="C379">
        <v>20</v>
      </c>
      <c r="D379">
        <v>94</v>
      </c>
      <c r="E379">
        <v>18</v>
      </c>
      <c r="F379">
        <v>54</v>
      </c>
      <c r="G379">
        <v>40</v>
      </c>
      <c r="H379">
        <v>41</v>
      </c>
      <c r="I379">
        <v>30</v>
      </c>
      <c r="J379">
        <v>33</v>
      </c>
      <c r="K379">
        <v>0</v>
      </c>
      <c r="L379">
        <v>74</v>
      </c>
      <c r="M379">
        <v>0</v>
      </c>
      <c r="N379">
        <v>54</v>
      </c>
      <c r="O379">
        <v>0</v>
      </c>
      <c r="P379">
        <v>0</v>
      </c>
      <c r="Q379">
        <v>7400</v>
      </c>
      <c r="R379">
        <v>3</v>
      </c>
      <c r="S379">
        <v>45</v>
      </c>
      <c r="W379" s="19">
        <f t="shared" si="70"/>
        <v>7.3999999999999995E-3</v>
      </c>
      <c r="X379" s="20">
        <f t="shared" si="71"/>
        <v>1.9907670270270272</v>
      </c>
      <c r="Y379" s="20">
        <f t="shared" si="72"/>
        <v>2.0632870270270272</v>
      </c>
      <c r="Z379" s="19">
        <f t="shared" si="73"/>
        <v>2.07E-2</v>
      </c>
      <c r="AA379" s="20">
        <f t="shared" si="74"/>
        <v>2.266147027027027</v>
      </c>
      <c r="AC379" s="28">
        <f t="shared" si="78"/>
        <v>75</v>
      </c>
      <c r="AD379" s="1">
        <f t="shared" si="79"/>
        <v>44.809642459459461</v>
      </c>
      <c r="AE379">
        <f t="shared" si="75"/>
        <v>9</v>
      </c>
      <c r="AF379" s="1">
        <f t="shared" si="80"/>
        <v>45.704529943372044</v>
      </c>
      <c r="AH379" s="1">
        <f t="shared" si="76"/>
        <v>42</v>
      </c>
      <c r="AI379" s="17">
        <f t="shared" si="81"/>
        <v>20</v>
      </c>
      <c r="AJ379" s="1">
        <f t="shared" si="77"/>
        <v>11.949237989189189</v>
      </c>
      <c r="AK379" s="1">
        <f t="shared" si="82"/>
        <v>43.666741217112623</v>
      </c>
      <c r="AM379" s="1">
        <f t="shared" si="83"/>
        <v>45.704529943372044</v>
      </c>
    </row>
    <row r="380" spans="1:39" x14ac:dyDescent="0.25">
      <c r="A380">
        <v>2049</v>
      </c>
      <c r="B380">
        <v>0</v>
      </c>
      <c r="C380">
        <v>20</v>
      </c>
      <c r="D380">
        <v>94</v>
      </c>
      <c r="E380">
        <v>26</v>
      </c>
      <c r="F380">
        <v>61</v>
      </c>
      <c r="G380">
        <v>46</v>
      </c>
      <c r="H380">
        <v>48</v>
      </c>
      <c r="I380">
        <v>41</v>
      </c>
      <c r="J380">
        <v>43</v>
      </c>
      <c r="K380">
        <v>0</v>
      </c>
      <c r="L380">
        <v>68</v>
      </c>
      <c r="M380">
        <v>0</v>
      </c>
      <c r="N380">
        <v>66</v>
      </c>
      <c r="O380">
        <v>0</v>
      </c>
      <c r="P380">
        <v>0</v>
      </c>
      <c r="Q380">
        <v>7400</v>
      </c>
      <c r="R380">
        <v>3</v>
      </c>
      <c r="S380">
        <v>45</v>
      </c>
      <c r="W380" s="19">
        <f t="shared" si="70"/>
        <v>7.3999999999999995E-3</v>
      </c>
      <c r="X380" s="20">
        <f t="shared" si="71"/>
        <v>1.9907670270270272</v>
      </c>
      <c r="Y380" s="20">
        <f t="shared" si="72"/>
        <v>2.0632870270270272</v>
      </c>
      <c r="Z380" s="19">
        <f t="shared" si="73"/>
        <v>2.07E-2</v>
      </c>
      <c r="AA380" s="20">
        <f t="shared" si="74"/>
        <v>2.266147027027027</v>
      </c>
      <c r="AC380" s="28">
        <f t="shared" si="78"/>
        <v>75</v>
      </c>
      <c r="AD380" s="1">
        <f t="shared" si="79"/>
        <v>44.809642459459461</v>
      </c>
      <c r="AE380">
        <f t="shared" si="75"/>
        <v>5</v>
      </c>
      <c r="AF380" s="1">
        <f t="shared" si="80"/>
        <v>45.087737327843278</v>
      </c>
      <c r="AH380" s="1">
        <f t="shared" si="76"/>
        <v>41</v>
      </c>
      <c r="AI380" s="17">
        <f t="shared" si="81"/>
        <v>2</v>
      </c>
      <c r="AJ380" s="1">
        <f t="shared" si="77"/>
        <v>1.194923798918919</v>
      </c>
      <c r="AK380" s="1">
        <f t="shared" si="82"/>
        <v>41.01740902208747</v>
      </c>
      <c r="AM380" s="1">
        <f t="shared" si="83"/>
        <v>45.087737327843278</v>
      </c>
    </row>
    <row r="381" spans="1:39" x14ac:dyDescent="0.25">
      <c r="A381">
        <v>2039</v>
      </c>
      <c r="B381">
        <v>0</v>
      </c>
      <c r="C381">
        <v>20</v>
      </c>
      <c r="D381">
        <v>93</v>
      </c>
      <c r="E381">
        <v>42</v>
      </c>
      <c r="F381">
        <v>77</v>
      </c>
      <c r="G381">
        <v>57</v>
      </c>
      <c r="H381">
        <v>60</v>
      </c>
      <c r="I381">
        <v>57</v>
      </c>
      <c r="J381">
        <v>62</v>
      </c>
      <c r="K381">
        <v>0</v>
      </c>
      <c r="L381">
        <v>68</v>
      </c>
      <c r="M381">
        <v>0</v>
      </c>
      <c r="N381">
        <v>62</v>
      </c>
      <c r="O381">
        <v>0</v>
      </c>
      <c r="P381">
        <v>0</v>
      </c>
      <c r="Q381">
        <v>7400</v>
      </c>
      <c r="R381">
        <v>3</v>
      </c>
      <c r="S381">
        <v>45</v>
      </c>
      <c r="W381" s="19">
        <f t="shared" si="70"/>
        <v>7.3999999999999995E-3</v>
      </c>
      <c r="X381" s="20">
        <f t="shared" si="71"/>
        <v>1.9907670270270272</v>
      </c>
      <c r="Y381" s="20">
        <f t="shared" si="72"/>
        <v>2.0632870270270272</v>
      </c>
      <c r="Z381" s="19">
        <f t="shared" si="73"/>
        <v>2.0423999999999998E-2</v>
      </c>
      <c r="AA381" s="20">
        <f t="shared" si="74"/>
        <v>2.2634422270270274</v>
      </c>
      <c r="AC381" s="28">
        <f t="shared" si="78"/>
        <v>74</v>
      </c>
      <c r="AD381" s="1">
        <f t="shared" si="79"/>
        <v>44.184559142400005</v>
      </c>
      <c r="AE381">
        <f t="shared" si="75"/>
        <v>1</v>
      </c>
      <c r="AF381" s="1">
        <f t="shared" si="80"/>
        <v>44.19587386406387</v>
      </c>
      <c r="AH381" s="1">
        <f t="shared" si="76"/>
        <v>41</v>
      </c>
      <c r="AI381" s="17">
        <f t="shared" si="81"/>
        <v>6</v>
      </c>
      <c r="AJ381" s="1">
        <f t="shared" si="77"/>
        <v>3.5825318223567568</v>
      </c>
      <c r="AK381" s="1">
        <f t="shared" si="82"/>
        <v>41.156221088168415</v>
      </c>
      <c r="AM381" s="1">
        <f t="shared" si="83"/>
        <v>44.19587386406387</v>
      </c>
    </row>
    <row r="382" spans="1:39" x14ac:dyDescent="0.25">
      <c r="A382">
        <v>2090</v>
      </c>
      <c r="B382">
        <v>0</v>
      </c>
      <c r="C382">
        <v>22</v>
      </c>
      <c r="D382">
        <v>95</v>
      </c>
      <c r="E382">
        <v>57</v>
      </c>
      <c r="F382">
        <v>93</v>
      </c>
      <c r="G382">
        <v>70</v>
      </c>
      <c r="H382">
        <v>73</v>
      </c>
      <c r="I382">
        <v>75</v>
      </c>
      <c r="J382">
        <v>81</v>
      </c>
      <c r="K382">
        <v>0</v>
      </c>
      <c r="L382">
        <v>67</v>
      </c>
      <c r="M382">
        <v>0</v>
      </c>
      <c r="N382">
        <v>69</v>
      </c>
      <c r="O382">
        <v>0</v>
      </c>
      <c r="P382">
        <v>0</v>
      </c>
      <c r="Q382">
        <v>7469</v>
      </c>
      <c r="R382">
        <v>3</v>
      </c>
      <c r="S382">
        <v>44</v>
      </c>
      <c r="W382" s="19">
        <f t="shared" si="70"/>
        <v>7.4689999999999999E-3</v>
      </c>
      <c r="X382" s="20">
        <f t="shared" si="71"/>
        <v>1.9717028773731422</v>
      </c>
      <c r="Y382" s="20">
        <f t="shared" si="72"/>
        <v>2.0448990773731421</v>
      </c>
      <c r="Z382" s="19">
        <f t="shared" si="73"/>
        <v>2.0423999999999998E-2</v>
      </c>
      <c r="AA382" s="20">
        <f t="shared" si="74"/>
        <v>2.2450542773731423</v>
      </c>
      <c r="AC382" s="28">
        <f t="shared" si="78"/>
        <v>74</v>
      </c>
      <c r="AD382" s="1">
        <f t="shared" si="79"/>
        <v>43.809003658669049</v>
      </c>
      <c r="AE382">
        <f t="shared" si="75"/>
        <v>6.5</v>
      </c>
      <c r="AF382" s="1">
        <f t="shared" si="80"/>
        <v>44.288585454553392</v>
      </c>
      <c r="AH382" s="1">
        <f t="shared" si="76"/>
        <v>42</v>
      </c>
      <c r="AI382" s="17">
        <f t="shared" si="81"/>
        <v>2</v>
      </c>
      <c r="AJ382" s="1">
        <f t="shared" si="77"/>
        <v>1.1840271259099744</v>
      </c>
      <c r="AK382" s="1">
        <f t="shared" si="82"/>
        <v>42.016686211966913</v>
      </c>
      <c r="AM382" s="1">
        <f t="shared" si="83"/>
        <v>44.288585454553392</v>
      </c>
    </row>
    <row r="383" spans="1:39" x14ac:dyDescent="0.25">
      <c r="A383">
        <v>1990</v>
      </c>
      <c r="B383">
        <v>0</v>
      </c>
      <c r="C383">
        <v>21</v>
      </c>
      <c r="D383">
        <v>94</v>
      </c>
      <c r="E383">
        <v>21</v>
      </c>
      <c r="F383">
        <v>57</v>
      </c>
      <c r="G383">
        <v>41</v>
      </c>
      <c r="H383">
        <v>46</v>
      </c>
      <c r="I383">
        <v>34</v>
      </c>
      <c r="J383">
        <v>36</v>
      </c>
      <c r="K383">
        <v>0</v>
      </c>
      <c r="L383">
        <v>69</v>
      </c>
      <c r="M383">
        <v>0</v>
      </c>
      <c r="N383">
        <v>58</v>
      </c>
      <c r="O383">
        <v>0</v>
      </c>
      <c r="P383">
        <v>0</v>
      </c>
      <c r="Q383">
        <v>7469</v>
      </c>
      <c r="R383">
        <v>3</v>
      </c>
      <c r="S383">
        <v>44</v>
      </c>
      <c r="W383" s="19">
        <f t="shared" si="70"/>
        <v>7.4689999999999999E-3</v>
      </c>
      <c r="X383" s="20">
        <f t="shared" si="71"/>
        <v>1.9717028773731422</v>
      </c>
      <c r="Y383" s="20">
        <f t="shared" si="72"/>
        <v>2.0448990773731421</v>
      </c>
      <c r="Z383" s="19">
        <f t="shared" si="73"/>
        <v>2.0423999999999998E-2</v>
      </c>
      <c r="AA383" s="20">
        <f t="shared" si="74"/>
        <v>2.2450542773731423</v>
      </c>
      <c r="AC383" s="28">
        <f t="shared" si="78"/>
        <v>74</v>
      </c>
      <c r="AD383" s="1">
        <f t="shared" si="79"/>
        <v>43.809003658669049</v>
      </c>
      <c r="AE383">
        <f t="shared" si="75"/>
        <v>8.5</v>
      </c>
      <c r="AF383" s="1">
        <f t="shared" si="80"/>
        <v>44.625987961783864</v>
      </c>
      <c r="AH383" s="1">
        <f t="shared" si="76"/>
        <v>42</v>
      </c>
      <c r="AI383" s="17">
        <f t="shared" si="81"/>
        <v>11</v>
      </c>
      <c r="AJ383" s="1">
        <f t="shared" si="77"/>
        <v>6.5121491925048591</v>
      </c>
      <c r="AK383" s="1">
        <f t="shared" si="82"/>
        <v>42.501859807606557</v>
      </c>
      <c r="AM383" s="1">
        <f t="shared" si="83"/>
        <v>44.625987961783864</v>
      </c>
    </row>
    <row r="384" spans="1:39" x14ac:dyDescent="0.25">
      <c r="A384">
        <v>2050</v>
      </c>
      <c r="B384">
        <v>0</v>
      </c>
      <c r="C384">
        <v>20</v>
      </c>
      <c r="D384">
        <v>94</v>
      </c>
      <c r="E384">
        <v>25</v>
      </c>
      <c r="F384">
        <v>61</v>
      </c>
      <c r="G384">
        <v>46</v>
      </c>
      <c r="H384">
        <v>47</v>
      </c>
      <c r="I384">
        <v>41</v>
      </c>
      <c r="J384">
        <v>42</v>
      </c>
      <c r="K384">
        <v>0</v>
      </c>
      <c r="L384">
        <v>64</v>
      </c>
      <c r="M384">
        <v>0</v>
      </c>
      <c r="N384">
        <v>64</v>
      </c>
      <c r="O384">
        <v>0</v>
      </c>
      <c r="P384">
        <v>0</v>
      </c>
      <c r="Q384">
        <v>7469</v>
      </c>
      <c r="R384">
        <v>3</v>
      </c>
      <c r="S384">
        <v>44</v>
      </c>
      <c r="W384" s="19">
        <f t="shared" si="70"/>
        <v>7.4689999999999999E-3</v>
      </c>
      <c r="X384" s="20">
        <f t="shared" si="71"/>
        <v>1.9717028773731422</v>
      </c>
      <c r="Y384" s="20">
        <f t="shared" si="72"/>
        <v>2.0448990773731421</v>
      </c>
      <c r="Z384" s="19">
        <f t="shared" si="73"/>
        <v>2.07E-2</v>
      </c>
      <c r="AA384" s="20">
        <f t="shared" si="74"/>
        <v>2.247759077373142</v>
      </c>
      <c r="AC384" s="28">
        <f t="shared" si="78"/>
        <v>75</v>
      </c>
      <c r="AD384" s="1">
        <f t="shared" si="79"/>
        <v>44.429011901624044</v>
      </c>
      <c r="AE384">
        <f t="shared" si="75"/>
        <v>5</v>
      </c>
      <c r="AF384" s="1">
        <f t="shared" si="80"/>
        <v>44.709474371263312</v>
      </c>
      <c r="AH384" s="1">
        <f t="shared" si="76"/>
        <v>42</v>
      </c>
      <c r="AI384" s="17">
        <f t="shared" si="81"/>
        <v>0</v>
      </c>
      <c r="AJ384" s="1">
        <f t="shared" si="77"/>
        <v>0</v>
      </c>
      <c r="AK384" s="1">
        <f t="shared" si="82"/>
        <v>42</v>
      </c>
      <c r="AM384" s="1">
        <f t="shared" si="83"/>
        <v>44.709474371263312</v>
      </c>
    </row>
    <row r="385" spans="1:39" x14ac:dyDescent="0.25">
      <c r="A385">
        <v>2015</v>
      </c>
      <c r="B385">
        <v>0</v>
      </c>
      <c r="C385">
        <v>20</v>
      </c>
      <c r="D385">
        <v>93</v>
      </c>
      <c r="E385">
        <v>38</v>
      </c>
      <c r="F385">
        <v>73</v>
      </c>
      <c r="G385">
        <v>54</v>
      </c>
      <c r="H385">
        <v>56</v>
      </c>
      <c r="I385">
        <v>53</v>
      </c>
      <c r="J385">
        <v>58</v>
      </c>
      <c r="K385">
        <v>0</v>
      </c>
      <c r="L385">
        <v>63</v>
      </c>
      <c r="M385">
        <v>0</v>
      </c>
      <c r="N385">
        <v>58</v>
      </c>
      <c r="O385">
        <v>0</v>
      </c>
      <c r="P385">
        <v>0</v>
      </c>
      <c r="Q385">
        <v>7469</v>
      </c>
      <c r="R385">
        <v>3</v>
      </c>
      <c r="S385">
        <v>44</v>
      </c>
      <c r="W385" s="19">
        <f t="shared" si="70"/>
        <v>7.4689999999999999E-3</v>
      </c>
      <c r="X385" s="20">
        <f t="shared" si="71"/>
        <v>1.9717028773731422</v>
      </c>
      <c r="Y385" s="20">
        <f t="shared" si="72"/>
        <v>2.0448990773731421</v>
      </c>
      <c r="Z385" s="19">
        <f t="shared" si="73"/>
        <v>2.0423999999999998E-2</v>
      </c>
      <c r="AA385" s="20">
        <f t="shared" si="74"/>
        <v>2.2450542773731423</v>
      </c>
      <c r="AC385" s="28">
        <f t="shared" si="78"/>
        <v>74</v>
      </c>
      <c r="AD385" s="1">
        <f t="shared" si="79"/>
        <v>43.809003658669049</v>
      </c>
      <c r="AE385">
        <f t="shared" si="75"/>
        <v>0.5</v>
      </c>
      <c r="AF385" s="1">
        <f t="shared" si="80"/>
        <v>43.811856860503845</v>
      </c>
      <c r="AH385" s="1">
        <f t="shared" si="76"/>
        <v>41</v>
      </c>
      <c r="AI385" s="17">
        <f t="shared" si="81"/>
        <v>5</v>
      </c>
      <c r="AJ385" s="1">
        <f t="shared" si="77"/>
        <v>2.960067814774936</v>
      </c>
      <c r="AK385" s="1">
        <f t="shared" si="82"/>
        <v>41.106714797804827</v>
      </c>
      <c r="AM385" s="1">
        <f t="shared" si="83"/>
        <v>43.811856860503845</v>
      </c>
    </row>
    <row r="386" spans="1:39" x14ac:dyDescent="0.25">
      <c r="A386">
        <v>2104</v>
      </c>
      <c r="B386">
        <v>0</v>
      </c>
      <c r="C386">
        <v>22</v>
      </c>
      <c r="D386">
        <v>95</v>
      </c>
      <c r="E386">
        <v>60</v>
      </c>
      <c r="F386">
        <v>97</v>
      </c>
      <c r="G386">
        <v>74</v>
      </c>
      <c r="H386">
        <v>77</v>
      </c>
      <c r="I386">
        <v>79</v>
      </c>
      <c r="J386">
        <v>85</v>
      </c>
      <c r="K386">
        <v>0</v>
      </c>
      <c r="L386">
        <v>56</v>
      </c>
      <c r="M386">
        <v>0</v>
      </c>
      <c r="N386">
        <v>76</v>
      </c>
      <c r="O386">
        <v>0</v>
      </c>
      <c r="P386">
        <v>0</v>
      </c>
      <c r="Q386">
        <v>7390</v>
      </c>
      <c r="R386">
        <v>3</v>
      </c>
      <c r="S386">
        <v>45</v>
      </c>
      <c r="W386" s="19">
        <f t="shared" ref="W386:W401" si="84">Q386*0.000001</f>
        <v>7.3899999999999999E-3</v>
      </c>
      <c r="X386" s="20">
        <f t="shared" ref="X386:X401" si="85">H_1 / W386 - G_ * W386 / 2</f>
        <v>1.9935589594046006</v>
      </c>
      <c r="Y386" s="20">
        <f t="shared" ref="Y386:Y401" si="86">X386 + G_ * W386</f>
        <v>2.0659809594046008</v>
      </c>
      <c r="Z386" s="19">
        <f t="shared" ref="Z386:Z401" si="87">(1+D386-C386)*LineDuration</f>
        <v>2.0423999999999998E-2</v>
      </c>
      <c r="AA386" s="20">
        <f t="shared" ref="AA386:AA401" si="88">Y386 + G_ * Z386</f>
        <v>2.266136159404601</v>
      </c>
      <c r="AC386" s="28">
        <f t="shared" si="78"/>
        <v>74</v>
      </c>
      <c r="AD386" s="1">
        <f t="shared" si="79"/>
        <v>44.239580017279565</v>
      </c>
      <c r="AE386">
        <f t="shared" ref="AE386:AE401" si="89">ABS(J386+I386-H386-G386)/2</f>
        <v>6.5</v>
      </c>
      <c r="AF386" s="1">
        <f t="shared" si="80"/>
        <v>44.714543943836453</v>
      </c>
      <c r="AH386" s="1">
        <f t="shared" ref="AH386:AH401" si="90">1+(F386-3)-(E386-8)</f>
        <v>43</v>
      </c>
      <c r="AI386" s="17">
        <f t="shared" si="81"/>
        <v>20</v>
      </c>
      <c r="AJ386" s="1">
        <f t="shared" ref="AJ386:AJ401" si="91">AD386/(1+D386-C386)*ABS(N386-L386)</f>
        <v>11.956643247913396</v>
      </c>
      <c r="AK386" s="1">
        <f t="shared" si="82"/>
        <v>44.631393858559619</v>
      </c>
      <c r="AM386" s="1">
        <f t="shared" si="83"/>
        <v>44.714543943836453</v>
      </c>
    </row>
    <row r="387" spans="1:39" x14ac:dyDescent="0.25">
      <c r="A387">
        <v>2009</v>
      </c>
      <c r="B387">
        <v>0</v>
      </c>
      <c r="C387">
        <v>20</v>
      </c>
      <c r="D387">
        <v>94</v>
      </c>
      <c r="E387">
        <v>17</v>
      </c>
      <c r="F387">
        <v>54</v>
      </c>
      <c r="G387">
        <v>40</v>
      </c>
      <c r="H387">
        <v>41</v>
      </c>
      <c r="I387">
        <v>30</v>
      </c>
      <c r="J387">
        <v>32</v>
      </c>
      <c r="K387">
        <v>0</v>
      </c>
      <c r="L387">
        <v>71</v>
      </c>
      <c r="M387">
        <v>0</v>
      </c>
      <c r="N387">
        <v>51</v>
      </c>
      <c r="O387">
        <v>0</v>
      </c>
      <c r="P387">
        <v>0</v>
      </c>
      <c r="Q387">
        <v>7390</v>
      </c>
      <c r="R387">
        <v>3</v>
      </c>
      <c r="S387">
        <v>45</v>
      </c>
      <c r="W387" s="19">
        <f t="shared" si="84"/>
        <v>7.3899999999999999E-3</v>
      </c>
      <c r="X387" s="20">
        <f t="shared" si="85"/>
        <v>1.9935589594046006</v>
      </c>
      <c r="Y387" s="20">
        <f t="shared" si="86"/>
        <v>2.0659809594046008</v>
      </c>
      <c r="Z387" s="19">
        <f t="shared" si="87"/>
        <v>2.07E-2</v>
      </c>
      <c r="AA387" s="20">
        <f t="shared" si="88"/>
        <v>2.2688409594046006</v>
      </c>
      <c r="AC387" s="28">
        <f t="shared" ref="AC387:AC401" si="92">D387-C387+1</f>
        <v>75</v>
      </c>
      <c r="AD387" s="1">
        <f t="shared" ref="AD387:AD401" si="93">1000*(AA387+Y387)*Z387/2</f>
        <v>44.865406859675225</v>
      </c>
      <c r="AE387">
        <f t="shared" si="89"/>
        <v>9.5</v>
      </c>
      <c r="AF387" s="1">
        <f t="shared" ref="AF387:AF401" si="94">SQRT(AD387^2+AE387^2)</f>
        <v>45.860164987537857</v>
      </c>
      <c r="AH387" s="1">
        <f t="shared" si="90"/>
        <v>43</v>
      </c>
      <c r="AI387" s="17">
        <f t="shared" ref="AI387:AI401" si="95">ABS(N387-L387)</f>
        <v>20</v>
      </c>
      <c r="AJ387" s="1">
        <f t="shared" si="91"/>
        <v>11.964108495913393</v>
      </c>
      <c r="AK387" s="1">
        <f t="shared" ref="AK387:AK401" si="96">SQRT(AH387^2+AJ387^2)</f>
        <v>44.633394360075137</v>
      </c>
      <c r="AM387" s="1">
        <f t="shared" ref="AM387:AM401" si="97">MAX(AF387,AK387)</f>
        <v>45.860164987537857</v>
      </c>
    </row>
    <row r="388" spans="1:39" x14ac:dyDescent="0.25">
      <c r="A388">
        <v>2061</v>
      </c>
      <c r="B388">
        <v>0</v>
      </c>
      <c r="C388">
        <v>20</v>
      </c>
      <c r="D388">
        <v>94</v>
      </c>
      <c r="E388">
        <v>25</v>
      </c>
      <c r="F388">
        <v>61</v>
      </c>
      <c r="G388">
        <v>45</v>
      </c>
      <c r="H388">
        <v>47</v>
      </c>
      <c r="I388">
        <v>40</v>
      </c>
      <c r="J388">
        <v>41</v>
      </c>
      <c r="K388">
        <v>0</v>
      </c>
      <c r="L388">
        <v>70</v>
      </c>
      <c r="M388">
        <v>0</v>
      </c>
      <c r="N388">
        <v>61</v>
      </c>
      <c r="O388">
        <v>0</v>
      </c>
      <c r="P388">
        <v>0</v>
      </c>
      <c r="Q388">
        <v>7390</v>
      </c>
      <c r="R388">
        <v>3</v>
      </c>
      <c r="S388">
        <v>45</v>
      </c>
      <c r="W388" s="19">
        <f t="shared" si="84"/>
        <v>7.3899999999999999E-3</v>
      </c>
      <c r="X388" s="20">
        <f t="shared" si="85"/>
        <v>1.9935589594046006</v>
      </c>
      <c r="Y388" s="20">
        <f t="shared" si="86"/>
        <v>2.0659809594046008</v>
      </c>
      <c r="Z388" s="19">
        <f t="shared" si="87"/>
        <v>2.07E-2</v>
      </c>
      <c r="AA388" s="20">
        <f t="shared" si="88"/>
        <v>2.2688409594046006</v>
      </c>
      <c r="AC388" s="28">
        <f t="shared" si="92"/>
        <v>75</v>
      </c>
      <c r="AD388" s="1">
        <f t="shared" si="93"/>
        <v>44.865406859675225</v>
      </c>
      <c r="AE388">
        <f t="shared" si="89"/>
        <v>5.5</v>
      </c>
      <c r="AF388" s="1">
        <f t="shared" si="94"/>
        <v>45.201269149042631</v>
      </c>
      <c r="AH388" s="1">
        <f t="shared" si="90"/>
        <v>42</v>
      </c>
      <c r="AI388" s="17">
        <f t="shared" si="95"/>
        <v>9</v>
      </c>
      <c r="AJ388" s="1">
        <f t="shared" si="91"/>
        <v>5.3838488231610269</v>
      </c>
      <c r="AK388" s="1">
        <f t="shared" si="96"/>
        <v>42.343663376598066</v>
      </c>
      <c r="AM388" s="1">
        <f t="shared" si="97"/>
        <v>45.201269149042631</v>
      </c>
    </row>
    <row r="389" spans="1:39" x14ac:dyDescent="0.25">
      <c r="A389">
        <v>2015</v>
      </c>
      <c r="B389">
        <v>0</v>
      </c>
      <c r="C389">
        <v>20</v>
      </c>
      <c r="D389">
        <v>93</v>
      </c>
      <c r="E389">
        <v>41</v>
      </c>
      <c r="F389">
        <v>75</v>
      </c>
      <c r="G389">
        <v>56</v>
      </c>
      <c r="H389">
        <v>60</v>
      </c>
      <c r="I389">
        <v>56</v>
      </c>
      <c r="J389">
        <v>60</v>
      </c>
      <c r="K389">
        <v>0</v>
      </c>
      <c r="L389">
        <v>64</v>
      </c>
      <c r="M389">
        <v>0</v>
      </c>
      <c r="N389">
        <v>62</v>
      </c>
      <c r="O389">
        <v>0</v>
      </c>
      <c r="P389">
        <v>0</v>
      </c>
      <c r="Q389">
        <v>7390</v>
      </c>
      <c r="R389">
        <v>3</v>
      </c>
      <c r="S389">
        <v>45</v>
      </c>
      <c r="W389" s="19">
        <f t="shared" si="84"/>
        <v>7.3899999999999999E-3</v>
      </c>
      <c r="X389" s="20">
        <f t="shared" si="85"/>
        <v>1.9935589594046006</v>
      </c>
      <c r="Y389" s="20">
        <f t="shared" si="86"/>
        <v>2.0659809594046008</v>
      </c>
      <c r="Z389" s="19">
        <f t="shared" si="87"/>
        <v>2.0423999999999998E-2</v>
      </c>
      <c r="AA389" s="20">
        <f t="shared" si="88"/>
        <v>2.266136159404601</v>
      </c>
      <c r="AC389" s="28">
        <f t="shared" si="92"/>
        <v>74</v>
      </c>
      <c r="AD389" s="1">
        <f t="shared" si="93"/>
        <v>44.239580017279565</v>
      </c>
      <c r="AE389">
        <f t="shared" si="89"/>
        <v>0</v>
      </c>
      <c r="AF389" s="1">
        <f t="shared" si="94"/>
        <v>44.239580017279565</v>
      </c>
      <c r="AH389" s="1">
        <f t="shared" si="90"/>
        <v>40</v>
      </c>
      <c r="AI389" s="17">
        <f t="shared" si="95"/>
        <v>2</v>
      </c>
      <c r="AJ389" s="1">
        <f t="shared" si="91"/>
        <v>1.1956643247913397</v>
      </c>
      <c r="AK389" s="1">
        <f t="shared" si="96"/>
        <v>40.017866174717248</v>
      </c>
      <c r="AM389" s="1">
        <f t="shared" si="97"/>
        <v>44.239580017279565</v>
      </c>
    </row>
    <row r="390" spans="1:39" x14ac:dyDescent="0.25">
      <c r="A390">
        <v>2090</v>
      </c>
      <c r="B390">
        <v>0</v>
      </c>
      <c r="C390">
        <v>22</v>
      </c>
      <c r="D390">
        <v>95</v>
      </c>
      <c r="E390">
        <v>58</v>
      </c>
      <c r="F390">
        <v>94</v>
      </c>
      <c r="G390">
        <v>71</v>
      </c>
      <c r="H390">
        <v>75</v>
      </c>
      <c r="I390">
        <v>77</v>
      </c>
      <c r="J390">
        <v>82</v>
      </c>
      <c r="K390">
        <v>0</v>
      </c>
      <c r="L390">
        <v>57</v>
      </c>
      <c r="M390">
        <v>0</v>
      </c>
      <c r="N390">
        <v>74</v>
      </c>
      <c r="O390">
        <v>0</v>
      </c>
      <c r="P390">
        <v>0</v>
      </c>
      <c r="Q390">
        <v>7416</v>
      </c>
      <c r="R390">
        <v>3</v>
      </c>
      <c r="S390">
        <v>45</v>
      </c>
      <c r="W390" s="19">
        <f t="shared" si="84"/>
        <v>7.4159999999999998E-3</v>
      </c>
      <c r="X390" s="20">
        <f t="shared" si="85"/>
        <v>1.9863153216828477</v>
      </c>
      <c r="Y390" s="20">
        <f t="shared" si="86"/>
        <v>2.0589921216828477</v>
      </c>
      <c r="Z390" s="19">
        <f t="shared" si="87"/>
        <v>2.0423999999999998E-2</v>
      </c>
      <c r="AA390" s="20">
        <f t="shared" si="88"/>
        <v>2.2591473216828479</v>
      </c>
      <c r="AC390" s="28">
        <f t="shared" si="92"/>
        <v>74</v>
      </c>
      <c r="AD390" s="1">
        <f t="shared" si="93"/>
        <v>44.096839995650484</v>
      </c>
      <c r="AE390">
        <f t="shared" si="89"/>
        <v>6.5</v>
      </c>
      <c r="AF390" s="1">
        <f t="shared" si="94"/>
        <v>44.573324955650328</v>
      </c>
      <c r="AH390" s="1">
        <f t="shared" si="90"/>
        <v>42</v>
      </c>
      <c r="AI390" s="17">
        <f t="shared" si="95"/>
        <v>17</v>
      </c>
      <c r="AJ390" s="1">
        <f t="shared" si="91"/>
        <v>10.130355134135922</v>
      </c>
      <c r="AK390" s="1">
        <f t="shared" si="96"/>
        <v>43.204445316931384</v>
      </c>
      <c r="AM390" s="1">
        <f t="shared" si="97"/>
        <v>44.573324955650328</v>
      </c>
    </row>
    <row r="391" spans="1:39" x14ac:dyDescent="0.25">
      <c r="A391">
        <v>1999</v>
      </c>
      <c r="B391">
        <v>0</v>
      </c>
      <c r="C391">
        <v>20</v>
      </c>
      <c r="D391">
        <v>94</v>
      </c>
      <c r="E391">
        <v>20</v>
      </c>
      <c r="F391">
        <v>56</v>
      </c>
      <c r="G391">
        <v>41</v>
      </c>
      <c r="H391">
        <v>44</v>
      </c>
      <c r="I391">
        <v>33</v>
      </c>
      <c r="J391">
        <v>34</v>
      </c>
      <c r="K391">
        <v>0</v>
      </c>
      <c r="L391">
        <v>73</v>
      </c>
      <c r="M391">
        <v>0</v>
      </c>
      <c r="N391">
        <v>52</v>
      </c>
      <c r="O391">
        <v>0</v>
      </c>
      <c r="P391">
        <v>0</v>
      </c>
      <c r="Q391">
        <v>7416</v>
      </c>
      <c r="R391">
        <v>3</v>
      </c>
      <c r="S391">
        <v>45</v>
      </c>
      <c r="W391" s="19">
        <f t="shared" si="84"/>
        <v>7.4159999999999998E-3</v>
      </c>
      <c r="X391" s="20">
        <f t="shared" si="85"/>
        <v>1.9863153216828477</v>
      </c>
      <c r="Y391" s="20">
        <f t="shared" si="86"/>
        <v>2.0589921216828477</v>
      </c>
      <c r="Z391" s="19">
        <f t="shared" si="87"/>
        <v>2.07E-2</v>
      </c>
      <c r="AA391" s="20">
        <f t="shared" si="88"/>
        <v>2.2618521216828475</v>
      </c>
      <c r="AC391" s="28">
        <f t="shared" si="92"/>
        <v>75</v>
      </c>
      <c r="AD391" s="1">
        <f t="shared" si="93"/>
        <v>44.720737918834942</v>
      </c>
      <c r="AE391">
        <f t="shared" si="89"/>
        <v>9</v>
      </c>
      <c r="AF391" s="1">
        <f t="shared" si="94"/>
        <v>45.617369498965211</v>
      </c>
      <c r="AH391" s="1">
        <f t="shared" si="90"/>
        <v>42</v>
      </c>
      <c r="AI391" s="17">
        <f t="shared" si="95"/>
        <v>21</v>
      </c>
      <c r="AJ391" s="1">
        <f t="shared" si="91"/>
        <v>12.521806617273784</v>
      </c>
      <c r="AK391" s="1">
        <f t="shared" si="96"/>
        <v>43.826882628820421</v>
      </c>
      <c r="AM391" s="1">
        <f t="shared" si="97"/>
        <v>45.617369498965211</v>
      </c>
    </row>
    <row r="392" spans="1:39" x14ac:dyDescent="0.25">
      <c r="A392">
        <v>2050</v>
      </c>
      <c r="B392">
        <v>0</v>
      </c>
      <c r="C392">
        <v>20</v>
      </c>
      <c r="D392">
        <v>93</v>
      </c>
      <c r="E392">
        <v>26</v>
      </c>
      <c r="F392">
        <v>61</v>
      </c>
      <c r="G392">
        <v>45</v>
      </c>
      <c r="H392">
        <v>48</v>
      </c>
      <c r="I392">
        <v>39</v>
      </c>
      <c r="J392">
        <v>44</v>
      </c>
      <c r="K392">
        <v>0</v>
      </c>
      <c r="L392">
        <v>69</v>
      </c>
      <c r="M392">
        <v>0</v>
      </c>
      <c r="N392">
        <v>66</v>
      </c>
      <c r="O392">
        <v>0</v>
      </c>
      <c r="P392">
        <v>0</v>
      </c>
      <c r="Q392">
        <v>7416</v>
      </c>
      <c r="R392">
        <v>3</v>
      </c>
      <c r="S392">
        <v>45</v>
      </c>
      <c r="W392" s="19">
        <f t="shared" si="84"/>
        <v>7.4159999999999998E-3</v>
      </c>
      <c r="X392" s="20">
        <f t="shared" si="85"/>
        <v>1.9863153216828477</v>
      </c>
      <c r="Y392" s="20">
        <f t="shared" si="86"/>
        <v>2.0589921216828477</v>
      </c>
      <c r="Z392" s="19">
        <f t="shared" si="87"/>
        <v>2.0423999999999998E-2</v>
      </c>
      <c r="AA392" s="20">
        <f t="shared" si="88"/>
        <v>2.2591473216828479</v>
      </c>
      <c r="AC392" s="28">
        <f t="shared" si="92"/>
        <v>74</v>
      </c>
      <c r="AD392" s="1">
        <f t="shared" si="93"/>
        <v>44.096839995650484</v>
      </c>
      <c r="AE392">
        <f t="shared" si="89"/>
        <v>5</v>
      </c>
      <c r="AF392" s="1">
        <f t="shared" si="94"/>
        <v>44.379401726499204</v>
      </c>
      <c r="AH392" s="1">
        <f t="shared" si="90"/>
        <v>41</v>
      </c>
      <c r="AI392" s="17">
        <f t="shared" si="95"/>
        <v>3</v>
      </c>
      <c r="AJ392" s="1">
        <f t="shared" si="91"/>
        <v>1.7877097295533979</v>
      </c>
      <c r="AK392" s="1">
        <f t="shared" si="96"/>
        <v>41.03895595744536</v>
      </c>
      <c r="AM392" s="1">
        <f t="shared" si="97"/>
        <v>44.379401726499204</v>
      </c>
    </row>
    <row r="393" spans="1:39" x14ac:dyDescent="0.25">
      <c r="A393">
        <v>2037</v>
      </c>
      <c r="B393">
        <v>0</v>
      </c>
      <c r="C393">
        <v>20</v>
      </c>
      <c r="D393">
        <v>93</v>
      </c>
      <c r="E393">
        <v>39</v>
      </c>
      <c r="F393">
        <v>74</v>
      </c>
      <c r="G393">
        <v>55</v>
      </c>
      <c r="H393">
        <v>60</v>
      </c>
      <c r="I393">
        <v>56</v>
      </c>
      <c r="J393">
        <v>59</v>
      </c>
      <c r="K393">
        <v>0</v>
      </c>
      <c r="L393">
        <v>61</v>
      </c>
      <c r="M393">
        <v>0</v>
      </c>
      <c r="N393">
        <v>69</v>
      </c>
      <c r="O393">
        <v>0</v>
      </c>
      <c r="P393">
        <v>0</v>
      </c>
      <c r="Q393">
        <v>7416</v>
      </c>
      <c r="R393">
        <v>3</v>
      </c>
      <c r="S393">
        <v>45</v>
      </c>
      <c r="W393" s="19">
        <f t="shared" si="84"/>
        <v>7.4159999999999998E-3</v>
      </c>
      <c r="X393" s="20">
        <f t="shared" si="85"/>
        <v>1.9863153216828477</v>
      </c>
      <c r="Y393" s="20">
        <f t="shared" si="86"/>
        <v>2.0589921216828477</v>
      </c>
      <c r="Z393" s="19">
        <f t="shared" si="87"/>
        <v>2.0423999999999998E-2</v>
      </c>
      <c r="AA393" s="20">
        <f t="shared" si="88"/>
        <v>2.2591473216828479</v>
      </c>
      <c r="AC393" s="28">
        <f t="shared" si="92"/>
        <v>74</v>
      </c>
      <c r="AD393" s="1">
        <f t="shared" si="93"/>
        <v>44.096839995650484</v>
      </c>
      <c r="AE393">
        <f t="shared" si="89"/>
        <v>0</v>
      </c>
      <c r="AF393" s="1">
        <f t="shared" si="94"/>
        <v>44.096839995650484</v>
      </c>
      <c r="AH393" s="1">
        <f t="shared" si="90"/>
        <v>41</v>
      </c>
      <c r="AI393" s="17">
        <f t="shared" si="95"/>
        <v>8</v>
      </c>
      <c r="AJ393" s="1">
        <f t="shared" si="91"/>
        <v>4.7672259454757278</v>
      </c>
      <c r="AK393" s="1">
        <f t="shared" si="96"/>
        <v>41.276221280723078</v>
      </c>
      <c r="AM393" s="1">
        <f t="shared" si="97"/>
        <v>44.096839995650484</v>
      </c>
    </row>
    <row r="394" spans="1:39" x14ac:dyDescent="0.25">
      <c r="A394">
        <v>2094</v>
      </c>
      <c r="B394">
        <v>0</v>
      </c>
      <c r="C394">
        <v>22</v>
      </c>
      <c r="D394">
        <v>95</v>
      </c>
      <c r="E394">
        <v>60</v>
      </c>
      <c r="F394">
        <v>97</v>
      </c>
      <c r="G394">
        <v>73</v>
      </c>
      <c r="H394">
        <v>78</v>
      </c>
      <c r="I394">
        <v>80</v>
      </c>
      <c r="J394">
        <v>84</v>
      </c>
      <c r="K394">
        <v>0</v>
      </c>
      <c r="L394">
        <v>54</v>
      </c>
      <c r="M394">
        <v>0</v>
      </c>
      <c r="N394">
        <v>76</v>
      </c>
      <c r="O394">
        <v>0</v>
      </c>
      <c r="P394">
        <v>0</v>
      </c>
      <c r="Q394">
        <v>7388</v>
      </c>
      <c r="R394">
        <v>3</v>
      </c>
      <c r="S394">
        <v>45</v>
      </c>
      <c r="W394" s="19">
        <f t="shared" si="84"/>
        <v>7.3879999999999996E-3</v>
      </c>
      <c r="X394" s="20">
        <f t="shared" si="85"/>
        <v>1.994118236924743</v>
      </c>
      <c r="Y394" s="20">
        <f t="shared" si="86"/>
        <v>2.0665206369247429</v>
      </c>
      <c r="Z394" s="19">
        <f t="shared" si="87"/>
        <v>2.0423999999999998E-2</v>
      </c>
      <c r="AA394" s="20">
        <f t="shared" si="88"/>
        <v>2.2666758369247431</v>
      </c>
      <c r="AC394" s="28">
        <f t="shared" si="92"/>
        <v>74</v>
      </c>
      <c r="AD394" s="1">
        <f t="shared" si="93"/>
        <v>44.250602390950945</v>
      </c>
      <c r="AE394">
        <f t="shared" si="89"/>
        <v>6.5</v>
      </c>
      <c r="AF394" s="1">
        <f t="shared" si="94"/>
        <v>44.725449265066459</v>
      </c>
      <c r="AH394" s="1">
        <f t="shared" si="90"/>
        <v>43</v>
      </c>
      <c r="AI394" s="17">
        <f t="shared" si="95"/>
        <v>22</v>
      </c>
      <c r="AJ394" s="1">
        <f t="shared" si="91"/>
        <v>13.155584494607037</v>
      </c>
      <c r="AK394" s="1">
        <f t="shared" si="96"/>
        <v>44.96742602589952</v>
      </c>
      <c r="AM394" s="1">
        <f t="shared" si="97"/>
        <v>44.96742602589952</v>
      </c>
    </row>
    <row r="395" spans="1:39" x14ac:dyDescent="0.25">
      <c r="A395">
        <v>2000</v>
      </c>
      <c r="B395">
        <v>0</v>
      </c>
      <c r="C395">
        <v>20</v>
      </c>
      <c r="D395">
        <v>93</v>
      </c>
      <c r="E395">
        <v>22</v>
      </c>
      <c r="F395">
        <v>58</v>
      </c>
      <c r="G395">
        <v>43</v>
      </c>
      <c r="H395">
        <v>45</v>
      </c>
      <c r="I395">
        <v>33</v>
      </c>
      <c r="J395">
        <v>38</v>
      </c>
      <c r="K395">
        <v>0</v>
      </c>
      <c r="L395">
        <v>72</v>
      </c>
      <c r="M395">
        <v>0</v>
      </c>
      <c r="N395">
        <v>56</v>
      </c>
      <c r="O395">
        <v>0</v>
      </c>
      <c r="P395">
        <v>0</v>
      </c>
      <c r="Q395">
        <v>7388</v>
      </c>
      <c r="R395">
        <v>3</v>
      </c>
      <c r="S395">
        <v>45</v>
      </c>
      <c r="W395" s="19">
        <f t="shared" si="84"/>
        <v>7.3879999999999996E-3</v>
      </c>
      <c r="X395" s="20">
        <f t="shared" si="85"/>
        <v>1.994118236924743</v>
      </c>
      <c r="Y395" s="20">
        <f t="shared" si="86"/>
        <v>2.0665206369247429</v>
      </c>
      <c r="Z395" s="19">
        <f t="shared" si="87"/>
        <v>2.0423999999999998E-2</v>
      </c>
      <c r="AA395" s="20">
        <f t="shared" si="88"/>
        <v>2.2666758369247431</v>
      </c>
      <c r="AC395" s="28">
        <f t="shared" si="92"/>
        <v>74</v>
      </c>
      <c r="AD395" s="1">
        <f t="shared" si="93"/>
        <v>44.250602390950945</v>
      </c>
      <c r="AE395">
        <f t="shared" si="89"/>
        <v>8.5</v>
      </c>
      <c r="AF395" s="1">
        <f t="shared" si="94"/>
        <v>45.059580690037869</v>
      </c>
      <c r="AH395" s="1">
        <f t="shared" si="90"/>
        <v>42</v>
      </c>
      <c r="AI395" s="17">
        <f t="shared" si="95"/>
        <v>16</v>
      </c>
      <c r="AJ395" s="1">
        <f t="shared" si="91"/>
        <v>9.5676978142596631</v>
      </c>
      <c r="AK395" s="1">
        <f t="shared" si="96"/>
        <v>43.075989152484809</v>
      </c>
      <c r="AM395" s="1">
        <f t="shared" si="97"/>
        <v>45.059580690037869</v>
      </c>
    </row>
    <row r="396" spans="1:39" x14ac:dyDescent="0.25">
      <c r="A396">
        <v>2056</v>
      </c>
      <c r="B396">
        <v>0</v>
      </c>
      <c r="C396">
        <v>20</v>
      </c>
      <c r="D396">
        <v>93</v>
      </c>
      <c r="E396">
        <v>30</v>
      </c>
      <c r="F396">
        <v>67</v>
      </c>
      <c r="G396">
        <v>49</v>
      </c>
      <c r="H396">
        <v>53</v>
      </c>
      <c r="I396">
        <v>45</v>
      </c>
      <c r="J396">
        <v>48</v>
      </c>
      <c r="K396">
        <v>0</v>
      </c>
      <c r="L396">
        <v>70</v>
      </c>
      <c r="M396">
        <v>0</v>
      </c>
      <c r="N396">
        <v>56</v>
      </c>
      <c r="O396">
        <v>0</v>
      </c>
      <c r="P396">
        <v>0</v>
      </c>
      <c r="Q396">
        <v>7388</v>
      </c>
      <c r="R396">
        <v>3</v>
      </c>
      <c r="S396">
        <v>45</v>
      </c>
      <c r="W396" s="19">
        <f t="shared" si="84"/>
        <v>7.3879999999999996E-3</v>
      </c>
      <c r="X396" s="20">
        <f t="shared" si="85"/>
        <v>1.994118236924743</v>
      </c>
      <c r="Y396" s="20">
        <f t="shared" si="86"/>
        <v>2.0665206369247429</v>
      </c>
      <c r="Z396" s="19">
        <f t="shared" si="87"/>
        <v>2.0423999999999998E-2</v>
      </c>
      <c r="AA396" s="20">
        <f t="shared" si="88"/>
        <v>2.2666758369247431</v>
      </c>
      <c r="AC396" s="28">
        <f t="shared" si="92"/>
        <v>74</v>
      </c>
      <c r="AD396" s="1">
        <f t="shared" si="93"/>
        <v>44.250602390950945</v>
      </c>
      <c r="AE396">
        <f t="shared" si="89"/>
        <v>4.5</v>
      </c>
      <c r="AF396" s="1">
        <f t="shared" si="94"/>
        <v>44.478824309574925</v>
      </c>
      <c r="AH396" s="1">
        <f t="shared" si="90"/>
        <v>43</v>
      </c>
      <c r="AI396" s="17">
        <f t="shared" si="95"/>
        <v>14</v>
      </c>
      <c r="AJ396" s="1">
        <f t="shared" si="91"/>
        <v>8.3717355874772057</v>
      </c>
      <c r="AK396" s="1">
        <f t="shared" si="96"/>
        <v>43.807373314850004</v>
      </c>
      <c r="AM396" s="1">
        <f t="shared" si="97"/>
        <v>44.478824309574925</v>
      </c>
    </row>
    <row r="397" spans="1:39" x14ac:dyDescent="0.25">
      <c r="A397">
        <v>2040</v>
      </c>
      <c r="B397">
        <v>0</v>
      </c>
      <c r="C397">
        <v>20</v>
      </c>
      <c r="D397">
        <v>93</v>
      </c>
      <c r="E397">
        <v>44</v>
      </c>
      <c r="F397">
        <v>79</v>
      </c>
      <c r="G397">
        <v>59</v>
      </c>
      <c r="H397">
        <v>63</v>
      </c>
      <c r="I397">
        <v>62</v>
      </c>
      <c r="J397">
        <v>63</v>
      </c>
      <c r="K397">
        <v>0</v>
      </c>
      <c r="L397">
        <v>64</v>
      </c>
      <c r="M397">
        <v>0</v>
      </c>
      <c r="N397">
        <v>66</v>
      </c>
      <c r="O397">
        <v>0</v>
      </c>
      <c r="P397">
        <v>0</v>
      </c>
      <c r="Q397">
        <v>7388</v>
      </c>
      <c r="R397">
        <v>3</v>
      </c>
      <c r="S397">
        <v>45</v>
      </c>
      <c r="W397" s="19">
        <f t="shared" si="84"/>
        <v>7.3879999999999996E-3</v>
      </c>
      <c r="X397" s="20">
        <f t="shared" si="85"/>
        <v>1.994118236924743</v>
      </c>
      <c r="Y397" s="20">
        <f t="shared" si="86"/>
        <v>2.0665206369247429</v>
      </c>
      <c r="Z397" s="19">
        <f t="shared" si="87"/>
        <v>2.0423999999999998E-2</v>
      </c>
      <c r="AA397" s="20">
        <f t="shared" si="88"/>
        <v>2.2666758369247431</v>
      </c>
      <c r="AC397" s="28">
        <f t="shared" si="92"/>
        <v>74</v>
      </c>
      <c r="AD397" s="1">
        <f t="shared" si="93"/>
        <v>44.250602390950945</v>
      </c>
      <c r="AE397">
        <f t="shared" si="89"/>
        <v>1.5</v>
      </c>
      <c r="AF397" s="1">
        <f t="shared" si="94"/>
        <v>44.276018474587723</v>
      </c>
      <c r="AH397" s="1">
        <f t="shared" si="90"/>
        <v>41</v>
      </c>
      <c r="AI397" s="17">
        <f t="shared" si="95"/>
        <v>2</v>
      </c>
      <c r="AJ397" s="1">
        <f t="shared" si="91"/>
        <v>1.1959622267824579</v>
      </c>
      <c r="AK397" s="1">
        <f t="shared" si="96"/>
        <v>41.017439286819091</v>
      </c>
      <c r="AM397" s="1">
        <f t="shared" si="97"/>
        <v>44.276018474587723</v>
      </c>
    </row>
    <row r="398" spans="1:39" x14ac:dyDescent="0.25">
      <c r="A398">
        <v>2099</v>
      </c>
      <c r="B398">
        <v>0</v>
      </c>
      <c r="C398">
        <v>22</v>
      </c>
      <c r="D398">
        <v>95</v>
      </c>
      <c r="E398">
        <v>59</v>
      </c>
      <c r="F398">
        <v>96</v>
      </c>
      <c r="G398">
        <v>72</v>
      </c>
      <c r="H398">
        <v>77</v>
      </c>
      <c r="I398">
        <v>79</v>
      </c>
      <c r="J398">
        <v>83</v>
      </c>
      <c r="K398">
        <v>0</v>
      </c>
      <c r="L398">
        <v>55</v>
      </c>
      <c r="M398">
        <v>0</v>
      </c>
      <c r="N398">
        <v>73</v>
      </c>
      <c r="O398">
        <v>0</v>
      </c>
      <c r="P398">
        <v>0</v>
      </c>
      <c r="Q398">
        <v>7392</v>
      </c>
      <c r="R398">
        <v>3</v>
      </c>
      <c r="S398">
        <v>45</v>
      </c>
      <c r="W398" s="19">
        <f t="shared" si="84"/>
        <v>7.3919999999999993E-3</v>
      </c>
      <c r="X398" s="20">
        <f t="shared" si="85"/>
        <v>1.9929999792207795</v>
      </c>
      <c r="Y398" s="20">
        <f t="shared" si="86"/>
        <v>2.0654415792207796</v>
      </c>
      <c r="Z398" s="19">
        <f t="shared" si="87"/>
        <v>2.0423999999999998E-2</v>
      </c>
      <c r="AA398" s="20">
        <f t="shared" si="88"/>
        <v>2.2655967792207798</v>
      </c>
      <c r="AC398" s="28">
        <f t="shared" si="92"/>
        <v>74</v>
      </c>
      <c r="AD398" s="1">
        <f t="shared" si="93"/>
        <v>44.228563716405198</v>
      </c>
      <c r="AE398">
        <f t="shared" si="89"/>
        <v>6.5</v>
      </c>
      <c r="AF398" s="1">
        <f t="shared" si="94"/>
        <v>44.70364468828145</v>
      </c>
      <c r="AH398" s="1">
        <f t="shared" si="90"/>
        <v>43</v>
      </c>
      <c r="AI398" s="17">
        <f t="shared" si="95"/>
        <v>18</v>
      </c>
      <c r="AJ398" s="1">
        <f t="shared" si="91"/>
        <v>10.758299282368831</v>
      </c>
      <c r="AK398" s="1">
        <f t="shared" si="96"/>
        <v>44.325399078282622</v>
      </c>
      <c r="AM398" s="1">
        <f t="shared" si="97"/>
        <v>44.70364468828145</v>
      </c>
    </row>
    <row r="399" spans="1:39" x14ac:dyDescent="0.25">
      <c r="A399">
        <v>2002</v>
      </c>
      <c r="B399">
        <v>0</v>
      </c>
      <c r="C399">
        <v>20</v>
      </c>
      <c r="D399">
        <v>93</v>
      </c>
      <c r="E399">
        <v>19</v>
      </c>
      <c r="F399">
        <v>55</v>
      </c>
      <c r="G399">
        <v>41</v>
      </c>
      <c r="H399">
        <v>44</v>
      </c>
      <c r="I399">
        <v>31</v>
      </c>
      <c r="J399">
        <v>35</v>
      </c>
      <c r="K399">
        <v>0</v>
      </c>
      <c r="L399">
        <v>72</v>
      </c>
      <c r="M399">
        <v>0</v>
      </c>
      <c r="N399">
        <v>58</v>
      </c>
      <c r="O399">
        <v>0</v>
      </c>
      <c r="P399">
        <v>0</v>
      </c>
      <c r="Q399">
        <v>7392</v>
      </c>
      <c r="R399">
        <v>3</v>
      </c>
      <c r="S399">
        <v>45</v>
      </c>
      <c r="W399" s="19">
        <f t="shared" si="84"/>
        <v>7.3919999999999993E-3</v>
      </c>
      <c r="X399" s="20">
        <f t="shared" si="85"/>
        <v>1.9929999792207795</v>
      </c>
      <c r="Y399" s="20">
        <f t="shared" si="86"/>
        <v>2.0654415792207796</v>
      </c>
      <c r="Z399" s="19">
        <f t="shared" si="87"/>
        <v>2.0423999999999998E-2</v>
      </c>
      <c r="AA399" s="20">
        <f t="shared" si="88"/>
        <v>2.2655967792207798</v>
      </c>
      <c r="AC399" s="28">
        <f t="shared" si="92"/>
        <v>74</v>
      </c>
      <c r="AD399" s="1">
        <f t="shared" si="93"/>
        <v>44.228563716405198</v>
      </c>
      <c r="AE399">
        <f t="shared" si="89"/>
        <v>9.5</v>
      </c>
      <c r="AF399" s="1">
        <f t="shared" si="94"/>
        <v>45.237328042404478</v>
      </c>
      <c r="AH399" s="1">
        <f t="shared" si="90"/>
        <v>42</v>
      </c>
      <c r="AI399" s="17">
        <f t="shared" si="95"/>
        <v>14</v>
      </c>
      <c r="AJ399" s="1">
        <f t="shared" si="91"/>
        <v>8.3675661085090915</v>
      </c>
      <c r="AK399" s="1">
        <f t="shared" si="96"/>
        <v>42.825414914280401</v>
      </c>
      <c r="AM399" s="1">
        <f t="shared" si="97"/>
        <v>45.237328042404478</v>
      </c>
    </row>
    <row r="400" spans="1:39" x14ac:dyDescent="0.25">
      <c r="A400">
        <v>2043</v>
      </c>
      <c r="B400">
        <v>0</v>
      </c>
      <c r="C400">
        <v>20</v>
      </c>
      <c r="D400">
        <v>93</v>
      </c>
      <c r="E400">
        <v>27</v>
      </c>
      <c r="F400">
        <v>62</v>
      </c>
      <c r="G400">
        <v>45</v>
      </c>
      <c r="H400">
        <v>49</v>
      </c>
      <c r="I400">
        <v>40</v>
      </c>
      <c r="J400">
        <v>44</v>
      </c>
      <c r="K400">
        <v>0</v>
      </c>
      <c r="L400">
        <v>71</v>
      </c>
      <c r="M400">
        <v>0</v>
      </c>
      <c r="N400">
        <v>57</v>
      </c>
      <c r="O400">
        <v>0</v>
      </c>
      <c r="P400">
        <v>0</v>
      </c>
      <c r="Q400">
        <v>7392</v>
      </c>
      <c r="R400">
        <v>3</v>
      </c>
      <c r="S400">
        <v>45</v>
      </c>
      <c r="W400" s="19">
        <f t="shared" si="84"/>
        <v>7.3919999999999993E-3</v>
      </c>
      <c r="X400" s="20">
        <f t="shared" si="85"/>
        <v>1.9929999792207795</v>
      </c>
      <c r="Y400" s="20">
        <f t="shared" si="86"/>
        <v>2.0654415792207796</v>
      </c>
      <c r="Z400" s="19">
        <f t="shared" si="87"/>
        <v>2.0423999999999998E-2</v>
      </c>
      <c r="AA400" s="20">
        <f t="shared" si="88"/>
        <v>2.2655967792207798</v>
      </c>
      <c r="AC400" s="28">
        <f t="shared" si="92"/>
        <v>74</v>
      </c>
      <c r="AD400" s="1">
        <f t="shared" si="93"/>
        <v>44.228563716405198</v>
      </c>
      <c r="AE400">
        <f t="shared" si="89"/>
        <v>5</v>
      </c>
      <c r="AF400" s="1">
        <f t="shared" si="94"/>
        <v>44.510289242107994</v>
      </c>
      <c r="AH400" s="1">
        <f t="shared" si="90"/>
        <v>41</v>
      </c>
      <c r="AI400" s="17">
        <f t="shared" si="95"/>
        <v>14</v>
      </c>
      <c r="AJ400" s="1">
        <f t="shared" si="91"/>
        <v>8.3675661085090915</v>
      </c>
      <c r="AK400" s="1">
        <f t="shared" si="96"/>
        <v>41.845145029982511</v>
      </c>
      <c r="AM400" s="1">
        <f t="shared" si="97"/>
        <v>44.510289242107994</v>
      </c>
    </row>
    <row r="401" spans="1:39" x14ac:dyDescent="0.25">
      <c r="A401">
        <v>2017</v>
      </c>
      <c r="B401">
        <v>0</v>
      </c>
      <c r="C401">
        <v>19</v>
      </c>
      <c r="D401">
        <v>93</v>
      </c>
      <c r="E401">
        <v>41</v>
      </c>
      <c r="F401">
        <v>75</v>
      </c>
      <c r="G401">
        <v>57</v>
      </c>
      <c r="H401">
        <v>58</v>
      </c>
      <c r="I401">
        <v>57</v>
      </c>
      <c r="J401">
        <v>60</v>
      </c>
      <c r="K401">
        <v>0</v>
      </c>
      <c r="L401">
        <v>62</v>
      </c>
      <c r="M401">
        <v>0</v>
      </c>
      <c r="N401">
        <v>65</v>
      </c>
      <c r="O401">
        <v>0</v>
      </c>
      <c r="P401">
        <v>0</v>
      </c>
      <c r="Q401">
        <v>7392</v>
      </c>
      <c r="R401">
        <v>3</v>
      </c>
      <c r="S401">
        <v>45</v>
      </c>
      <c r="W401" s="19">
        <f t="shared" si="84"/>
        <v>7.3919999999999993E-3</v>
      </c>
      <c r="X401" s="20">
        <f t="shared" si="85"/>
        <v>1.9929999792207795</v>
      </c>
      <c r="Y401" s="20">
        <f t="shared" si="86"/>
        <v>2.0654415792207796</v>
      </c>
      <c r="Z401" s="19">
        <f t="shared" si="87"/>
        <v>2.07E-2</v>
      </c>
      <c r="AA401" s="20">
        <f t="shared" si="88"/>
        <v>2.2683015792207795</v>
      </c>
      <c r="AC401" s="28">
        <f t="shared" si="92"/>
        <v>75</v>
      </c>
      <c r="AD401" s="1">
        <f t="shared" si="93"/>
        <v>44.854241689870136</v>
      </c>
      <c r="AE401">
        <f t="shared" si="89"/>
        <v>1</v>
      </c>
      <c r="AF401" s="1">
        <f t="shared" si="94"/>
        <v>44.865387522825259</v>
      </c>
      <c r="AH401" s="1">
        <f t="shared" si="90"/>
        <v>40</v>
      </c>
      <c r="AI401" s="17">
        <f t="shared" si="95"/>
        <v>3</v>
      </c>
      <c r="AJ401" s="1">
        <f t="shared" si="91"/>
        <v>1.7941696675948053</v>
      </c>
      <c r="AK401" s="1">
        <f t="shared" si="96"/>
        <v>40.040217841516764</v>
      </c>
      <c r="AM401" s="1">
        <f t="shared" si="97"/>
        <v>44.865387522825259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>
        <v>0</v>
      </c>
      <c r="B1">
        <f t="shared" ref="B1:E32" ca="1" si="0">OFFSET($A$1,4*(ROW()-ROW(B$1))+(COLUMN()-COLUMN($B1)),0,1,1)</f>
        <v>0</v>
      </c>
      <c r="C1">
        <f t="shared" ca="1" si="0"/>
        <v>8</v>
      </c>
      <c r="D1">
        <f t="shared" ca="1" si="0"/>
        <v>9</v>
      </c>
      <c r="E1">
        <f t="shared" ca="1" si="0"/>
        <v>7</v>
      </c>
    </row>
    <row r="2" spans="1:5" x14ac:dyDescent="0.25">
      <c r="A2">
        <v>8</v>
      </c>
      <c r="B2">
        <f t="shared" ca="1" si="0"/>
        <v>1</v>
      </c>
      <c r="C2">
        <f t="shared" ca="1" si="0"/>
        <v>14</v>
      </c>
      <c r="D2">
        <f t="shared" ca="1" si="0"/>
        <v>18</v>
      </c>
      <c r="E2">
        <f t="shared" ca="1" si="0"/>
        <v>5</v>
      </c>
    </row>
    <row r="3" spans="1:5" x14ac:dyDescent="0.25">
      <c r="A3">
        <v>9</v>
      </c>
      <c r="B3">
        <f t="shared" ca="1" si="0"/>
        <v>1</v>
      </c>
      <c r="C3">
        <f t="shared" ca="1" si="0"/>
        <v>19</v>
      </c>
      <c r="D3">
        <f t="shared" ca="1" si="0"/>
        <v>10</v>
      </c>
      <c r="E3">
        <f t="shared" ca="1" si="0"/>
        <v>7</v>
      </c>
    </row>
    <row r="4" spans="1:5" x14ac:dyDescent="0.25">
      <c r="A4">
        <v>7</v>
      </c>
      <c r="B4">
        <f t="shared" ca="1" si="0"/>
        <v>4</v>
      </c>
      <c r="C4">
        <f t="shared" ca="1" si="0"/>
        <v>9</v>
      </c>
      <c r="D4">
        <f t="shared" ca="1" si="0"/>
        <v>9</v>
      </c>
      <c r="E4">
        <f t="shared" ca="1" si="0"/>
        <v>16</v>
      </c>
    </row>
    <row r="5" spans="1:5" x14ac:dyDescent="0.25">
      <c r="A5">
        <v>1</v>
      </c>
      <c r="B5">
        <f t="shared" ca="1" si="0"/>
        <v>5</v>
      </c>
      <c r="C5">
        <f t="shared" ca="1" si="0"/>
        <v>7</v>
      </c>
      <c r="D5">
        <f t="shared" ca="1" si="0"/>
        <v>12</v>
      </c>
      <c r="E5">
        <f t="shared" ca="1" si="0"/>
        <v>21</v>
      </c>
    </row>
    <row r="6" spans="1:5" x14ac:dyDescent="0.25">
      <c r="A6">
        <v>14</v>
      </c>
      <c r="B6">
        <f t="shared" ca="1" si="0"/>
        <v>1</v>
      </c>
      <c r="C6">
        <f t="shared" ca="1" si="0"/>
        <v>11</v>
      </c>
      <c r="D6">
        <f t="shared" ca="1" si="0"/>
        <v>18</v>
      </c>
      <c r="E6">
        <f t="shared" ca="1" si="0"/>
        <v>12</v>
      </c>
    </row>
    <row r="7" spans="1:5" x14ac:dyDescent="0.25">
      <c r="A7">
        <v>18</v>
      </c>
      <c r="B7">
        <f t="shared" ca="1" si="0"/>
        <v>2</v>
      </c>
      <c r="C7">
        <f t="shared" ca="1" si="0"/>
        <v>9</v>
      </c>
      <c r="D7">
        <f t="shared" ca="1" si="0"/>
        <v>24</v>
      </c>
      <c r="E7">
        <f t="shared" ca="1" si="0"/>
        <v>5</v>
      </c>
    </row>
    <row r="8" spans="1:5" x14ac:dyDescent="0.25">
      <c r="A8">
        <v>5</v>
      </c>
      <c r="B8">
        <f t="shared" ca="1" si="0"/>
        <v>4</v>
      </c>
      <c r="C8">
        <f t="shared" ca="1" si="0"/>
        <v>15</v>
      </c>
      <c r="D8">
        <f t="shared" ca="1" si="0"/>
        <v>15</v>
      </c>
      <c r="E8">
        <f t="shared" ca="1" si="0"/>
        <v>14</v>
      </c>
    </row>
    <row r="9" spans="1:5" x14ac:dyDescent="0.25">
      <c r="A9">
        <v>1</v>
      </c>
      <c r="B9">
        <f t="shared" ca="1" si="0"/>
        <v>1</v>
      </c>
      <c r="C9">
        <f t="shared" ca="1" si="0"/>
        <v>13</v>
      </c>
      <c r="D9">
        <f t="shared" ca="1" si="0"/>
        <v>9</v>
      </c>
      <c r="E9">
        <f t="shared" ca="1" si="0"/>
        <v>15</v>
      </c>
    </row>
    <row r="10" spans="1:5" x14ac:dyDescent="0.25">
      <c r="A10">
        <v>19</v>
      </c>
      <c r="B10">
        <f t="shared" ca="1" si="0"/>
        <v>5</v>
      </c>
      <c r="C10">
        <f t="shared" ca="1" si="0"/>
        <v>17</v>
      </c>
      <c r="D10">
        <f t="shared" ca="1" si="0"/>
        <v>10</v>
      </c>
      <c r="E10">
        <f t="shared" ca="1" si="0"/>
        <v>15</v>
      </c>
    </row>
    <row r="11" spans="1:5" x14ac:dyDescent="0.25">
      <c r="A11">
        <v>10</v>
      </c>
      <c r="B11">
        <f t="shared" ca="1" si="0"/>
        <v>1</v>
      </c>
      <c r="C11">
        <f t="shared" ca="1" si="0"/>
        <v>17</v>
      </c>
      <c r="D11">
        <f t="shared" ca="1" si="0"/>
        <v>15</v>
      </c>
      <c r="E11">
        <f t="shared" ca="1" si="0"/>
        <v>5</v>
      </c>
    </row>
    <row r="12" spans="1:5" x14ac:dyDescent="0.25">
      <c r="A12">
        <v>7</v>
      </c>
      <c r="B12">
        <f t="shared" ca="1" si="0"/>
        <v>4</v>
      </c>
      <c r="C12">
        <f t="shared" ca="1" si="0"/>
        <v>16</v>
      </c>
      <c r="D12">
        <f t="shared" ca="1" si="0"/>
        <v>23</v>
      </c>
      <c r="E12">
        <f t="shared" ca="1" si="0"/>
        <v>11</v>
      </c>
    </row>
    <row r="13" spans="1:5" x14ac:dyDescent="0.25">
      <c r="A13">
        <v>4</v>
      </c>
      <c r="B13">
        <f t="shared" ca="1" si="0"/>
        <v>1</v>
      </c>
      <c r="C13">
        <f t="shared" ca="1" si="0"/>
        <v>8</v>
      </c>
      <c r="D13">
        <f t="shared" ca="1" si="0"/>
        <v>8</v>
      </c>
      <c r="E13">
        <f t="shared" ca="1" si="0"/>
        <v>7</v>
      </c>
    </row>
    <row r="14" spans="1:5" x14ac:dyDescent="0.25">
      <c r="A14">
        <v>9</v>
      </c>
      <c r="B14">
        <f t="shared" ca="1" si="0"/>
        <v>8</v>
      </c>
      <c r="C14">
        <f t="shared" ca="1" si="0"/>
        <v>17</v>
      </c>
      <c r="D14">
        <f t="shared" ca="1" si="0"/>
        <v>7</v>
      </c>
      <c r="E14">
        <f t="shared" ca="1" si="0"/>
        <v>12</v>
      </c>
    </row>
    <row r="15" spans="1:5" x14ac:dyDescent="0.25">
      <c r="A15">
        <v>9</v>
      </c>
      <c r="B15">
        <f t="shared" ca="1" si="0"/>
        <v>2</v>
      </c>
      <c r="C15">
        <f t="shared" ca="1" si="0"/>
        <v>7</v>
      </c>
      <c r="D15">
        <f t="shared" ca="1" si="0"/>
        <v>15</v>
      </c>
      <c r="E15">
        <f t="shared" ca="1" si="0"/>
        <v>13</v>
      </c>
    </row>
    <row r="16" spans="1:5" x14ac:dyDescent="0.25">
      <c r="A16">
        <v>16</v>
      </c>
      <c r="B16">
        <f t="shared" ca="1" si="0"/>
        <v>3</v>
      </c>
      <c r="C16">
        <f t="shared" ca="1" si="0"/>
        <v>3</v>
      </c>
      <c r="D16">
        <f t="shared" ca="1" si="0"/>
        <v>21</v>
      </c>
      <c r="E16">
        <f t="shared" ca="1" si="0"/>
        <v>14</v>
      </c>
    </row>
    <row r="17" spans="1:5" x14ac:dyDescent="0.25">
      <c r="A17">
        <v>5</v>
      </c>
      <c r="B17">
        <f t="shared" ca="1" si="0"/>
        <v>1</v>
      </c>
      <c r="C17">
        <f t="shared" ca="1" si="0"/>
        <v>5</v>
      </c>
      <c r="D17">
        <f t="shared" ca="1" si="0"/>
        <v>27</v>
      </c>
      <c r="E17">
        <f t="shared" ca="1" si="0"/>
        <v>14</v>
      </c>
    </row>
    <row r="18" spans="1:5" x14ac:dyDescent="0.25">
      <c r="A18">
        <v>7</v>
      </c>
      <c r="B18">
        <f t="shared" ca="1" si="0"/>
        <v>10</v>
      </c>
      <c r="C18">
        <f t="shared" ca="1" si="0"/>
        <v>11</v>
      </c>
      <c r="D18">
        <f t="shared" ca="1" si="0"/>
        <v>21</v>
      </c>
      <c r="E18">
        <f t="shared" ca="1" si="0"/>
        <v>19</v>
      </c>
    </row>
    <row r="19" spans="1:5" x14ac:dyDescent="0.25">
      <c r="A19">
        <v>12</v>
      </c>
      <c r="B19">
        <f t="shared" ca="1" si="0"/>
        <v>2</v>
      </c>
      <c r="C19">
        <f t="shared" ca="1" si="0"/>
        <v>8</v>
      </c>
      <c r="D19">
        <f t="shared" ca="1" si="0"/>
        <v>15</v>
      </c>
      <c r="E19">
        <f t="shared" ca="1" si="0"/>
        <v>5</v>
      </c>
    </row>
    <row r="20" spans="1:5" x14ac:dyDescent="0.25">
      <c r="A20">
        <v>21</v>
      </c>
      <c r="B20">
        <f t="shared" ca="1" si="0"/>
        <v>5</v>
      </c>
      <c r="C20">
        <f t="shared" ca="1" si="0"/>
        <v>13</v>
      </c>
      <c r="D20">
        <f t="shared" ca="1" si="0"/>
        <v>21</v>
      </c>
      <c r="E20">
        <f t="shared" ca="1" si="0"/>
        <v>14</v>
      </c>
    </row>
    <row r="21" spans="1:5" x14ac:dyDescent="0.25">
      <c r="A21">
        <v>1</v>
      </c>
      <c r="B21">
        <f t="shared" ca="1" si="0"/>
        <v>8</v>
      </c>
      <c r="C21">
        <f t="shared" ca="1" si="0"/>
        <v>10</v>
      </c>
      <c r="D21">
        <f t="shared" ca="1" si="0"/>
        <v>15</v>
      </c>
      <c r="E21">
        <f t="shared" ca="1" si="0"/>
        <v>23</v>
      </c>
    </row>
    <row r="22" spans="1:5" x14ac:dyDescent="0.25">
      <c r="A22">
        <v>11</v>
      </c>
      <c r="B22">
        <f t="shared" ca="1" si="0"/>
        <v>4</v>
      </c>
      <c r="C22">
        <f t="shared" ca="1" si="0"/>
        <v>12</v>
      </c>
      <c r="D22">
        <f t="shared" ca="1" si="0"/>
        <v>16</v>
      </c>
      <c r="E22">
        <f t="shared" ca="1" si="0"/>
        <v>2</v>
      </c>
    </row>
    <row r="23" spans="1:5" x14ac:dyDescent="0.25">
      <c r="A23">
        <v>18</v>
      </c>
      <c r="B23">
        <f t="shared" ca="1" si="0"/>
        <v>1</v>
      </c>
      <c r="C23">
        <f t="shared" ca="1" si="0"/>
        <v>11</v>
      </c>
      <c r="D23">
        <f t="shared" ca="1" si="0"/>
        <v>10</v>
      </c>
      <c r="E23">
        <f t="shared" ca="1" si="0"/>
        <v>8</v>
      </c>
    </row>
    <row r="24" spans="1:5" x14ac:dyDescent="0.25">
      <c r="A24">
        <v>12</v>
      </c>
      <c r="B24">
        <f t="shared" ca="1" si="0"/>
        <v>7</v>
      </c>
      <c r="C24">
        <f t="shared" ca="1" si="0"/>
        <v>15</v>
      </c>
      <c r="D24">
        <f t="shared" ca="1" si="0"/>
        <v>20</v>
      </c>
      <c r="E24">
        <f t="shared" ca="1" si="0"/>
        <v>8</v>
      </c>
    </row>
    <row r="25" spans="1:5" x14ac:dyDescent="0.25">
      <c r="A25">
        <v>2</v>
      </c>
      <c r="B25">
        <f t="shared" ca="1" si="0"/>
        <v>2</v>
      </c>
      <c r="C25">
        <f t="shared" ca="1" si="0"/>
        <v>10</v>
      </c>
      <c r="D25">
        <f t="shared" ca="1" si="0"/>
        <v>13</v>
      </c>
      <c r="E25">
        <f t="shared" ca="1" si="0"/>
        <v>17</v>
      </c>
    </row>
    <row r="26" spans="1:5" x14ac:dyDescent="0.25">
      <c r="A26">
        <v>9</v>
      </c>
      <c r="B26">
        <f t="shared" ca="1" si="0"/>
        <v>4</v>
      </c>
      <c r="C26">
        <f t="shared" ca="1" si="0"/>
        <v>2</v>
      </c>
      <c r="D26">
        <f t="shared" ca="1" si="0"/>
        <v>15</v>
      </c>
      <c r="E26">
        <f t="shared" ca="1" si="0"/>
        <v>12</v>
      </c>
    </row>
    <row r="27" spans="1:5" x14ac:dyDescent="0.25">
      <c r="A27">
        <v>24</v>
      </c>
      <c r="B27">
        <f t="shared" ca="1" si="0"/>
        <v>2</v>
      </c>
      <c r="C27">
        <f t="shared" ca="1" si="0"/>
        <v>14</v>
      </c>
      <c r="D27">
        <f t="shared" ca="1" si="0"/>
        <v>8</v>
      </c>
      <c r="E27">
        <f t="shared" ca="1" si="0"/>
        <v>7</v>
      </c>
    </row>
    <row r="28" spans="1:5" x14ac:dyDescent="0.25">
      <c r="A28">
        <v>5</v>
      </c>
      <c r="B28">
        <f t="shared" ca="1" si="0"/>
        <v>0</v>
      </c>
      <c r="C28">
        <f t="shared" ca="1" si="0"/>
        <v>14</v>
      </c>
      <c r="D28">
        <f t="shared" ca="1" si="0"/>
        <v>17</v>
      </c>
      <c r="E28">
        <f t="shared" ca="1" si="0"/>
        <v>16</v>
      </c>
    </row>
    <row r="29" spans="1:5" x14ac:dyDescent="0.25">
      <c r="A29">
        <v>4</v>
      </c>
      <c r="B29">
        <f t="shared" ca="1" si="0"/>
        <v>11</v>
      </c>
      <c r="C29">
        <f t="shared" ca="1" si="0"/>
        <v>15</v>
      </c>
      <c r="D29">
        <f t="shared" ca="1" si="0"/>
        <v>20</v>
      </c>
      <c r="E29">
        <f t="shared" ca="1" si="0"/>
        <v>17</v>
      </c>
    </row>
    <row r="30" spans="1:5" x14ac:dyDescent="0.25">
      <c r="A30">
        <v>15</v>
      </c>
      <c r="B30">
        <f t="shared" ca="1" si="0"/>
        <v>5</v>
      </c>
      <c r="C30">
        <f t="shared" ca="1" si="0"/>
        <v>12</v>
      </c>
      <c r="D30">
        <f t="shared" ca="1" si="0"/>
        <v>19</v>
      </c>
      <c r="E30">
        <f t="shared" ca="1" si="0"/>
        <v>7</v>
      </c>
    </row>
    <row r="31" spans="1:5" x14ac:dyDescent="0.25">
      <c r="A31">
        <v>15</v>
      </c>
      <c r="B31">
        <f t="shared" ca="1" si="0"/>
        <v>8</v>
      </c>
      <c r="C31">
        <f t="shared" ca="1" si="0"/>
        <v>19</v>
      </c>
      <c r="D31">
        <f t="shared" ca="1" si="0"/>
        <v>12</v>
      </c>
      <c r="E31">
        <f t="shared" ca="1" si="0"/>
        <v>21</v>
      </c>
    </row>
    <row r="32" spans="1:5" x14ac:dyDescent="0.25">
      <c r="A32">
        <v>14</v>
      </c>
      <c r="B32">
        <f t="shared" ca="1" si="0"/>
        <v>5</v>
      </c>
      <c r="C32">
        <f t="shared" ca="1" si="0"/>
        <v>17</v>
      </c>
      <c r="D32">
        <f t="shared" ca="1" si="0"/>
        <v>10</v>
      </c>
      <c r="E32">
        <f t="shared" ca="1" si="0"/>
        <v>13</v>
      </c>
    </row>
    <row r="33" spans="1:5" x14ac:dyDescent="0.25">
      <c r="A33">
        <v>1</v>
      </c>
      <c r="B33">
        <f t="shared" ref="B33:E65" ca="1" si="1">OFFSET($A$1,4*(ROW()-ROW(B$1))+(COLUMN()-COLUMN($B33)),0,1,1)</f>
        <v>2</v>
      </c>
      <c r="C33">
        <f t="shared" ca="1" si="1"/>
        <v>5</v>
      </c>
      <c r="D33">
        <f t="shared" ca="1" si="1"/>
        <v>14</v>
      </c>
      <c r="E33">
        <f t="shared" ca="1" si="1"/>
        <v>7</v>
      </c>
    </row>
    <row r="34" spans="1:5" x14ac:dyDescent="0.25">
      <c r="A34">
        <v>13</v>
      </c>
      <c r="B34">
        <f t="shared" ca="1" si="1"/>
        <v>2</v>
      </c>
      <c r="C34">
        <f t="shared" ca="1" si="1"/>
        <v>16</v>
      </c>
      <c r="D34">
        <f t="shared" ca="1" si="1"/>
        <v>9</v>
      </c>
      <c r="E34">
        <f t="shared" ca="1" si="1"/>
        <v>9</v>
      </c>
    </row>
    <row r="35" spans="1:5" x14ac:dyDescent="0.25">
      <c r="A35">
        <v>9</v>
      </c>
      <c r="B35">
        <f t="shared" ca="1" si="1"/>
        <v>11</v>
      </c>
      <c r="C35">
        <f t="shared" ca="1" si="1"/>
        <v>8</v>
      </c>
      <c r="D35">
        <f t="shared" ca="1" si="1"/>
        <v>19</v>
      </c>
      <c r="E35">
        <f t="shared" ca="1" si="1"/>
        <v>9</v>
      </c>
    </row>
    <row r="36" spans="1:5" x14ac:dyDescent="0.25">
      <c r="A36">
        <v>15</v>
      </c>
      <c r="B36">
        <f t="shared" ca="1" si="1"/>
        <v>10</v>
      </c>
      <c r="C36">
        <f t="shared" ca="1" si="1"/>
        <v>8</v>
      </c>
      <c r="D36">
        <f t="shared" ca="1" si="1"/>
        <v>16</v>
      </c>
      <c r="E36">
        <f t="shared" ca="1" si="1"/>
        <v>4</v>
      </c>
    </row>
    <row r="37" spans="1:5" x14ac:dyDescent="0.25">
      <c r="A37">
        <v>5</v>
      </c>
      <c r="B37">
        <f t="shared" ca="1" si="1"/>
        <v>4</v>
      </c>
      <c r="C37">
        <f t="shared" ca="1" si="1"/>
        <v>18</v>
      </c>
      <c r="D37">
        <f t="shared" ca="1" si="1"/>
        <v>14</v>
      </c>
      <c r="E37">
        <f t="shared" ca="1" si="1"/>
        <v>13</v>
      </c>
    </row>
    <row r="38" spans="1:5" x14ac:dyDescent="0.25">
      <c r="A38">
        <v>17</v>
      </c>
      <c r="B38">
        <f t="shared" ca="1" si="1"/>
        <v>2</v>
      </c>
      <c r="C38">
        <f t="shared" ca="1" si="1"/>
        <v>11</v>
      </c>
      <c r="D38">
        <f t="shared" ca="1" si="1"/>
        <v>18</v>
      </c>
      <c r="E38">
        <f t="shared" ca="1" si="1"/>
        <v>13</v>
      </c>
    </row>
    <row r="39" spans="1:5" x14ac:dyDescent="0.25">
      <c r="A39">
        <v>10</v>
      </c>
      <c r="B39">
        <f t="shared" ca="1" si="1"/>
        <v>2</v>
      </c>
      <c r="C39">
        <f t="shared" ca="1" si="1"/>
        <v>15</v>
      </c>
      <c r="D39">
        <f t="shared" ca="1" si="1"/>
        <v>11</v>
      </c>
      <c r="E39">
        <f t="shared" ca="1" si="1"/>
        <v>21</v>
      </c>
    </row>
    <row r="40" spans="1:5" x14ac:dyDescent="0.25">
      <c r="A40">
        <v>15</v>
      </c>
      <c r="B40">
        <f t="shared" ca="1" si="1"/>
        <v>3</v>
      </c>
      <c r="C40">
        <f t="shared" ca="1" si="1"/>
        <v>4</v>
      </c>
      <c r="D40">
        <f t="shared" ca="1" si="1"/>
        <v>13</v>
      </c>
      <c r="E40">
        <f t="shared" ca="1" si="1"/>
        <v>18</v>
      </c>
    </row>
    <row r="41" spans="1:5" x14ac:dyDescent="0.25">
      <c r="A41">
        <v>1</v>
      </c>
      <c r="B41">
        <f t="shared" ca="1" si="1"/>
        <v>1</v>
      </c>
      <c r="C41">
        <f t="shared" ca="1" si="1"/>
        <v>16</v>
      </c>
      <c r="D41">
        <f t="shared" ca="1" si="1"/>
        <v>2</v>
      </c>
      <c r="E41">
        <f t="shared" ca="1" si="1"/>
        <v>1</v>
      </c>
    </row>
    <row r="42" spans="1:5" x14ac:dyDescent="0.25">
      <c r="A42">
        <v>17</v>
      </c>
      <c r="B42">
        <f t="shared" ca="1" si="1"/>
        <v>6</v>
      </c>
      <c r="C42">
        <f t="shared" ca="1" si="1"/>
        <v>8</v>
      </c>
      <c r="D42">
        <f t="shared" ca="1" si="1"/>
        <v>25</v>
      </c>
      <c r="E42">
        <f t="shared" ca="1" si="1"/>
        <v>14</v>
      </c>
    </row>
    <row r="43" spans="1:5" x14ac:dyDescent="0.25">
      <c r="A43">
        <v>15</v>
      </c>
      <c r="B43">
        <f t="shared" ca="1" si="1"/>
        <v>8</v>
      </c>
      <c r="C43">
        <f t="shared" ca="1" si="1"/>
        <v>9</v>
      </c>
      <c r="D43">
        <f t="shared" ca="1" si="1"/>
        <v>11</v>
      </c>
      <c r="E43">
        <f t="shared" ca="1" si="1"/>
        <v>15</v>
      </c>
    </row>
    <row r="44" spans="1:5" x14ac:dyDescent="0.25">
      <c r="A44">
        <v>5</v>
      </c>
      <c r="B44">
        <f t="shared" ca="1" si="1"/>
        <v>4</v>
      </c>
      <c r="C44">
        <f t="shared" ca="1" si="1"/>
        <v>12</v>
      </c>
      <c r="D44">
        <f t="shared" ca="1" si="1"/>
        <v>20</v>
      </c>
      <c r="E44">
        <f t="shared" ca="1" si="1"/>
        <v>14</v>
      </c>
    </row>
    <row r="45" spans="1:5" x14ac:dyDescent="0.25">
      <c r="A45">
        <v>4</v>
      </c>
      <c r="B45">
        <f t="shared" ca="1" si="1"/>
        <v>9</v>
      </c>
      <c r="C45">
        <f t="shared" ca="1" si="1"/>
        <v>15</v>
      </c>
      <c r="D45">
        <f t="shared" ca="1" si="1"/>
        <v>14</v>
      </c>
      <c r="E45">
        <f t="shared" ca="1" si="1"/>
        <v>15</v>
      </c>
    </row>
    <row r="46" spans="1:5" x14ac:dyDescent="0.25">
      <c r="A46">
        <v>16</v>
      </c>
      <c r="B46">
        <f t="shared" ca="1" si="1"/>
        <v>4</v>
      </c>
      <c r="C46">
        <f t="shared" ca="1" si="1"/>
        <v>7</v>
      </c>
      <c r="D46">
        <f t="shared" ca="1" si="1"/>
        <v>20</v>
      </c>
      <c r="E46">
        <f t="shared" ca="1" si="1"/>
        <v>18</v>
      </c>
    </row>
    <row r="47" spans="1:5" x14ac:dyDescent="0.25">
      <c r="A47">
        <v>23</v>
      </c>
      <c r="B47">
        <f t="shared" ca="1" si="1"/>
        <v>6</v>
      </c>
      <c r="C47">
        <f t="shared" ca="1" si="1"/>
        <v>8</v>
      </c>
      <c r="D47">
        <f t="shared" ca="1" si="1"/>
        <v>12</v>
      </c>
      <c r="E47">
        <f t="shared" ca="1" si="1"/>
        <v>20</v>
      </c>
    </row>
    <row r="48" spans="1:5" x14ac:dyDescent="0.25">
      <c r="A48">
        <v>11</v>
      </c>
      <c r="B48">
        <f t="shared" ca="1" si="1"/>
        <v>5</v>
      </c>
      <c r="C48">
        <f t="shared" ca="1" si="1"/>
        <v>14</v>
      </c>
      <c r="D48">
        <f t="shared" ca="1" si="1"/>
        <v>7</v>
      </c>
      <c r="E48">
        <f t="shared" ca="1" si="1"/>
        <v>8</v>
      </c>
    </row>
    <row r="49" spans="1:5" x14ac:dyDescent="0.25">
      <c r="A49">
        <v>1</v>
      </c>
      <c r="B49">
        <f t="shared" ca="1" si="1"/>
        <v>2</v>
      </c>
      <c r="C49">
        <f t="shared" ca="1" si="1"/>
        <v>8</v>
      </c>
      <c r="D49">
        <f t="shared" ca="1" si="1"/>
        <v>15</v>
      </c>
      <c r="E49">
        <f t="shared" ca="1" si="1"/>
        <v>8</v>
      </c>
    </row>
    <row r="50" spans="1:5" x14ac:dyDescent="0.25">
      <c r="A50">
        <v>8</v>
      </c>
      <c r="B50">
        <f t="shared" ca="1" si="1"/>
        <v>6</v>
      </c>
      <c r="C50">
        <f t="shared" ca="1" si="1"/>
        <v>10</v>
      </c>
      <c r="D50">
        <f t="shared" ca="1" si="1"/>
        <v>27</v>
      </c>
      <c r="E50">
        <f t="shared" ca="1" si="1"/>
        <v>8</v>
      </c>
    </row>
    <row r="51" spans="1:5" x14ac:dyDescent="0.25">
      <c r="A51">
        <v>8</v>
      </c>
      <c r="B51">
        <f t="shared" ca="1" si="1"/>
        <v>4</v>
      </c>
      <c r="C51">
        <f t="shared" ca="1" si="1"/>
        <v>10</v>
      </c>
      <c r="D51">
        <f t="shared" ca="1" si="1"/>
        <v>13</v>
      </c>
      <c r="E51">
        <f t="shared" ca="1" si="1"/>
        <v>10</v>
      </c>
    </row>
    <row r="52" spans="1:5" x14ac:dyDescent="0.25">
      <c r="A52">
        <v>7</v>
      </c>
      <c r="B52">
        <f t="shared" ca="1" si="1"/>
        <v>5</v>
      </c>
      <c r="C52">
        <f t="shared" ca="1" si="1"/>
        <v>10</v>
      </c>
      <c r="D52">
        <f t="shared" ca="1" si="1"/>
        <v>21</v>
      </c>
      <c r="E52">
        <f t="shared" ca="1" si="1"/>
        <v>11</v>
      </c>
    </row>
    <row r="53" spans="1:5" x14ac:dyDescent="0.25">
      <c r="A53">
        <v>8</v>
      </c>
      <c r="B53">
        <f t="shared" ca="1" si="1"/>
        <v>3</v>
      </c>
      <c r="C53">
        <f t="shared" ca="1" si="1"/>
        <v>11</v>
      </c>
      <c r="D53">
        <f t="shared" ca="1" si="1"/>
        <v>15</v>
      </c>
      <c r="E53">
        <f t="shared" ca="1" si="1"/>
        <v>10</v>
      </c>
    </row>
    <row r="54" spans="1:5" x14ac:dyDescent="0.25">
      <c r="A54">
        <v>17</v>
      </c>
      <c r="B54">
        <f t="shared" ca="1" si="1"/>
        <v>4</v>
      </c>
      <c r="C54">
        <f t="shared" ca="1" si="1"/>
        <v>7</v>
      </c>
      <c r="D54">
        <f t="shared" ca="1" si="1"/>
        <v>17</v>
      </c>
      <c r="E54">
        <f t="shared" ca="1" si="1"/>
        <v>12</v>
      </c>
    </row>
    <row r="55" spans="1:5" x14ac:dyDescent="0.25">
      <c r="A55">
        <v>7</v>
      </c>
      <c r="B55">
        <f t="shared" ca="1" si="1"/>
        <v>0</v>
      </c>
      <c r="C55">
        <f t="shared" ca="1" si="1"/>
        <v>7</v>
      </c>
      <c r="D55">
        <f t="shared" ca="1" si="1"/>
        <v>7</v>
      </c>
      <c r="E55">
        <f t="shared" ca="1" si="1"/>
        <v>21</v>
      </c>
    </row>
    <row r="56" spans="1:5" x14ac:dyDescent="0.25">
      <c r="A56">
        <v>12</v>
      </c>
      <c r="B56">
        <f t="shared" ca="1" si="1"/>
        <v>2</v>
      </c>
      <c r="C56">
        <f t="shared" ca="1" si="1"/>
        <v>6</v>
      </c>
      <c r="D56">
        <f t="shared" ca="1" si="1"/>
        <v>10</v>
      </c>
      <c r="E56">
        <f t="shared" ca="1" si="1"/>
        <v>13</v>
      </c>
    </row>
    <row r="57" spans="1:5" x14ac:dyDescent="0.25">
      <c r="A57">
        <v>2</v>
      </c>
      <c r="B57">
        <f t="shared" ca="1" si="1"/>
        <v>9</v>
      </c>
      <c r="C57">
        <f t="shared" ca="1" si="1"/>
        <v>8</v>
      </c>
      <c r="D57">
        <f t="shared" ca="1" si="1"/>
        <v>15</v>
      </c>
      <c r="E57">
        <f t="shared" ca="1" si="1"/>
        <v>11</v>
      </c>
    </row>
    <row r="58" spans="1:5" x14ac:dyDescent="0.25">
      <c r="A58">
        <v>7</v>
      </c>
      <c r="B58">
        <f t="shared" ca="1" si="1"/>
        <v>7</v>
      </c>
      <c r="C58">
        <f t="shared" ca="1" si="1"/>
        <v>5</v>
      </c>
      <c r="D58">
        <f t="shared" ca="1" si="1"/>
        <v>16</v>
      </c>
      <c r="E58">
        <f t="shared" ca="1" si="1"/>
        <v>15</v>
      </c>
    </row>
    <row r="59" spans="1:5" x14ac:dyDescent="0.25">
      <c r="A59">
        <v>15</v>
      </c>
      <c r="B59">
        <f t="shared" ca="1" si="1"/>
        <v>2</v>
      </c>
      <c r="C59">
        <f t="shared" ca="1" si="1"/>
        <v>7</v>
      </c>
      <c r="D59">
        <f t="shared" ca="1" si="1"/>
        <v>18</v>
      </c>
      <c r="E59">
        <f t="shared" ca="1" si="1"/>
        <v>6</v>
      </c>
    </row>
    <row r="60" spans="1:5" x14ac:dyDescent="0.25">
      <c r="A60">
        <v>13</v>
      </c>
      <c r="B60">
        <f t="shared" ca="1" si="1"/>
        <v>3</v>
      </c>
      <c r="C60">
        <f t="shared" ca="1" si="1"/>
        <v>8</v>
      </c>
      <c r="D60">
        <f t="shared" ca="1" si="1"/>
        <v>14</v>
      </c>
      <c r="E60">
        <f t="shared" ca="1" si="1"/>
        <v>1</v>
      </c>
    </row>
    <row r="61" spans="1:5" x14ac:dyDescent="0.25">
      <c r="A61">
        <v>3</v>
      </c>
      <c r="B61">
        <f t="shared" ca="1" si="1"/>
        <v>1</v>
      </c>
      <c r="C61">
        <f t="shared" ca="1" si="1"/>
        <v>6</v>
      </c>
      <c r="D61">
        <f t="shared" ca="1" si="1"/>
        <v>14</v>
      </c>
      <c r="E61">
        <f t="shared" ca="1" si="1"/>
        <v>18</v>
      </c>
    </row>
    <row r="62" spans="1:5" x14ac:dyDescent="0.25">
      <c r="A62">
        <v>3</v>
      </c>
      <c r="B62">
        <f t="shared" ca="1" si="1"/>
        <v>7</v>
      </c>
      <c r="C62">
        <f t="shared" ca="1" si="1"/>
        <v>12</v>
      </c>
      <c r="D62">
        <f t="shared" ca="1" si="1"/>
        <v>27</v>
      </c>
      <c r="E62">
        <f t="shared" ca="1" si="1"/>
        <v>5</v>
      </c>
    </row>
    <row r="63" spans="1:5" x14ac:dyDescent="0.25">
      <c r="A63">
        <v>21</v>
      </c>
      <c r="B63">
        <f t="shared" ca="1" si="1"/>
        <v>2</v>
      </c>
      <c r="C63">
        <f t="shared" ca="1" si="1"/>
        <v>16</v>
      </c>
      <c r="D63">
        <f t="shared" ca="1" si="1"/>
        <v>14</v>
      </c>
      <c r="E63">
        <f t="shared" ca="1" si="1"/>
        <v>8</v>
      </c>
    </row>
    <row r="64" spans="1:5" x14ac:dyDescent="0.25">
      <c r="A64">
        <v>14</v>
      </c>
      <c r="B64">
        <f t="shared" ca="1" si="1"/>
        <v>9</v>
      </c>
      <c r="C64">
        <f t="shared" ca="1" si="1"/>
        <v>12</v>
      </c>
      <c r="D64">
        <f t="shared" ca="1" si="1"/>
        <v>14</v>
      </c>
      <c r="E64">
        <f t="shared" ca="1" si="1"/>
        <v>13</v>
      </c>
    </row>
    <row r="65" spans="1:5" x14ac:dyDescent="0.25">
      <c r="A65">
        <v>1</v>
      </c>
      <c r="B65">
        <f t="shared" ca="1" si="1"/>
        <v>9</v>
      </c>
      <c r="C65">
        <f ca="1">OFFSET($A$1,4*(ROW()-ROW(C$1))+(COLUMN()-COLUMN($B65)),0,1,1)</f>
        <v>14</v>
      </c>
      <c r="D65">
        <f ca="1">OFFSET($A$1,4*(ROW()-ROW(D$1))+(COLUMN()-COLUMN($B65)),0,1,1)</f>
        <v>14</v>
      </c>
      <c r="E65">
        <f ca="1">OFFSET($A$1,4*(ROW()-ROW(E$1))+(COLUMN()-COLUMN($B65)),0,1,1)</f>
        <v>8</v>
      </c>
    </row>
    <row r="66" spans="1:5" x14ac:dyDescent="0.25">
      <c r="A66">
        <v>5</v>
      </c>
      <c r="B66">
        <f t="shared" ref="B66:E100" ca="1" si="2">OFFSET($A$1,4*(ROW()-ROW(B$1))+(COLUMN()-COLUMN($B66)),0,1,1)</f>
        <v>15</v>
      </c>
      <c r="C66">
        <f t="shared" ca="1" si="2"/>
        <v>18</v>
      </c>
      <c r="D66">
        <f t="shared" ca="1" si="2"/>
        <v>3</v>
      </c>
      <c r="E66">
        <f t="shared" ca="1" si="2"/>
        <v>5</v>
      </c>
    </row>
    <row r="67" spans="1:5" x14ac:dyDescent="0.25">
      <c r="A67">
        <v>27</v>
      </c>
      <c r="B67">
        <f t="shared" ca="1" si="2"/>
        <v>16</v>
      </c>
      <c r="C67">
        <f t="shared" ca="1" si="2"/>
        <v>17</v>
      </c>
      <c r="D67">
        <f t="shared" ca="1" si="2"/>
        <v>12</v>
      </c>
      <c r="E67">
        <f t="shared" ca="1" si="2"/>
        <v>5</v>
      </c>
    </row>
    <row r="68" spans="1:5" x14ac:dyDescent="0.25">
      <c r="A68">
        <v>14</v>
      </c>
      <c r="B68">
        <f t="shared" ca="1" si="2"/>
        <v>9</v>
      </c>
      <c r="C68">
        <f t="shared" ca="1" si="2"/>
        <v>19</v>
      </c>
      <c r="D68">
        <f t="shared" ca="1" si="2"/>
        <v>11</v>
      </c>
      <c r="E68">
        <f t="shared" ca="1" si="2"/>
        <v>1</v>
      </c>
    </row>
    <row r="69" spans="1:5" x14ac:dyDescent="0.25">
      <c r="A69">
        <v>10</v>
      </c>
      <c r="B69">
        <f t="shared" ca="1" si="2"/>
        <v>12</v>
      </c>
      <c r="C69">
        <f t="shared" ca="1" si="2"/>
        <v>15</v>
      </c>
      <c r="D69">
        <f t="shared" ca="1" si="2"/>
        <v>4</v>
      </c>
      <c r="E69">
        <f t="shared" ca="1" si="2"/>
        <v>1</v>
      </c>
    </row>
    <row r="70" spans="1:5" x14ac:dyDescent="0.25">
      <c r="A70">
        <v>11</v>
      </c>
      <c r="B70">
        <f t="shared" ca="1" si="2"/>
        <v>16</v>
      </c>
      <c r="C70">
        <f t="shared" ca="1" si="2"/>
        <v>12</v>
      </c>
      <c r="D70">
        <f t="shared" ca="1" si="2"/>
        <v>16</v>
      </c>
      <c r="E70">
        <f t="shared" ca="1" si="2"/>
        <v>8</v>
      </c>
    </row>
    <row r="71" spans="1:5" x14ac:dyDescent="0.25">
      <c r="A71">
        <v>21</v>
      </c>
      <c r="B71">
        <f t="shared" ca="1" si="2"/>
        <v>9</v>
      </c>
      <c r="C71">
        <f t="shared" ca="1" si="2"/>
        <v>16</v>
      </c>
      <c r="D71">
        <f t="shared" ca="1" si="2"/>
        <v>8</v>
      </c>
      <c r="E71">
        <f t="shared" ca="1" si="2"/>
        <v>0</v>
      </c>
    </row>
    <row r="72" spans="1:5" x14ac:dyDescent="0.25">
      <c r="A72">
        <v>19</v>
      </c>
      <c r="B72">
        <f t="shared" ca="1" si="2"/>
        <v>17</v>
      </c>
      <c r="C72">
        <f t="shared" ca="1" si="2"/>
        <v>15</v>
      </c>
      <c r="D72">
        <f t="shared" ca="1" si="2"/>
        <v>7</v>
      </c>
      <c r="E72">
        <f t="shared" ca="1" si="2"/>
        <v>1</v>
      </c>
    </row>
    <row r="73" spans="1:5" x14ac:dyDescent="0.25">
      <c r="A73">
        <v>2</v>
      </c>
      <c r="B73">
        <f t="shared" ca="1" si="2"/>
        <v>18</v>
      </c>
      <c r="C73">
        <f t="shared" ca="1" si="2"/>
        <v>13</v>
      </c>
      <c r="D73">
        <f t="shared" ca="1" si="2"/>
        <v>1</v>
      </c>
      <c r="E73">
        <f t="shared" ca="1" si="2"/>
        <v>5</v>
      </c>
    </row>
    <row r="74" spans="1:5" x14ac:dyDescent="0.25">
      <c r="A74">
        <v>8</v>
      </c>
      <c r="B74">
        <f t="shared" ca="1" si="2"/>
        <v>18</v>
      </c>
      <c r="C74">
        <f t="shared" ca="1" si="2"/>
        <v>18</v>
      </c>
      <c r="D74">
        <f t="shared" ca="1" si="2"/>
        <v>3</v>
      </c>
      <c r="E74">
        <f t="shared" ca="1" si="2"/>
        <v>2</v>
      </c>
    </row>
    <row r="75" spans="1:5" x14ac:dyDescent="0.25">
      <c r="A75">
        <v>15</v>
      </c>
      <c r="B75">
        <f t="shared" ca="1" si="2"/>
        <v>11</v>
      </c>
      <c r="C75">
        <f t="shared" ca="1" si="2"/>
        <v>9</v>
      </c>
      <c r="D75">
        <f t="shared" ca="1" si="2"/>
        <v>9</v>
      </c>
      <c r="E75">
        <f t="shared" ca="1" si="2"/>
        <v>1</v>
      </c>
    </row>
    <row r="76" spans="1:5" x14ac:dyDescent="0.25">
      <c r="A76">
        <v>5</v>
      </c>
      <c r="B76">
        <f t="shared" ca="1" si="2"/>
        <v>11</v>
      </c>
      <c r="C76">
        <f t="shared" ca="1" si="2"/>
        <v>14</v>
      </c>
      <c r="D76">
        <f t="shared" ca="1" si="2"/>
        <v>5</v>
      </c>
      <c r="E76">
        <f t="shared" ca="1" si="2"/>
        <v>3</v>
      </c>
    </row>
    <row r="77" spans="1:5" x14ac:dyDescent="0.25">
      <c r="A77">
        <v>5</v>
      </c>
      <c r="B77">
        <f t="shared" ca="1" si="2"/>
        <v>3</v>
      </c>
      <c r="C77">
        <f t="shared" ca="1" si="2"/>
        <v>12</v>
      </c>
      <c r="D77">
        <f t="shared" ca="1" si="2"/>
        <v>8</v>
      </c>
      <c r="E77">
        <f t="shared" ca="1" si="2"/>
        <v>1</v>
      </c>
    </row>
    <row r="78" spans="1:5" x14ac:dyDescent="0.25">
      <c r="A78">
        <v>13</v>
      </c>
      <c r="B78">
        <f t="shared" ca="1" si="2"/>
        <v>8</v>
      </c>
      <c r="C78">
        <f t="shared" ca="1" si="2"/>
        <v>10</v>
      </c>
      <c r="D78">
        <f t="shared" ca="1" si="2"/>
        <v>12</v>
      </c>
      <c r="E78">
        <f t="shared" ca="1" si="2"/>
        <v>5</v>
      </c>
    </row>
    <row r="79" spans="1:5" x14ac:dyDescent="0.25">
      <c r="A79">
        <v>21</v>
      </c>
      <c r="B79">
        <f t="shared" ca="1" si="2"/>
        <v>12</v>
      </c>
      <c r="C79">
        <f t="shared" ca="1" si="2"/>
        <v>18</v>
      </c>
      <c r="D79">
        <f t="shared" ca="1" si="2"/>
        <v>4</v>
      </c>
      <c r="E79">
        <f t="shared" ca="1" si="2"/>
        <v>1</v>
      </c>
    </row>
    <row r="80" spans="1:5" x14ac:dyDescent="0.25">
      <c r="A80">
        <v>14</v>
      </c>
      <c r="B80">
        <f t="shared" ca="1" si="2"/>
        <v>11</v>
      </c>
      <c r="C80">
        <f t="shared" ca="1" si="2"/>
        <v>13</v>
      </c>
      <c r="D80">
        <f t="shared" ca="1" si="2"/>
        <v>13</v>
      </c>
      <c r="E80">
        <f t="shared" ca="1" si="2"/>
        <v>15</v>
      </c>
    </row>
    <row r="81" spans="1:5" x14ac:dyDescent="0.25">
      <c r="A81">
        <v>8</v>
      </c>
      <c r="B81">
        <f t="shared" ca="1" si="2"/>
        <v>14</v>
      </c>
      <c r="C81">
        <f t="shared" ca="1" si="2"/>
        <v>8</v>
      </c>
      <c r="D81">
        <f t="shared" ca="1" si="2"/>
        <v>5</v>
      </c>
      <c r="E81">
        <f t="shared" ca="1" si="2"/>
        <v>8</v>
      </c>
    </row>
    <row r="82" spans="1:5" x14ac:dyDescent="0.25">
      <c r="A82">
        <v>10</v>
      </c>
      <c r="B82">
        <f t="shared" ca="1" si="2"/>
        <v>9</v>
      </c>
      <c r="C82">
        <f t="shared" ca="1" si="2"/>
        <v>13</v>
      </c>
      <c r="D82">
        <f t="shared" ca="1" si="2"/>
        <v>13</v>
      </c>
      <c r="E82">
        <f t="shared" ca="1" si="2"/>
        <v>8</v>
      </c>
    </row>
    <row r="83" spans="1:5" x14ac:dyDescent="0.25">
      <c r="A83">
        <v>15</v>
      </c>
      <c r="B83">
        <f t="shared" ca="1" si="2"/>
        <v>7</v>
      </c>
      <c r="C83">
        <f t="shared" ca="1" si="2"/>
        <v>13</v>
      </c>
      <c r="D83">
        <f t="shared" ca="1" si="2"/>
        <v>18</v>
      </c>
      <c r="E83">
        <f t="shared" ca="1" si="2"/>
        <v>4</v>
      </c>
    </row>
    <row r="84" spans="1:5" x14ac:dyDescent="0.25">
      <c r="A84">
        <v>23</v>
      </c>
      <c r="B84">
        <f t="shared" ca="1" si="2"/>
        <v>18</v>
      </c>
      <c r="C84">
        <f t="shared" ca="1" si="2"/>
        <v>13</v>
      </c>
      <c r="D84">
        <f t="shared" ca="1" si="2"/>
        <v>2</v>
      </c>
      <c r="E84">
        <f t="shared" ca="1" si="2"/>
        <v>11</v>
      </c>
    </row>
    <row r="85" spans="1:5" x14ac:dyDescent="0.25">
      <c r="A85">
        <v>4</v>
      </c>
      <c r="B85">
        <f t="shared" ca="1" si="2"/>
        <v>9</v>
      </c>
      <c r="C85">
        <f t="shared" ca="1" si="2"/>
        <v>19</v>
      </c>
      <c r="D85">
        <f t="shared" ca="1" si="2"/>
        <v>5</v>
      </c>
      <c r="E85">
        <f t="shared" ca="1" si="2"/>
        <v>2</v>
      </c>
    </row>
    <row r="86" spans="1:5" x14ac:dyDescent="0.25">
      <c r="A86">
        <v>12</v>
      </c>
      <c r="B86">
        <f t="shared" ca="1" si="2"/>
        <v>15</v>
      </c>
      <c r="C86">
        <f t="shared" ca="1" si="2"/>
        <v>11</v>
      </c>
      <c r="D86">
        <f t="shared" ca="1" si="2"/>
        <v>8</v>
      </c>
      <c r="E86">
        <f t="shared" ca="1" si="2"/>
        <v>14</v>
      </c>
    </row>
    <row r="87" spans="1:5" x14ac:dyDescent="0.25">
      <c r="A87">
        <v>16</v>
      </c>
      <c r="B87">
        <f t="shared" ca="1" si="2"/>
        <v>8</v>
      </c>
      <c r="C87">
        <f t="shared" ca="1" si="2"/>
        <v>15</v>
      </c>
      <c r="D87">
        <f t="shared" ca="1" si="2"/>
        <v>6</v>
      </c>
      <c r="E87">
        <f t="shared" ca="1" si="2"/>
        <v>1</v>
      </c>
    </row>
    <row r="88" spans="1:5" x14ac:dyDescent="0.25">
      <c r="A88">
        <v>2</v>
      </c>
      <c r="B88">
        <f t="shared" ca="1" si="2"/>
        <v>8</v>
      </c>
      <c r="C88">
        <f t="shared" ca="1" si="2"/>
        <v>15</v>
      </c>
      <c r="D88">
        <f t="shared" ca="1" si="2"/>
        <v>17</v>
      </c>
      <c r="E88">
        <f t="shared" ca="1" si="2"/>
        <v>6</v>
      </c>
    </row>
    <row r="89" spans="1:5" x14ac:dyDescent="0.25">
      <c r="A89">
        <v>1</v>
      </c>
      <c r="B89">
        <f t="shared" ca="1" si="2"/>
        <v>12</v>
      </c>
      <c r="C89">
        <f t="shared" ca="1" si="2"/>
        <v>17</v>
      </c>
      <c r="D89">
        <f t="shared" ca="1" si="2"/>
        <v>9</v>
      </c>
      <c r="E89">
        <f t="shared" ca="1" si="2"/>
        <v>4</v>
      </c>
    </row>
    <row r="90" spans="1:5" x14ac:dyDescent="0.25">
      <c r="A90">
        <v>11</v>
      </c>
      <c r="B90">
        <f t="shared" ca="1" si="2"/>
        <v>8</v>
      </c>
      <c r="C90">
        <f t="shared" ca="1" si="2"/>
        <v>18</v>
      </c>
      <c r="D90">
        <f t="shared" ca="1" si="2"/>
        <v>16</v>
      </c>
      <c r="E90">
        <f t="shared" ca="1" si="2"/>
        <v>1</v>
      </c>
    </row>
    <row r="91" spans="1:5" x14ac:dyDescent="0.25">
      <c r="A91">
        <v>10</v>
      </c>
      <c r="B91">
        <f t="shared" ca="1" si="2"/>
        <v>15</v>
      </c>
      <c r="C91">
        <f t="shared" ca="1" si="2"/>
        <v>13</v>
      </c>
      <c r="D91">
        <f t="shared" ca="1" si="2"/>
        <v>1</v>
      </c>
      <c r="E91">
        <f t="shared" ca="1" si="2"/>
        <v>2</v>
      </c>
    </row>
    <row r="92" spans="1:5" x14ac:dyDescent="0.25">
      <c r="A92">
        <v>8</v>
      </c>
      <c r="B92">
        <f t="shared" ca="1" si="2"/>
        <v>17</v>
      </c>
      <c r="C92">
        <f t="shared" ca="1" si="2"/>
        <v>7</v>
      </c>
      <c r="D92">
        <f t="shared" ca="1" si="2"/>
        <v>2</v>
      </c>
      <c r="E92">
        <f t="shared" ca="1" si="2"/>
        <v>2</v>
      </c>
    </row>
    <row r="93" spans="1:5" x14ac:dyDescent="0.25">
      <c r="A93">
        <v>7</v>
      </c>
      <c r="B93">
        <f t="shared" ca="1" si="2"/>
        <v>10</v>
      </c>
      <c r="C93">
        <f t="shared" ca="1" si="2"/>
        <v>7</v>
      </c>
      <c r="D93">
        <f t="shared" ca="1" si="2"/>
        <v>7</v>
      </c>
      <c r="E93">
        <f t="shared" ca="1" si="2"/>
        <v>5</v>
      </c>
    </row>
    <row r="94" spans="1:5" x14ac:dyDescent="0.25">
      <c r="A94">
        <v>15</v>
      </c>
      <c r="B94">
        <f t="shared" ca="1" si="2"/>
        <v>7</v>
      </c>
      <c r="C94">
        <f t="shared" ca="1" si="2"/>
        <v>17</v>
      </c>
      <c r="D94">
        <f t="shared" ca="1" si="2"/>
        <v>14</v>
      </c>
      <c r="E94">
        <f t="shared" ca="1" si="2"/>
        <v>3</v>
      </c>
    </row>
    <row r="95" spans="1:5" x14ac:dyDescent="0.25">
      <c r="A95">
        <v>20</v>
      </c>
      <c r="B95">
        <f t="shared" ca="1" si="2"/>
        <v>15</v>
      </c>
      <c r="C95">
        <f t="shared" ca="1" si="2"/>
        <v>20</v>
      </c>
      <c r="D95">
        <f t="shared" ca="1" si="2"/>
        <v>2</v>
      </c>
      <c r="E95">
        <f t="shared" ca="1" si="2"/>
        <v>6</v>
      </c>
    </row>
    <row r="96" spans="1:5" x14ac:dyDescent="0.25">
      <c r="A96">
        <v>8</v>
      </c>
      <c r="B96">
        <f t="shared" ca="1" si="2"/>
        <v>2</v>
      </c>
      <c r="C96">
        <f t="shared" ca="1" si="2"/>
        <v>11</v>
      </c>
      <c r="D96">
        <f t="shared" ca="1" si="2"/>
        <v>0</v>
      </c>
      <c r="E96">
        <f t="shared" ca="1" si="2"/>
        <v>5</v>
      </c>
    </row>
    <row r="97" spans="1:5" x14ac:dyDescent="0.25">
      <c r="A97">
        <v>2</v>
      </c>
      <c r="B97">
        <f t="shared" ca="1" si="2"/>
        <v>20</v>
      </c>
      <c r="C97">
        <f t="shared" ca="1" si="2"/>
        <v>20</v>
      </c>
      <c r="D97">
        <f t="shared" ca="1" si="2"/>
        <v>9</v>
      </c>
      <c r="E97">
        <f t="shared" ca="1" si="2"/>
        <v>2</v>
      </c>
    </row>
    <row r="98" spans="1:5" x14ac:dyDescent="0.25">
      <c r="A98">
        <v>10</v>
      </c>
      <c r="B98">
        <f t="shared" ca="1" si="2"/>
        <v>17</v>
      </c>
      <c r="C98">
        <f t="shared" ca="1" si="2"/>
        <v>21</v>
      </c>
      <c r="D98">
        <f t="shared" ca="1" si="2"/>
        <v>3</v>
      </c>
      <c r="E98">
        <f t="shared" ca="1" si="2"/>
        <v>8</v>
      </c>
    </row>
    <row r="99" spans="1:5" x14ac:dyDescent="0.25">
      <c r="A99">
        <v>13</v>
      </c>
      <c r="B99">
        <f t="shared" ca="1" si="2"/>
        <v>22</v>
      </c>
      <c r="C99">
        <f t="shared" ca="1" si="2"/>
        <v>16</v>
      </c>
      <c r="D99">
        <f t="shared" ca="1" si="2"/>
        <v>14</v>
      </c>
      <c r="E99">
        <f t="shared" ca="1" si="2"/>
        <v>2</v>
      </c>
    </row>
    <row r="100" spans="1:5" x14ac:dyDescent="0.25">
      <c r="A100">
        <v>17</v>
      </c>
      <c r="B100">
        <f t="shared" ca="1" si="2"/>
        <v>18</v>
      </c>
      <c r="C100">
        <f t="shared" ca="1" si="2"/>
        <v>14</v>
      </c>
      <c r="D100">
        <f t="shared" ca="1" si="2"/>
        <v>14</v>
      </c>
      <c r="E100">
        <f t="shared" ca="1" si="2"/>
        <v>3</v>
      </c>
    </row>
    <row r="101" spans="1:5" x14ac:dyDescent="0.25">
      <c r="A101">
        <v>4</v>
      </c>
    </row>
    <row r="102" spans="1:5" x14ac:dyDescent="0.25">
      <c r="A102">
        <v>2</v>
      </c>
    </row>
    <row r="103" spans="1:5" x14ac:dyDescent="0.25">
      <c r="A103">
        <v>15</v>
      </c>
    </row>
    <row r="104" spans="1:5" x14ac:dyDescent="0.25">
      <c r="A104">
        <v>12</v>
      </c>
    </row>
    <row r="105" spans="1:5" x14ac:dyDescent="0.25">
      <c r="A105">
        <v>2</v>
      </c>
    </row>
    <row r="106" spans="1:5" x14ac:dyDescent="0.25">
      <c r="A106">
        <v>14</v>
      </c>
    </row>
    <row r="107" spans="1:5" x14ac:dyDescent="0.25">
      <c r="A107">
        <v>8</v>
      </c>
    </row>
    <row r="108" spans="1:5" x14ac:dyDescent="0.25">
      <c r="A108">
        <v>7</v>
      </c>
    </row>
    <row r="109" spans="1:5" x14ac:dyDescent="0.25">
      <c r="A109">
        <v>0</v>
      </c>
    </row>
    <row r="110" spans="1:5" x14ac:dyDescent="0.25">
      <c r="A110">
        <v>14</v>
      </c>
    </row>
    <row r="111" spans="1:5" x14ac:dyDescent="0.25">
      <c r="A111">
        <v>17</v>
      </c>
    </row>
    <row r="112" spans="1:5" x14ac:dyDescent="0.25">
      <c r="A112">
        <v>16</v>
      </c>
    </row>
    <row r="113" spans="1:1" x14ac:dyDescent="0.25">
      <c r="A113">
        <v>11</v>
      </c>
    </row>
    <row r="114" spans="1:1" x14ac:dyDescent="0.25">
      <c r="A114">
        <v>15</v>
      </c>
    </row>
    <row r="115" spans="1:1" x14ac:dyDescent="0.25">
      <c r="A115">
        <v>20</v>
      </c>
    </row>
    <row r="116" spans="1:1" x14ac:dyDescent="0.25">
      <c r="A116">
        <v>17</v>
      </c>
    </row>
    <row r="117" spans="1:1" x14ac:dyDescent="0.25">
      <c r="A117">
        <v>5</v>
      </c>
    </row>
    <row r="118" spans="1:1" x14ac:dyDescent="0.25">
      <c r="A118">
        <v>12</v>
      </c>
    </row>
    <row r="119" spans="1:1" x14ac:dyDescent="0.25">
      <c r="A119">
        <v>19</v>
      </c>
    </row>
    <row r="120" spans="1:1" x14ac:dyDescent="0.25">
      <c r="A120">
        <v>7</v>
      </c>
    </row>
    <row r="121" spans="1:1" x14ac:dyDescent="0.25">
      <c r="A121">
        <v>8</v>
      </c>
    </row>
    <row r="122" spans="1:1" x14ac:dyDescent="0.25">
      <c r="A122">
        <v>19</v>
      </c>
    </row>
    <row r="123" spans="1:1" x14ac:dyDescent="0.25">
      <c r="A123">
        <v>12</v>
      </c>
    </row>
    <row r="124" spans="1:1" x14ac:dyDescent="0.25">
      <c r="A124">
        <v>21</v>
      </c>
    </row>
    <row r="125" spans="1:1" x14ac:dyDescent="0.25">
      <c r="A125">
        <v>5</v>
      </c>
    </row>
    <row r="126" spans="1:1" x14ac:dyDescent="0.25">
      <c r="A126">
        <v>17</v>
      </c>
    </row>
    <row r="127" spans="1:1" x14ac:dyDescent="0.25">
      <c r="A127">
        <v>10</v>
      </c>
    </row>
    <row r="128" spans="1:1" x14ac:dyDescent="0.25">
      <c r="A128">
        <v>13</v>
      </c>
    </row>
    <row r="129" spans="1:1" x14ac:dyDescent="0.25">
      <c r="A129">
        <v>2</v>
      </c>
    </row>
    <row r="130" spans="1:1" x14ac:dyDescent="0.25">
      <c r="A130">
        <v>5</v>
      </c>
    </row>
    <row r="131" spans="1:1" x14ac:dyDescent="0.25">
      <c r="A131">
        <v>14</v>
      </c>
    </row>
    <row r="132" spans="1:1" x14ac:dyDescent="0.25">
      <c r="A132">
        <v>7</v>
      </c>
    </row>
    <row r="133" spans="1:1" x14ac:dyDescent="0.25">
      <c r="A133">
        <v>2</v>
      </c>
    </row>
    <row r="134" spans="1:1" x14ac:dyDescent="0.25">
      <c r="A134">
        <v>16</v>
      </c>
    </row>
    <row r="135" spans="1:1" x14ac:dyDescent="0.25">
      <c r="A135">
        <v>9</v>
      </c>
    </row>
    <row r="136" spans="1:1" x14ac:dyDescent="0.25">
      <c r="A136">
        <v>9</v>
      </c>
    </row>
    <row r="137" spans="1:1" x14ac:dyDescent="0.25">
      <c r="A137">
        <v>11</v>
      </c>
    </row>
    <row r="138" spans="1:1" x14ac:dyDescent="0.25">
      <c r="A138">
        <v>8</v>
      </c>
    </row>
    <row r="139" spans="1:1" x14ac:dyDescent="0.25">
      <c r="A139">
        <v>19</v>
      </c>
    </row>
    <row r="140" spans="1:1" x14ac:dyDescent="0.25">
      <c r="A140">
        <v>9</v>
      </c>
    </row>
    <row r="141" spans="1:1" x14ac:dyDescent="0.25">
      <c r="A141">
        <v>10</v>
      </c>
    </row>
    <row r="142" spans="1:1" x14ac:dyDescent="0.25">
      <c r="A142">
        <v>8</v>
      </c>
    </row>
    <row r="143" spans="1:1" x14ac:dyDescent="0.25">
      <c r="A143">
        <v>16</v>
      </c>
    </row>
    <row r="144" spans="1:1" x14ac:dyDescent="0.25">
      <c r="A144">
        <v>4</v>
      </c>
    </row>
    <row r="145" spans="1:1" x14ac:dyDescent="0.25">
      <c r="A145">
        <v>4</v>
      </c>
    </row>
    <row r="146" spans="1:1" x14ac:dyDescent="0.25">
      <c r="A146">
        <v>18</v>
      </c>
    </row>
    <row r="147" spans="1:1" x14ac:dyDescent="0.25">
      <c r="A147">
        <v>14</v>
      </c>
    </row>
    <row r="148" spans="1:1" x14ac:dyDescent="0.25">
      <c r="A148">
        <v>13</v>
      </c>
    </row>
    <row r="149" spans="1:1" x14ac:dyDescent="0.25">
      <c r="A149">
        <v>2</v>
      </c>
    </row>
    <row r="150" spans="1:1" x14ac:dyDescent="0.25">
      <c r="A150">
        <v>11</v>
      </c>
    </row>
    <row r="151" spans="1:1" x14ac:dyDescent="0.25">
      <c r="A151">
        <v>18</v>
      </c>
    </row>
    <row r="152" spans="1:1" x14ac:dyDescent="0.25">
      <c r="A152">
        <v>13</v>
      </c>
    </row>
    <row r="153" spans="1:1" x14ac:dyDescent="0.25">
      <c r="A153">
        <v>2</v>
      </c>
    </row>
    <row r="154" spans="1:1" x14ac:dyDescent="0.25">
      <c r="A154">
        <v>15</v>
      </c>
    </row>
    <row r="155" spans="1:1" x14ac:dyDescent="0.25">
      <c r="A155">
        <v>11</v>
      </c>
    </row>
    <row r="156" spans="1:1" x14ac:dyDescent="0.25">
      <c r="A156">
        <v>21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13</v>
      </c>
    </row>
    <row r="160" spans="1:1" x14ac:dyDescent="0.25">
      <c r="A160">
        <v>18</v>
      </c>
    </row>
    <row r="161" spans="1:1" x14ac:dyDescent="0.25">
      <c r="A161">
        <v>1</v>
      </c>
    </row>
    <row r="162" spans="1:1" x14ac:dyDescent="0.25">
      <c r="A162">
        <v>16</v>
      </c>
    </row>
    <row r="163" spans="1:1" x14ac:dyDescent="0.25">
      <c r="A163">
        <v>2</v>
      </c>
    </row>
    <row r="164" spans="1:1" x14ac:dyDescent="0.25">
      <c r="A164">
        <v>1</v>
      </c>
    </row>
    <row r="165" spans="1:1" x14ac:dyDescent="0.25">
      <c r="A165">
        <v>6</v>
      </c>
    </row>
    <row r="166" spans="1:1" x14ac:dyDescent="0.25">
      <c r="A166">
        <v>8</v>
      </c>
    </row>
    <row r="167" spans="1:1" x14ac:dyDescent="0.25">
      <c r="A167">
        <v>25</v>
      </c>
    </row>
    <row r="168" spans="1:1" x14ac:dyDescent="0.25">
      <c r="A168">
        <v>14</v>
      </c>
    </row>
    <row r="169" spans="1:1" x14ac:dyDescent="0.25">
      <c r="A169">
        <v>8</v>
      </c>
    </row>
    <row r="170" spans="1:1" x14ac:dyDescent="0.25">
      <c r="A170">
        <v>9</v>
      </c>
    </row>
    <row r="171" spans="1:1" x14ac:dyDescent="0.25">
      <c r="A171">
        <v>11</v>
      </c>
    </row>
    <row r="172" spans="1:1" x14ac:dyDescent="0.25">
      <c r="A172">
        <v>15</v>
      </c>
    </row>
    <row r="173" spans="1:1" x14ac:dyDescent="0.25">
      <c r="A173">
        <v>4</v>
      </c>
    </row>
    <row r="174" spans="1:1" x14ac:dyDescent="0.25">
      <c r="A174">
        <v>12</v>
      </c>
    </row>
    <row r="175" spans="1:1" x14ac:dyDescent="0.25">
      <c r="A175">
        <v>20</v>
      </c>
    </row>
    <row r="176" spans="1:1" x14ac:dyDescent="0.25">
      <c r="A176">
        <v>14</v>
      </c>
    </row>
    <row r="177" spans="1:1" x14ac:dyDescent="0.25">
      <c r="A177">
        <v>9</v>
      </c>
    </row>
    <row r="178" spans="1:1" x14ac:dyDescent="0.25">
      <c r="A178">
        <v>15</v>
      </c>
    </row>
    <row r="179" spans="1:1" x14ac:dyDescent="0.25">
      <c r="A179">
        <v>14</v>
      </c>
    </row>
    <row r="180" spans="1:1" x14ac:dyDescent="0.25">
      <c r="A180">
        <v>15</v>
      </c>
    </row>
    <row r="181" spans="1:1" x14ac:dyDescent="0.25">
      <c r="A181">
        <v>4</v>
      </c>
    </row>
    <row r="182" spans="1:1" x14ac:dyDescent="0.25">
      <c r="A182">
        <v>7</v>
      </c>
    </row>
    <row r="183" spans="1:1" x14ac:dyDescent="0.25">
      <c r="A183">
        <v>20</v>
      </c>
    </row>
    <row r="184" spans="1:1" x14ac:dyDescent="0.25">
      <c r="A184">
        <v>18</v>
      </c>
    </row>
    <row r="185" spans="1:1" x14ac:dyDescent="0.25">
      <c r="A185">
        <v>6</v>
      </c>
    </row>
    <row r="186" spans="1:1" x14ac:dyDescent="0.25">
      <c r="A186">
        <v>8</v>
      </c>
    </row>
    <row r="187" spans="1:1" x14ac:dyDescent="0.25">
      <c r="A187">
        <v>12</v>
      </c>
    </row>
    <row r="188" spans="1:1" x14ac:dyDescent="0.25">
      <c r="A188">
        <v>20</v>
      </c>
    </row>
    <row r="189" spans="1:1" x14ac:dyDescent="0.25">
      <c r="A189">
        <v>5</v>
      </c>
    </row>
    <row r="190" spans="1:1" x14ac:dyDescent="0.25">
      <c r="A190">
        <v>14</v>
      </c>
    </row>
    <row r="191" spans="1:1" x14ac:dyDescent="0.25">
      <c r="A191">
        <v>7</v>
      </c>
    </row>
    <row r="192" spans="1:1" x14ac:dyDescent="0.25">
      <c r="A192">
        <v>8</v>
      </c>
    </row>
    <row r="193" spans="1:1" x14ac:dyDescent="0.25">
      <c r="A193">
        <v>2</v>
      </c>
    </row>
    <row r="194" spans="1:1" x14ac:dyDescent="0.25">
      <c r="A194">
        <v>8</v>
      </c>
    </row>
    <row r="195" spans="1:1" x14ac:dyDescent="0.25">
      <c r="A195">
        <v>15</v>
      </c>
    </row>
    <row r="196" spans="1:1" x14ac:dyDescent="0.25">
      <c r="A196">
        <v>8</v>
      </c>
    </row>
    <row r="197" spans="1:1" x14ac:dyDescent="0.25">
      <c r="A197">
        <v>6</v>
      </c>
    </row>
    <row r="198" spans="1:1" x14ac:dyDescent="0.25">
      <c r="A198">
        <v>10</v>
      </c>
    </row>
    <row r="199" spans="1:1" x14ac:dyDescent="0.25">
      <c r="A199">
        <v>27</v>
      </c>
    </row>
    <row r="200" spans="1:1" x14ac:dyDescent="0.25">
      <c r="A200">
        <v>8</v>
      </c>
    </row>
    <row r="201" spans="1:1" x14ac:dyDescent="0.25">
      <c r="A201">
        <v>4</v>
      </c>
    </row>
    <row r="202" spans="1:1" x14ac:dyDescent="0.25">
      <c r="A202">
        <v>10</v>
      </c>
    </row>
    <row r="203" spans="1:1" x14ac:dyDescent="0.25">
      <c r="A203">
        <v>13</v>
      </c>
    </row>
    <row r="204" spans="1:1" x14ac:dyDescent="0.25">
      <c r="A204">
        <v>10</v>
      </c>
    </row>
    <row r="205" spans="1:1" x14ac:dyDescent="0.25">
      <c r="A205">
        <v>5</v>
      </c>
    </row>
    <row r="206" spans="1:1" x14ac:dyDescent="0.25">
      <c r="A206">
        <v>10</v>
      </c>
    </row>
    <row r="207" spans="1:1" x14ac:dyDescent="0.25">
      <c r="A207">
        <v>21</v>
      </c>
    </row>
    <row r="208" spans="1:1" x14ac:dyDescent="0.25">
      <c r="A208">
        <v>11</v>
      </c>
    </row>
    <row r="209" spans="1:1" x14ac:dyDescent="0.25">
      <c r="A209">
        <v>3</v>
      </c>
    </row>
    <row r="210" spans="1:1" x14ac:dyDescent="0.25">
      <c r="A210">
        <v>11</v>
      </c>
    </row>
    <row r="211" spans="1:1" x14ac:dyDescent="0.25">
      <c r="A211">
        <v>15</v>
      </c>
    </row>
    <row r="212" spans="1:1" x14ac:dyDescent="0.25">
      <c r="A212">
        <v>10</v>
      </c>
    </row>
    <row r="213" spans="1:1" x14ac:dyDescent="0.25">
      <c r="A213">
        <v>4</v>
      </c>
    </row>
    <row r="214" spans="1:1" x14ac:dyDescent="0.25">
      <c r="A214">
        <v>7</v>
      </c>
    </row>
    <row r="215" spans="1:1" x14ac:dyDescent="0.25">
      <c r="A215">
        <v>17</v>
      </c>
    </row>
    <row r="216" spans="1:1" x14ac:dyDescent="0.25">
      <c r="A216">
        <v>12</v>
      </c>
    </row>
    <row r="217" spans="1:1" x14ac:dyDescent="0.25">
      <c r="A217">
        <v>0</v>
      </c>
    </row>
    <row r="218" spans="1:1" x14ac:dyDescent="0.25">
      <c r="A218">
        <v>7</v>
      </c>
    </row>
    <row r="219" spans="1:1" x14ac:dyDescent="0.25">
      <c r="A219">
        <v>7</v>
      </c>
    </row>
    <row r="220" spans="1:1" x14ac:dyDescent="0.25">
      <c r="A220">
        <v>21</v>
      </c>
    </row>
    <row r="221" spans="1:1" x14ac:dyDescent="0.25">
      <c r="A221">
        <v>2</v>
      </c>
    </row>
    <row r="222" spans="1:1" x14ac:dyDescent="0.25">
      <c r="A222">
        <v>6</v>
      </c>
    </row>
    <row r="223" spans="1:1" x14ac:dyDescent="0.25">
      <c r="A223">
        <v>10</v>
      </c>
    </row>
    <row r="224" spans="1:1" x14ac:dyDescent="0.25">
      <c r="A224">
        <v>13</v>
      </c>
    </row>
    <row r="225" spans="1:1" x14ac:dyDescent="0.25">
      <c r="A225">
        <v>9</v>
      </c>
    </row>
    <row r="226" spans="1:1" x14ac:dyDescent="0.25">
      <c r="A226">
        <v>8</v>
      </c>
    </row>
    <row r="227" spans="1:1" x14ac:dyDescent="0.25">
      <c r="A227">
        <v>15</v>
      </c>
    </row>
    <row r="228" spans="1:1" x14ac:dyDescent="0.25">
      <c r="A228">
        <v>11</v>
      </c>
    </row>
    <row r="229" spans="1:1" x14ac:dyDescent="0.25">
      <c r="A229">
        <v>7</v>
      </c>
    </row>
    <row r="230" spans="1:1" x14ac:dyDescent="0.25">
      <c r="A230">
        <v>5</v>
      </c>
    </row>
    <row r="231" spans="1:1" x14ac:dyDescent="0.25">
      <c r="A231">
        <v>16</v>
      </c>
    </row>
    <row r="232" spans="1:1" x14ac:dyDescent="0.25">
      <c r="A232">
        <v>15</v>
      </c>
    </row>
    <row r="233" spans="1:1" x14ac:dyDescent="0.25">
      <c r="A233">
        <v>2</v>
      </c>
    </row>
    <row r="234" spans="1:1" x14ac:dyDescent="0.25">
      <c r="A234">
        <v>7</v>
      </c>
    </row>
    <row r="235" spans="1:1" x14ac:dyDescent="0.25">
      <c r="A235">
        <v>18</v>
      </c>
    </row>
    <row r="236" spans="1:1" x14ac:dyDescent="0.25">
      <c r="A236">
        <v>6</v>
      </c>
    </row>
    <row r="237" spans="1:1" x14ac:dyDescent="0.25">
      <c r="A237">
        <v>3</v>
      </c>
    </row>
    <row r="238" spans="1:1" x14ac:dyDescent="0.25">
      <c r="A238">
        <v>8</v>
      </c>
    </row>
    <row r="239" spans="1:1" x14ac:dyDescent="0.25">
      <c r="A239">
        <v>14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6</v>
      </c>
    </row>
    <row r="243" spans="1:1" x14ac:dyDescent="0.25">
      <c r="A243">
        <v>14</v>
      </c>
    </row>
    <row r="244" spans="1:1" x14ac:dyDescent="0.25">
      <c r="A244">
        <v>18</v>
      </c>
    </row>
    <row r="245" spans="1:1" x14ac:dyDescent="0.25">
      <c r="A245">
        <v>7</v>
      </c>
    </row>
    <row r="246" spans="1:1" x14ac:dyDescent="0.25">
      <c r="A246">
        <v>12</v>
      </c>
    </row>
    <row r="247" spans="1:1" x14ac:dyDescent="0.25">
      <c r="A247">
        <v>27</v>
      </c>
    </row>
    <row r="248" spans="1:1" x14ac:dyDescent="0.25">
      <c r="A248">
        <v>5</v>
      </c>
    </row>
    <row r="249" spans="1:1" x14ac:dyDescent="0.25">
      <c r="A249">
        <v>2</v>
      </c>
    </row>
    <row r="250" spans="1:1" x14ac:dyDescent="0.25">
      <c r="A250">
        <v>16</v>
      </c>
    </row>
    <row r="251" spans="1:1" x14ac:dyDescent="0.25">
      <c r="A251">
        <v>14</v>
      </c>
    </row>
    <row r="252" spans="1:1" x14ac:dyDescent="0.25">
      <c r="A252">
        <v>8</v>
      </c>
    </row>
    <row r="253" spans="1:1" x14ac:dyDescent="0.25">
      <c r="A253">
        <v>9</v>
      </c>
    </row>
    <row r="254" spans="1:1" x14ac:dyDescent="0.25">
      <c r="A254">
        <v>12</v>
      </c>
    </row>
    <row r="255" spans="1:1" x14ac:dyDescent="0.25">
      <c r="A255">
        <v>14</v>
      </c>
    </row>
    <row r="256" spans="1:1" x14ac:dyDescent="0.25">
      <c r="A256">
        <v>13</v>
      </c>
    </row>
    <row r="257" spans="1:1" x14ac:dyDescent="0.25">
      <c r="A257">
        <v>9</v>
      </c>
    </row>
    <row r="258" spans="1:1" x14ac:dyDescent="0.25">
      <c r="A258">
        <v>14</v>
      </c>
    </row>
    <row r="259" spans="1:1" x14ac:dyDescent="0.25">
      <c r="A259">
        <v>14</v>
      </c>
    </row>
    <row r="260" spans="1:1" x14ac:dyDescent="0.25">
      <c r="A260">
        <v>8</v>
      </c>
    </row>
    <row r="261" spans="1:1" x14ac:dyDescent="0.25">
      <c r="A261">
        <v>15</v>
      </c>
    </row>
    <row r="262" spans="1:1" x14ac:dyDescent="0.25">
      <c r="A262">
        <v>18</v>
      </c>
    </row>
    <row r="263" spans="1:1" x14ac:dyDescent="0.25">
      <c r="A263">
        <v>3</v>
      </c>
    </row>
    <row r="264" spans="1:1" x14ac:dyDescent="0.25">
      <c r="A264">
        <v>5</v>
      </c>
    </row>
    <row r="265" spans="1:1" x14ac:dyDescent="0.25">
      <c r="A265">
        <v>16</v>
      </c>
    </row>
    <row r="266" spans="1:1" x14ac:dyDescent="0.25">
      <c r="A266">
        <v>17</v>
      </c>
    </row>
    <row r="267" spans="1:1" x14ac:dyDescent="0.25">
      <c r="A267">
        <v>12</v>
      </c>
    </row>
    <row r="268" spans="1:1" x14ac:dyDescent="0.25">
      <c r="A268">
        <v>5</v>
      </c>
    </row>
    <row r="269" spans="1:1" x14ac:dyDescent="0.25">
      <c r="A269">
        <v>9</v>
      </c>
    </row>
    <row r="270" spans="1:1" x14ac:dyDescent="0.25">
      <c r="A270">
        <v>19</v>
      </c>
    </row>
    <row r="271" spans="1:1" x14ac:dyDescent="0.25">
      <c r="A271">
        <v>11</v>
      </c>
    </row>
    <row r="272" spans="1:1" x14ac:dyDescent="0.25">
      <c r="A272">
        <v>1</v>
      </c>
    </row>
    <row r="273" spans="1:1" x14ac:dyDescent="0.25">
      <c r="A273">
        <v>12</v>
      </c>
    </row>
    <row r="274" spans="1:1" x14ac:dyDescent="0.25">
      <c r="A274">
        <v>15</v>
      </c>
    </row>
    <row r="275" spans="1:1" x14ac:dyDescent="0.25">
      <c r="A275">
        <v>4</v>
      </c>
    </row>
    <row r="276" spans="1:1" x14ac:dyDescent="0.25">
      <c r="A276">
        <v>1</v>
      </c>
    </row>
    <row r="277" spans="1:1" x14ac:dyDescent="0.25">
      <c r="A277">
        <v>16</v>
      </c>
    </row>
    <row r="278" spans="1:1" x14ac:dyDescent="0.25">
      <c r="A278">
        <v>12</v>
      </c>
    </row>
    <row r="279" spans="1:1" x14ac:dyDescent="0.25">
      <c r="A279">
        <v>16</v>
      </c>
    </row>
    <row r="280" spans="1:1" x14ac:dyDescent="0.25">
      <c r="A280">
        <v>8</v>
      </c>
    </row>
    <row r="281" spans="1:1" x14ac:dyDescent="0.25">
      <c r="A281">
        <v>9</v>
      </c>
    </row>
    <row r="282" spans="1:1" x14ac:dyDescent="0.25">
      <c r="A282">
        <v>16</v>
      </c>
    </row>
    <row r="283" spans="1:1" x14ac:dyDescent="0.25">
      <c r="A283">
        <v>8</v>
      </c>
    </row>
    <row r="284" spans="1:1" x14ac:dyDescent="0.25">
      <c r="A284">
        <v>0</v>
      </c>
    </row>
    <row r="285" spans="1:1" x14ac:dyDescent="0.25">
      <c r="A285">
        <v>17</v>
      </c>
    </row>
    <row r="286" spans="1:1" x14ac:dyDescent="0.25">
      <c r="A286">
        <v>15</v>
      </c>
    </row>
    <row r="287" spans="1:1" x14ac:dyDescent="0.25">
      <c r="A287">
        <v>7</v>
      </c>
    </row>
    <row r="288" spans="1:1" x14ac:dyDescent="0.25">
      <c r="A288">
        <v>1</v>
      </c>
    </row>
    <row r="289" spans="1:1" x14ac:dyDescent="0.25">
      <c r="A289">
        <v>18</v>
      </c>
    </row>
    <row r="290" spans="1:1" x14ac:dyDescent="0.25">
      <c r="A290">
        <v>13</v>
      </c>
    </row>
    <row r="291" spans="1:1" x14ac:dyDescent="0.25">
      <c r="A291">
        <v>1</v>
      </c>
    </row>
    <row r="292" spans="1:1" x14ac:dyDescent="0.25">
      <c r="A292">
        <v>5</v>
      </c>
    </row>
    <row r="293" spans="1:1" x14ac:dyDescent="0.25">
      <c r="A293">
        <v>18</v>
      </c>
    </row>
    <row r="294" spans="1:1" x14ac:dyDescent="0.25">
      <c r="A294">
        <v>18</v>
      </c>
    </row>
    <row r="295" spans="1:1" x14ac:dyDescent="0.25">
      <c r="A295">
        <v>3</v>
      </c>
    </row>
    <row r="296" spans="1:1" x14ac:dyDescent="0.25">
      <c r="A296">
        <v>2</v>
      </c>
    </row>
    <row r="297" spans="1:1" x14ac:dyDescent="0.25">
      <c r="A297">
        <v>11</v>
      </c>
    </row>
    <row r="298" spans="1:1" x14ac:dyDescent="0.25">
      <c r="A298">
        <v>9</v>
      </c>
    </row>
    <row r="299" spans="1:1" x14ac:dyDescent="0.25">
      <c r="A299">
        <v>9</v>
      </c>
    </row>
    <row r="300" spans="1:1" x14ac:dyDescent="0.25">
      <c r="A300">
        <v>1</v>
      </c>
    </row>
    <row r="301" spans="1:1" x14ac:dyDescent="0.25">
      <c r="A301">
        <v>11</v>
      </c>
    </row>
    <row r="302" spans="1:1" x14ac:dyDescent="0.25">
      <c r="A302">
        <v>14</v>
      </c>
    </row>
    <row r="303" spans="1:1" x14ac:dyDescent="0.25">
      <c r="A303">
        <v>5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12</v>
      </c>
    </row>
    <row r="307" spans="1:1" x14ac:dyDescent="0.25">
      <c r="A307">
        <v>8</v>
      </c>
    </row>
    <row r="308" spans="1:1" x14ac:dyDescent="0.25">
      <c r="A308">
        <v>1</v>
      </c>
    </row>
    <row r="309" spans="1:1" x14ac:dyDescent="0.25">
      <c r="A309">
        <v>8</v>
      </c>
    </row>
    <row r="310" spans="1:1" x14ac:dyDescent="0.25">
      <c r="A310">
        <v>10</v>
      </c>
    </row>
    <row r="311" spans="1:1" x14ac:dyDescent="0.25">
      <c r="A311">
        <v>12</v>
      </c>
    </row>
    <row r="312" spans="1:1" x14ac:dyDescent="0.25">
      <c r="A312">
        <v>5</v>
      </c>
    </row>
    <row r="313" spans="1:1" x14ac:dyDescent="0.25">
      <c r="A313">
        <v>12</v>
      </c>
    </row>
    <row r="314" spans="1:1" x14ac:dyDescent="0.25">
      <c r="A314">
        <v>18</v>
      </c>
    </row>
    <row r="315" spans="1:1" x14ac:dyDescent="0.25">
      <c r="A315">
        <v>4</v>
      </c>
    </row>
    <row r="316" spans="1:1" x14ac:dyDescent="0.25">
      <c r="A316">
        <v>1</v>
      </c>
    </row>
    <row r="317" spans="1:1" x14ac:dyDescent="0.25">
      <c r="A317">
        <v>11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15</v>
      </c>
    </row>
    <row r="321" spans="1:1" x14ac:dyDescent="0.25">
      <c r="A321">
        <v>14</v>
      </c>
    </row>
    <row r="322" spans="1:1" x14ac:dyDescent="0.25">
      <c r="A322">
        <v>8</v>
      </c>
    </row>
    <row r="323" spans="1:1" x14ac:dyDescent="0.25">
      <c r="A323">
        <v>5</v>
      </c>
    </row>
    <row r="324" spans="1:1" x14ac:dyDescent="0.25">
      <c r="A324">
        <v>8</v>
      </c>
    </row>
    <row r="325" spans="1:1" x14ac:dyDescent="0.25">
      <c r="A325">
        <v>9</v>
      </c>
    </row>
    <row r="326" spans="1:1" x14ac:dyDescent="0.25">
      <c r="A326">
        <v>13</v>
      </c>
    </row>
    <row r="327" spans="1:1" x14ac:dyDescent="0.25">
      <c r="A327">
        <v>13</v>
      </c>
    </row>
    <row r="328" spans="1:1" x14ac:dyDescent="0.25">
      <c r="A328">
        <v>8</v>
      </c>
    </row>
    <row r="329" spans="1:1" x14ac:dyDescent="0.25">
      <c r="A329">
        <v>7</v>
      </c>
    </row>
    <row r="330" spans="1:1" x14ac:dyDescent="0.25">
      <c r="A330">
        <v>13</v>
      </c>
    </row>
    <row r="331" spans="1:1" x14ac:dyDescent="0.25">
      <c r="A331">
        <v>18</v>
      </c>
    </row>
    <row r="332" spans="1:1" x14ac:dyDescent="0.25">
      <c r="A332">
        <v>4</v>
      </c>
    </row>
    <row r="333" spans="1:1" x14ac:dyDescent="0.25">
      <c r="A333">
        <v>18</v>
      </c>
    </row>
    <row r="334" spans="1:1" x14ac:dyDescent="0.25">
      <c r="A334">
        <v>13</v>
      </c>
    </row>
    <row r="335" spans="1:1" x14ac:dyDescent="0.25">
      <c r="A335">
        <v>2</v>
      </c>
    </row>
    <row r="336" spans="1:1" x14ac:dyDescent="0.25">
      <c r="A336">
        <v>11</v>
      </c>
    </row>
    <row r="337" spans="1:1" x14ac:dyDescent="0.25">
      <c r="A337">
        <v>9</v>
      </c>
    </row>
    <row r="338" spans="1:1" x14ac:dyDescent="0.25">
      <c r="A338">
        <v>19</v>
      </c>
    </row>
    <row r="339" spans="1:1" x14ac:dyDescent="0.25">
      <c r="A339">
        <v>5</v>
      </c>
    </row>
    <row r="340" spans="1:1" x14ac:dyDescent="0.25">
      <c r="A340">
        <v>2</v>
      </c>
    </row>
    <row r="341" spans="1:1" x14ac:dyDescent="0.25">
      <c r="A341">
        <v>15</v>
      </c>
    </row>
    <row r="342" spans="1:1" x14ac:dyDescent="0.25">
      <c r="A342">
        <v>11</v>
      </c>
    </row>
    <row r="343" spans="1:1" x14ac:dyDescent="0.25">
      <c r="A343">
        <v>8</v>
      </c>
    </row>
    <row r="344" spans="1:1" x14ac:dyDescent="0.25">
      <c r="A344">
        <v>14</v>
      </c>
    </row>
    <row r="345" spans="1:1" x14ac:dyDescent="0.25">
      <c r="A345">
        <v>8</v>
      </c>
    </row>
    <row r="346" spans="1:1" x14ac:dyDescent="0.25">
      <c r="A346">
        <v>15</v>
      </c>
    </row>
    <row r="347" spans="1:1" x14ac:dyDescent="0.25">
      <c r="A347">
        <v>6</v>
      </c>
    </row>
    <row r="348" spans="1:1" x14ac:dyDescent="0.25">
      <c r="A348">
        <v>1</v>
      </c>
    </row>
    <row r="349" spans="1:1" x14ac:dyDescent="0.25">
      <c r="A349">
        <v>8</v>
      </c>
    </row>
    <row r="350" spans="1:1" x14ac:dyDescent="0.25">
      <c r="A350">
        <v>15</v>
      </c>
    </row>
    <row r="351" spans="1:1" x14ac:dyDescent="0.25">
      <c r="A351">
        <v>17</v>
      </c>
    </row>
    <row r="352" spans="1:1" x14ac:dyDescent="0.25">
      <c r="A352">
        <v>6</v>
      </c>
    </row>
    <row r="353" spans="1:1" x14ac:dyDescent="0.25">
      <c r="A353">
        <v>12</v>
      </c>
    </row>
    <row r="354" spans="1:1" x14ac:dyDescent="0.25">
      <c r="A354">
        <v>17</v>
      </c>
    </row>
    <row r="355" spans="1:1" x14ac:dyDescent="0.25">
      <c r="A355">
        <v>9</v>
      </c>
    </row>
    <row r="356" spans="1:1" x14ac:dyDescent="0.25">
      <c r="A356">
        <v>4</v>
      </c>
    </row>
    <row r="357" spans="1:1" x14ac:dyDescent="0.25">
      <c r="A357">
        <v>8</v>
      </c>
    </row>
    <row r="358" spans="1:1" x14ac:dyDescent="0.25">
      <c r="A358">
        <v>18</v>
      </c>
    </row>
    <row r="359" spans="1:1" x14ac:dyDescent="0.25">
      <c r="A359">
        <v>16</v>
      </c>
    </row>
    <row r="360" spans="1:1" x14ac:dyDescent="0.25">
      <c r="A360">
        <v>1</v>
      </c>
    </row>
    <row r="361" spans="1:1" x14ac:dyDescent="0.25">
      <c r="A361">
        <v>15</v>
      </c>
    </row>
    <row r="362" spans="1:1" x14ac:dyDescent="0.25">
      <c r="A362">
        <v>13</v>
      </c>
    </row>
    <row r="363" spans="1:1" x14ac:dyDescent="0.25">
      <c r="A363">
        <v>1</v>
      </c>
    </row>
    <row r="364" spans="1:1" x14ac:dyDescent="0.25">
      <c r="A364">
        <v>2</v>
      </c>
    </row>
    <row r="365" spans="1:1" x14ac:dyDescent="0.25">
      <c r="A365">
        <v>17</v>
      </c>
    </row>
    <row r="366" spans="1:1" x14ac:dyDescent="0.25">
      <c r="A366">
        <v>7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10</v>
      </c>
    </row>
    <row r="370" spans="1:1" x14ac:dyDescent="0.25">
      <c r="A370">
        <v>7</v>
      </c>
    </row>
    <row r="371" spans="1:1" x14ac:dyDescent="0.25">
      <c r="A371">
        <v>7</v>
      </c>
    </row>
    <row r="372" spans="1:1" x14ac:dyDescent="0.25">
      <c r="A372">
        <v>5</v>
      </c>
    </row>
    <row r="373" spans="1:1" x14ac:dyDescent="0.25">
      <c r="A373">
        <v>7</v>
      </c>
    </row>
    <row r="374" spans="1:1" x14ac:dyDescent="0.25">
      <c r="A374">
        <v>17</v>
      </c>
    </row>
    <row r="375" spans="1:1" x14ac:dyDescent="0.25">
      <c r="A375">
        <v>14</v>
      </c>
    </row>
    <row r="376" spans="1:1" x14ac:dyDescent="0.25">
      <c r="A376">
        <v>3</v>
      </c>
    </row>
    <row r="377" spans="1:1" x14ac:dyDescent="0.25">
      <c r="A377">
        <v>15</v>
      </c>
    </row>
    <row r="378" spans="1:1" x14ac:dyDescent="0.25">
      <c r="A378">
        <v>20</v>
      </c>
    </row>
    <row r="379" spans="1:1" x14ac:dyDescent="0.25">
      <c r="A379">
        <v>2</v>
      </c>
    </row>
    <row r="380" spans="1:1" x14ac:dyDescent="0.25">
      <c r="A380">
        <v>6</v>
      </c>
    </row>
    <row r="381" spans="1:1" x14ac:dyDescent="0.25">
      <c r="A381">
        <v>2</v>
      </c>
    </row>
    <row r="382" spans="1:1" x14ac:dyDescent="0.25">
      <c r="A382">
        <v>11</v>
      </c>
    </row>
    <row r="383" spans="1:1" x14ac:dyDescent="0.25">
      <c r="A383">
        <v>0</v>
      </c>
    </row>
    <row r="384" spans="1:1" x14ac:dyDescent="0.25">
      <c r="A384">
        <v>5</v>
      </c>
    </row>
    <row r="385" spans="1:1" x14ac:dyDescent="0.25">
      <c r="A385">
        <v>20</v>
      </c>
    </row>
    <row r="386" spans="1:1" x14ac:dyDescent="0.25">
      <c r="A386">
        <v>20</v>
      </c>
    </row>
    <row r="387" spans="1:1" x14ac:dyDescent="0.25">
      <c r="A387">
        <v>9</v>
      </c>
    </row>
    <row r="388" spans="1:1" x14ac:dyDescent="0.25">
      <c r="A388">
        <v>2</v>
      </c>
    </row>
    <row r="389" spans="1:1" x14ac:dyDescent="0.25">
      <c r="A389">
        <v>17</v>
      </c>
    </row>
    <row r="390" spans="1:1" x14ac:dyDescent="0.25">
      <c r="A390">
        <v>21</v>
      </c>
    </row>
    <row r="391" spans="1:1" x14ac:dyDescent="0.25">
      <c r="A391">
        <v>3</v>
      </c>
    </row>
    <row r="392" spans="1:1" x14ac:dyDescent="0.25">
      <c r="A392">
        <v>8</v>
      </c>
    </row>
    <row r="393" spans="1:1" x14ac:dyDescent="0.25">
      <c r="A393">
        <v>22</v>
      </c>
    </row>
    <row r="394" spans="1:1" x14ac:dyDescent="0.25">
      <c r="A394">
        <v>16</v>
      </c>
    </row>
    <row r="395" spans="1:1" x14ac:dyDescent="0.25">
      <c r="A395">
        <v>14</v>
      </c>
    </row>
    <row r="396" spans="1:1" x14ac:dyDescent="0.25">
      <c r="A396">
        <v>2</v>
      </c>
    </row>
    <row r="397" spans="1:1" x14ac:dyDescent="0.25">
      <c r="A397">
        <v>18</v>
      </c>
    </row>
    <row r="398" spans="1:1" x14ac:dyDescent="0.25">
      <c r="A398">
        <v>14</v>
      </c>
    </row>
    <row r="399" spans="1:1" x14ac:dyDescent="0.25">
      <c r="A399">
        <v>14</v>
      </c>
    </row>
    <row r="400" spans="1:1" x14ac:dyDescent="0.25">
      <c r="A400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7"/>
  <sheetViews>
    <sheetView workbookViewId="0">
      <selection activeCell="G10" sqref="G10"/>
    </sheetView>
  </sheetViews>
  <sheetFormatPr defaultRowHeight="15" x14ac:dyDescent="0.25"/>
  <cols>
    <col min="1" max="4" width="10.42578125" customWidth="1"/>
    <col min="6" max="6" width="9.140625" customWidth="1"/>
  </cols>
  <sheetData>
    <row r="1" spans="1:6" x14ac:dyDescent="0.25">
      <c r="A1">
        <v>1</v>
      </c>
      <c r="B1">
        <v>0</v>
      </c>
      <c r="C1">
        <v>0</v>
      </c>
      <c r="D1">
        <v>0</v>
      </c>
      <c r="E1" s="25"/>
      <c r="F1" s="25" t="e">
        <f t="shared" ref="F1:F64" ca="1" si="0">OFFSET($A$1,FLOOR((ROW()-5)/4,1),MOD(ROW()-5,4))</f>
        <v>#REF!</v>
      </c>
    </row>
    <row r="2" spans="1:6" x14ac:dyDescent="0.25">
      <c r="A2">
        <f>A1+1</f>
        <v>2</v>
      </c>
      <c r="B2">
        <v>0</v>
      </c>
      <c r="C2">
        <v>0</v>
      </c>
      <c r="D2">
        <v>0</v>
      </c>
      <c r="F2" s="25" t="e">
        <f t="shared" ca="1" si="0"/>
        <v>#REF!</v>
      </c>
    </row>
    <row r="3" spans="1:6" x14ac:dyDescent="0.25">
      <c r="A3">
        <f t="shared" ref="A3:A66" si="1">A2+1</f>
        <v>3</v>
      </c>
      <c r="B3">
        <v>0</v>
      </c>
      <c r="C3">
        <v>0</v>
      </c>
      <c r="D3">
        <v>0</v>
      </c>
      <c r="F3" s="25" t="e">
        <f t="shared" ca="1" si="0"/>
        <v>#REF!</v>
      </c>
    </row>
    <row r="4" spans="1:6" x14ac:dyDescent="0.25">
      <c r="A4">
        <f t="shared" si="1"/>
        <v>4</v>
      </c>
      <c r="B4">
        <v>0</v>
      </c>
      <c r="C4">
        <v>0</v>
      </c>
      <c r="D4">
        <v>0</v>
      </c>
      <c r="F4" s="25" t="e">
        <f t="shared" ca="1" si="0"/>
        <v>#REF!</v>
      </c>
    </row>
    <row r="5" spans="1:6" x14ac:dyDescent="0.25">
      <c r="A5">
        <f t="shared" si="1"/>
        <v>5</v>
      </c>
      <c r="B5">
        <v>0</v>
      </c>
      <c r="C5">
        <v>0</v>
      </c>
      <c r="D5">
        <v>0</v>
      </c>
      <c r="F5" s="25">
        <f t="shared" ca="1" si="0"/>
        <v>1</v>
      </c>
    </row>
    <row r="6" spans="1:6" x14ac:dyDescent="0.25">
      <c r="A6">
        <f t="shared" si="1"/>
        <v>6</v>
      </c>
      <c r="B6">
        <v>0</v>
      </c>
      <c r="C6">
        <v>0</v>
      </c>
      <c r="D6">
        <v>0</v>
      </c>
      <c r="F6" s="25">
        <f t="shared" ca="1" si="0"/>
        <v>0</v>
      </c>
    </row>
    <row r="7" spans="1:6" x14ac:dyDescent="0.25">
      <c r="A7">
        <f t="shared" si="1"/>
        <v>7</v>
      </c>
      <c r="B7">
        <v>0</v>
      </c>
      <c r="C7">
        <v>0</v>
      </c>
      <c r="D7">
        <v>0</v>
      </c>
      <c r="F7" s="25">
        <f t="shared" ca="1" si="0"/>
        <v>0</v>
      </c>
    </row>
    <row r="8" spans="1:6" x14ac:dyDescent="0.25">
      <c r="A8">
        <f t="shared" si="1"/>
        <v>8</v>
      </c>
      <c r="B8">
        <v>0</v>
      </c>
      <c r="C8">
        <v>0</v>
      </c>
      <c r="D8">
        <v>0</v>
      </c>
      <c r="F8" s="25">
        <f t="shared" ca="1" si="0"/>
        <v>0</v>
      </c>
    </row>
    <row r="9" spans="1:6" x14ac:dyDescent="0.25">
      <c r="A9">
        <f t="shared" si="1"/>
        <v>9</v>
      </c>
      <c r="B9">
        <v>0</v>
      </c>
      <c r="C9">
        <v>0</v>
      </c>
      <c r="D9">
        <v>0</v>
      </c>
      <c r="F9" s="25">
        <f t="shared" ca="1" si="0"/>
        <v>2</v>
      </c>
    </row>
    <row r="10" spans="1:6" x14ac:dyDescent="0.25">
      <c r="A10">
        <f t="shared" si="1"/>
        <v>10</v>
      </c>
      <c r="B10">
        <v>0</v>
      </c>
      <c r="C10">
        <v>0</v>
      </c>
      <c r="D10">
        <v>0</v>
      </c>
      <c r="F10" s="25">
        <f t="shared" ca="1" si="0"/>
        <v>0</v>
      </c>
    </row>
    <row r="11" spans="1:6" x14ac:dyDescent="0.25">
      <c r="A11">
        <f t="shared" si="1"/>
        <v>11</v>
      </c>
      <c r="B11">
        <v>0</v>
      </c>
      <c r="C11">
        <v>0</v>
      </c>
      <c r="D11">
        <v>0</v>
      </c>
      <c r="F11" s="25">
        <f t="shared" ca="1" si="0"/>
        <v>0</v>
      </c>
    </row>
    <row r="12" spans="1:6" x14ac:dyDescent="0.25">
      <c r="A12">
        <f t="shared" si="1"/>
        <v>12</v>
      </c>
      <c r="B12">
        <v>0</v>
      </c>
      <c r="C12">
        <v>0</v>
      </c>
      <c r="D12">
        <v>0</v>
      </c>
      <c r="F12" s="25">
        <f t="shared" ca="1" si="0"/>
        <v>0</v>
      </c>
    </row>
    <row r="13" spans="1:6" x14ac:dyDescent="0.25">
      <c r="A13">
        <f t="shared" si="1"/>
        <v>13</v>
      </c>
      <c r="B13">
        <v>0</v>
      </c>
      <c r="C13">
        <v>0</v>
      </c>
      <c r="D13">
        <v>0</v>
      </c>
      <c r="F13" s="25">
        <f t="shared" ca="1" si="0"/>
        <v>3</v>
      </c>
    </row>
    <row r="14" spans="1:6" x14ac:dyDescent="0.25">
      <c r="A14">
        <f t="shared" si="1"/>
        <v>14</v>
      </c>
      <c r="B14">
        <v>0</v>
      </c>
      <c r="C14">
        <v>0</v>
      </c>
      <c r="D14">
        <v>0</v>
      </c>
      <c r="F14" s="25">
        <f t="shared" ca="1" si="0"/>
        <v>0</v>
      </c>
    </row>
    <row r="15" spans="1:6" x14ac:dyDescent="0.25">
      <c r="A15">
        <f t="shared" si="1"/>
        <v>15</v>
      </c>
      <c r="B15">
        <v>0</v>
      </c>
      <c r="C15">
        <v>0</v>
      </c>
      <c r="D15">
        <v>0</v>
      </c>
      <c r="F15" s="25">
        <f t="shared" ca="1" si="0"/>
        <v>0</v>
      </c>
    </row>
    <row r="16" spans="1:6" x14ac:dyDescent="0.25">
      <c r="A16">
        <f t="shared" si="1"/>
        <v>16</v>
      </c>
      <c r="B16">
        <v>0</v>
      </c>
      <c r="C16">
        <v>0</v>
      </c>
      <c r="D16">
        <v>0</v>
      </c>
      <c r="F16" s="25">
        <f t="shared" ca="1" si="0"/>
        <v>0</v>
      </c>
    </row>
    <row r="17" spans="1:6" x14ac:dyDescent="0.25">
      <c r="A17">
        <f t="shared" si="1"/>
        <v>17</v>
      </c>
      <c r="B17">
        <v>0</v>
      </c>
      <c r="C17">
        <v>0</v>
      </c>
      <c r="D17">
        <v>0</v>
      </c>
      <c r="F17" s="25">
        <f t="shared" ca="1" si="0"/>
        <v>4</v>
      </c>
    </row>
    <row r="18" spans="1:6" x14ac:dyDescent="0.25">
      <c r="A18">
        <f t="shared" si="1"/>
        <v>18</v>
      </c>
      <c r="B18">
        <v>0</v>
      </c>
      <c r="C18">
        <v>0</v>
      </c>
      <c r="D18">
        <v>0</v>
      </c>
      <c r="F18" s="25">
        <f t="shared" ca="1" si="0"/>
        <v>0</v>
      </c>
    </row>
    <row r="19" spans="1:6" x14ac:dyDescent="0.25">
      <c r="A19">
        <f t="shared" si="1"/>
        <v>19</v>
      </c>
      <c r="B19">
        <v>0</v>
      </c>
      <c r="C19">
        <v>0</v>
      </c>
      <c r="D19">
        <v>0</v>
      </c>
      <c r="F19" s="25">
        <f t="shared" ca="1" si="0"/>
        <v>0</v>
      </c>
    </row>
    <row r="20" spans="1:6" x14ac:dyDescent="0.25">
      <c r="A20">
        <f t="shared" si="1"/>
        <v>20</v>
      </c>
      <c r="B20">
        <v>0</v>
      </c>
      <c r="C20">
        <v>0</v>
      </c>
      <c r="D20">
        <v>0</v>
      </c>
      <c r="F20" s="25">
        <f t="shared" ca="1" si="0"/>
        <v>0</v>
      </c>
    </row>
    <row r="21" spans="1:6" x14ac:dyDescent="0.25">
      <c r="A21">
        <f t="shared" si="1"/>
        <v>21</v>
      </c>
      <c r="B21">
        <v>0</v>
      </c>
      <c r="C21">
        <v>0</v>
      </c>
      <c r="D21">
        <v>0</v>
      </c>
      <c r="F21" s="25">
        <f t="shared" ca="1" si="0"/>
        <v>5</v>
      </c>
    </row>
    <row r="22" spans="1:6" x14ac:dyDescent="0.25">
      <c r="A22">
        <f t="shared" si="1"/>
        <v>22</v>
      </c>
      <c r="B22">
        <v>0</v>
      </c>
      <c r="C22">
        <v>0</v>
      </c>
      <c r="D22">
        <v>0</v>
      </c>
      <c r="F22" s="25">
        <f t="shared" ca="1" si="0"/>
        <v>0</v>
      </c>
    </row>
    <row r="23" spans="1:6" x14ac:dyDescent="0.25">
      <c r="A23">
        <f t="shared" si="1"/>
        <v>23</v>
      </c>
      <c r="B23">
        <v>0</v>
      </c>
      <c r="C23">
        <v>0</v>
      </c>
      <c r="D23">
        <v>0</v>
      </c>
      <c r="F23" s="25">
        <f t="shared" ca="1" si="0"/>
        <v>0</v>
      </c>
    </row>
    <row r="24" spans="1:6" x14ac:dyDescent="0.25">
      <c r="A24">
        <f t="shared" si="1"/>
        <v>24</v>
      </c>
      <c r="B24">
        <v>0</v>
      </c>
      <c r="C24">
        <v>0</v>
      </c>
      <c r="D24">
        <v>0</v>
      </c>
      <c r="F24" s="25">
        <f t="shared" ca="1" si="0"/>
        <v>0</v>
      </c>
    </row>
    <row r="25" spans="1:6" x14ac:dyDescent="0.25">
      <c r="A25">
        <f t="shared" si="1"/>
        <v>25</v>
      </c>
      <c r="B25">
        <v>0</v>
      </c>
      <c r="C25">
        <v>0</v>
      </c>
      <c r="D25">
        <v>0</v>
      </c>
      <c r="F25" s="25">
        <f t="shared" ca="1" si="0"/>
        <v>6</v>
      </c>
    </row>
    <row r="26" spans="1:6" x14ac:dyDescent="0.25">
      <c r="A26">
        <f t="shared" si="1"/>
        <v>26</v>
      </c>
      <c r="B26">
        <v>0</v>
      </c>
      <c r="C26">
        <v>0</v>
      </c>
      <c r="D26">
        <v>0</v>
      </c>
      <c r="F26" s="25">
        <f t="shared" ca="1" si="0"/>
        <v>0</v>
      </c>
    </row>
    <row r="27" spans="1:6" x14ac:dyDescent="0.25">
      <c r="A27">
        <f t="shared" si="1"/>
        <v>27</v>
      </c>
      <c r="B27">
        <v>0</v>
      </c>
      <c r="C27">
        <v>0</v>
      </c>
      <c r="D27">
        <v>0</v>
      </c>
      <c r="F27" s="25">
        <f t="shared" ca="1" si="0"/>
        <v>0</v>
      </c>
    </row>
    <row r="28" spans="1:6" x14ac:dyDescent="0.25">
      <c r="A28">
        <f t="shared" si="1"/>
        <v>28</v>
      </c>
      <c r="B28">
        <v>0</v>
      </c>
      <c r="C28">
        <v>0</v>
      </c>
      <c r="D28">
        <v>0</v>
      </c>
      <c r="F28" s="25">
        <f t="shared" ca="1" si="0"/>
        <v>0</v>
      </c>
    </row>
    <row r="29" spans="1:6" x14ac:dyDescent="0.25">
      <c r="A29">
        <f t="shared" si="1"/>
        <v>29</v>
      </c>
      <c r="B29">
        <v>0</v>
      </c>
      <c r="C29">
        <v>0</v>
      </c>
      <c r="D29">
        <v>0</v>
      </c>
      <c r="F29" s="25">
        <f t="shared" ca="1" si="0"/>
        <v>7</v>
      </c>
    </row>
    <row r="30" spans="1:6" x14ac:dyDescent="0.25">
      <c r="A30">
        <f t="shared" si="1"/>
        <v>30</v>
      </c>
      <c r="B30">
        <v>0</v>
      </c>
      <c r="C30">
        <v>0</v>
      </c>
      <c r="D30">
        <v>0</v>
      </c>
      <c r="F30" s="25">
        <f t="shared" ca="1" si="0"/>
        <v>0</v>
      </c>
    </row>
    <row r="31" spans="1:6" x14ac:dyDescent="0.25">
      <c r="A31">
        <f t="shared" si="1"/>
        <v>31</v>
      </c>
      <c r="B31">
        <v>0</v>
      </c>
      <c r="C31">
        <v>0</v>
      </c>
      <c r="D31">
        <v>0</v>
      </c>
      <c r="F31" s="25">
        <f t="shared" ca="1" si="0"/>
        <v>0</v>
      </c>
    </row>
    <row r="32" spans="1:6" x14ac:dyDescent="0.25">
      <c r="A32">
        <f t="shared" si="1"/>
        <v>32</v>
      </c>
      <c r="B32">
        <v>0</v>
      </c>
      <c r="C32">
        <v>0</v>
      </c>
      <c r="D32">
        <v>0</v>
      </c>
      <c r="F32" s="25">
        <f t="shared" ca="1" si="0"/>
        <v>0</v>
      </c>
    </row>
    <row r="33" spans="1:6" x14ac:dyDescent="0.25">
      <c r="A33">
        <f t="shared" si="1"/>
        <v>33</v>
      </c>
      <c r="B33">
        <v>0</v>
      </c>
      <c r="C33">
        <v>0</v>
      </c>
      <c r="D33">
        <v>0</v>
      </c>
      <c r="F33" s="25">
        <f t="shared" ca="1" si="0"/>
        <v>8</v>
      </c>
    </row>
    <row r="34" spans="1:6" x14ac:dyDescent="0.25">
      <c r="A34">
        <f t="shared" si="1"/>
        <v>34</v>
      </c>
      <c r="B34">
        <v>0</v>
      </c>
      <c r="C34">
        <v>0</v>
      </c>
      <c r="D34">
        <v>0</v>
      </c>
      <c r="F34" s="25">
        <f t="shared" ca="1" si="0"/>
        <v>0</v>
      </c>
    </row>
    <row r="35" spans="1:6" x14ac:dyDescent="0.25">
      <c r="A35">
        <f t="shared" si="1"/>
        <v>35</v>
      </c>
      <c r="B35">
        <v>0</v>
      </c>
      <c r="C35">
        <v>0</v>
      </c>
      <c r="D35">
        <v>0</v>
      </c>
      <c r="F35" s="25">
        <f t="shared" ca="1" si="0"/>
        <v>0</v>
      </c>
    </row>
    <row r="36" spans="1:6" x14ac:dyDescent="0.25">
      <c r="A36">
        <f t="shared" si="1"/>
        <v>36</v>
      </c>
      <c r="B36">
        <v>0</v>
      </c>
      <c r="C36">
        <v>0</v>
      </c>
      <c r="D36">
        <v>0</v>
      </c>
      <c r="F36" s="25">
        <f t="shared" ca="1" si="0"/>
        <v>0</v>
      </c>
    </row>
    <row r="37" spans="1:6" x14ac:dyDescent="0.25">
      <c r="A37">
        <f t="shared" si="1"/>
        <v>37</v>
      </c>
      <c r="B37">
        <v>0</v>
      </c>
      <c r="C37">
        <v>0</v>
      </c>
      <c r="D37">
        <v>0</v>
      </c>
      <c r="F37" s="25">
        <f t="shared" ca="1" si="0"/>
        <v>9</v>
      </c>
    </row>
    <row r="38" spans="1:6" x14ac:dyDescent="0.25">
      <c r="A38">
        <f t="shared" si="1"/>
        <v>38</v>
      </c>
      <c r="B38">
        <v>0</v>
      </c>
      <c r="C38">
        <v>0</v>
      </c>
      <c r="D38">
        <v>0</v>
      </c>
      <c r="F38" s="25">
        <f t="shared" ca="1" si="0"/>
        <v>0</v>
      </c>
    </row>
    <row r="39" spans="1:6" x14ac:dyDescent="0.25">
      <c r="A39">
        <f t="shared" si="1"/>
        <v>39</v>
      </c>
      <c r="B39">
        <v>0</v>
      </c>
      <c r="C39">
        <v>0</v>
      </c>
      <c r="D39">
        <v>0</v>
      </c>
      <c r="F39" s="25">
        <f t="shared" ca="1" si="0"/>
        <v>0</v>
      </c>
    </row>
    <row r="40" spans="1:6" x14ac:dyDescent="0.25">
      <c r="A40">
        <f t="shared" si="1"/>
        <v>40</v>
      </c>
      <c r="B40">
        <v>0</v>
      </c>
      <c r="C40">
        <v>0</v>
      </c>
      <c r="D40">
        <v>0</v>
      </c>
      <c r="F40" s="25">
        <f t="shared" ca="1" si="0"/>
        <v>0</v>
      </c>
    </row>
    <row r="41" spans="1:6" x14ac:dyDescent="0.25">
      <c r="A41">
        <f t="shared" si="1"/>
        <v>41</v>
      </c>
      <c r="B41">
        <v>0</v>
      </c>
      <c r="C41">
        <v>0</v>
      </c>
      <c r="D41">
        <v>0</v>
      </c>
      <c r="F41" s="25">
        <f t="shared" ca="1" si="0"/>
        <v>10</v>
      </c>
    </row>
    <row r="42" spans="1:6" x14ac:dyDescent="0.25">
      <c r="A42">
        <f t="shared" si="1"/>
        <v>42</v>
      </c>
      <c r="B42">
        <v>0</v>
      </c>
      <c r="C42">
        <v>0</v>
      </c>
      <c r="D42">
        <v>0</v>
      </c>
      <c r="F42" s="25">
        <f t="shared" ca="1" si="0"/>
        <v>0</v>
      </c>
    </row>
    <row r="43" spans="1:6" x14ac:dyDescent="0.25">
      <c r="A43">
        <f t="shared" si="1"/>
        <v>43</v>
      </c>
      <c r="B43">
        <v>0</v>
      </c>
      <c r="C43">
        <v>0</v>
      </c>
      <c r="D43">
        <v>0</v>
      </c>
      <c r="F43" s="25">
        <f t="shared" ca="1" si="0"/>
        <v>0</v>
      </c>
    </row>
    <row r="44" spans="1:6" x14ac:dyDescent="0.25">
      <c r="A44">
        <f t="shared" si="1"/>
        <v>44</v>
      </c>
      <c r="B44">
        <v>0</v>
      </c>
      <c r="C44">
        <v>0</v>
      </c>
      <c r="D44">
        <v>0</v>
      </c>
      <c r="F44" s="25">
        <f t="shared" ca="1" si="0"/>
        <v>0</v>
      </c>
    </row>
    <row r="45" spans="1:6" x14ac:dyDescent="0.25">
      <c r="A45">
        <f t="shared" si="1"/>
        <v>45</v>
      </c>
      <c r="B45">
        <v>0</v>
      </c>
      <c r="C45">
        <v>0</v>
      </c>
      <c r="D45">
        <v>0</v>
      </c>
      <c r="F45" s="25">
        <f t="shared" ca="1" si="0"/>
        <v>11</v>
      </c>
    </row>
    <row r="46" spans="1:6" x14ac:dyDescent="0.25">
      <c r="A46">
        <f t="shared" si="1"/>
        <v>46</v>
      </c>
      <c r="B46">
        <v>0</v>
      </c>
      <c r="C46">
        <v>0</v>
      </c>
      <c r="D46">
        <v>0</v>
      </c>
      <c r="F46" s="25">
        <f t="shared" ca="1" si="0"/>
        <v>0</v>
      </c>
    </row>
    <row r="47" spans="1:6" x14ac:dyDescent="0.25">
      <c r="A47">
        <f t="shared" si="1"/>
        <v>47</v>
      </c>
      <c r="B47">
        <v>0</v>
      </c>
      <c r="C47">
        <v>0</v>
      </c>
      <c r="D47">
        <v>0</v>
      </c>
      <c r="F47" s="25">
        <f t="shared" ca="1" si="0"/>
        <v>0</v>
      </c>
    </row>
    <row r="48" spans="1:6" x14ac:dyDescent="0.25">
      <c r="A48">
        <f t="shared" si="1"/>
        <v>48</v>
      </c>
      <c r="B48">
        <v>0</v>
      </c>
      <c r="C48">
        <v>0</v>
      </c>
      <c r="D48">
        <v>0</v>
      </c>
      <c r="F48" s="25">
        <f t="shared" ca="1" si="0"/>
        <v>0</v>
      </c>
    </row>
    <row r="49" spans="1:6" x14ac:dyDescent="0.25">
      <c r="A49">
        <f t="shared" si="1"/>
        <v>49</v>
      </c>
      <c r="B49">
        <v>0</v>
      </c>
      <c r="C49">
        <v>0</v>
      </c>
      <c r="D49">
        <v>0</v>
      </c>
      <c r="F49" s="25">
        <f t="shared" ca="1" si="0"/>
        <v>12</v>
      </c>
    </row>
    <row r="50" spans="1:6" x14ac:dyDescent="0.25">
      <c r="A50">
        <f t="shared" si="1"/>
        <v>50</v>
      </c>
      <c r="B50">
        <v>0</v>
      </c>
      <c r="C50">
        <v>0</v>
      </c>
      <c r="D50">
        <v>0</v>
      </c>
      <c r="F50" s="25">
        <f t="shared" ca="1" si="0"/>
        <v>0</v>
      </c>
    </row>
    <row r="51" spans="1:6" x14ac:dyDescent="0.25">
      <c r="A51">
        <f t="shared" si="1"/>
        <v>51</v>
      </c>
      <c r="B51">
        <v>0</v>
      </c>
      <c r="C51">
        <v>0</v>
      </c>
      <c r="D51">
        <v>0</v>
      </c>
      <c r="F51" s="25">
        <f t="shared" ca="1" si="0"/>
        <v>0</v>
      </c>
    </row>
    <row r="52" spans="1:6" x14ac:dyDescent="0.25">
      <c r="A52">
        <f t="shared" si="1"/>
        <v>52</v>
      </c>
      <c r="B52">
        <v>0</v>
      </c>
      <c r="C52">
        <v>0</v>
      </c>
      <c r="D52">
        <v>0</v>
      </c>
      <c r="F52" s="25">
        <f t="shared" ca="1" si="0"/>
        <v>0</v>
      </c>
    </row>
    <row r="53" spans="1:6" x14ac:dyDescent="0.25">
      <c r="A53">
        <f t="shared" si="1"/>
        <v>53</v>
      </c>
      <c r="B53">
        <v>0</v>
      </c>
      <c r="C53">
        <v>0</v>
      </c>
      <c r="D53">
        <v>0</v>
      </c>
      <c r="F53" s="25">
        <f t="shared" ca="1" si="0"/>
        <v>13</v>
      </c>
    </row>
    <row r="54" spans="1:6" x14ac:dyDescent="0.25">
      <c r="A54">
        <f t="shared" si="1"/>
        <v>54</v>
      </c>
      <c r="B54">
        <v>0</v>
      </c>
      <c r="C54">
        <v>0</v>
      </c>
      <c r="D54">
        <v>0</v>
      </c>
      <c r="F54" s="25">
        <f t="shared" ca="1" si="0"/>
        <v>0</v>
      </c>
    </row>
    <row r="55" spans="1:6" x14ac:dyDescent="0.25">
      <c r="A55">
        <f t="shared" si="1"/>
        <v>55</v>
      </c>
      <c r="B55">
        <v>0</v>
      </c>
      <c r="C55">
        <v>0</v>
      </c>
      <c r="D55">
        <v>0</v>
      </c>
      <c r="F55" s="25">
        <f t="shared" ca="1" si="0"/>
        <v>0</v>
      </c>
    </row>
    <row r="56" spans="1:6" x14ac:dyDescent="0.25">
      <c r="A56">
        <f t="shared" si="1"/>
        <v>56</v>
      </c>
      <c r="B56">
        <v>0</v>
      </c>
      <c r="C56">
        <v>0</v>
      </c>
      <c r="D56">
        <v>0</v>
      </c>
      <c r="F56" s="25">
        <f t="shared" ca="1" si="0"/>
        <v>0</v>
      </c>
    </row>
    <row r="57" spans="1:6" x14ac:dyDescent="0.25">
      <c r="A57">
        <f t="shared" si="1"/>
        <v>57</v>
      </c>
      <c r="B57">
        <v>0</v>
      </c>
      <c r="C57">
        <v>0</v>
      </c>
      <c r="D57">
        <v>0</v>
      </c>
      <c r="F57" s="25">
        <f t="shared" ca="1" si="0"/>
        <v>14</v>
      </c>
    </row>
    <row r="58" spans="1:6" x14ac:dyDescent="0.25">
      <c r="A58">
        <f t="shared" si="1"/>
        <v>58</v>
      </c>
      <c r="B58">
        <v>0</v>
      </c>
      <c r="C58">
        <v>0</v>
      </c>
      <c r="D58">
        <v>0</v>
      </c>
      <c r="F58" s="25">
        <f t="shared" ca="1" si="0"/>
        <v>0</v>
      </c>
    </row>
    <row r="59" spans="1:6" x14ac:dyDescent="0.25">
      <c r="A59">
        <f t="shared" si="1"/>
        <v>59</v>
      </c>
      <c r="B59">
        <v>0</v>
      </c>
      <c r="C59">
        <v>0</v>
      </c>
      <c r="D59">
        <v>0</v>
      </c>
      <c r="F59" s="25">
        <f t="shared" ca="1" si="0"/>
        <v>0</v>
      </c>
    </row>
    <row r="60" spans="1:6" x14ac:dyDescent="0.25">
      <c r="A60">
        <f t="shared" si="1"/>
        <v>60</v>
      </c>
      <c r="B60">
        <v>0</v>
      </c>
      <c r="C60">
        <v>0</v>
      </c>
      <c r="D60">
        <v>0</v>
      </c>
      <c r="F60" s="25">
        <f t="shared" ca="1" si="0"/>
        <v>0</v>
      </c>
    </row>
    <row r="61" spans="1:6" x14ac:dyDescent="0.25">
      <c r="A61">
        <f t="shared" si="1"/>
        <v>61</v>
      </c>
      <c r="B61">
        <v>0</v>
      </c>
      <c r="C61">
        <v>0</v>
      </c>
      <c r="D61">
        <v>0</v>
      </c>
      <c r="F61" s="25">
        <f t="shared" ca="1" si="0"/>
        <v>15</v>
      </c>
    </row>
    <row r="62" spans="1:6" x14ac:dyDescent="0.25">
      <c r="A62">
        <f t="shared" si="1"/>
        <v>62</v>
      </c>
      <c r="B62">
        <v>0</v>
      </c>
      <c r="C62">
        <v>0</v>
      </c>
      <c r="D62">
        <v>0</v>
      </c>
      <c r="F62" s="25">
        <f t="shared" ca="1" si="0"/>
        <v>0</v>
      </c>
    </row>
    <row r="63" spans="1:6" x14ac:dyDescent="0.25">
      <c r="A63">
        <f t="shared" si="1"/>
        <v>63</v>
      </c>
      <c r="B63">
        <v>0</v>
      </c>
      <c r="C63">
        <v>0</v>
      </c>
      <c r="D63">
        <v>0</v>
      </c>
      <c r="F63" s="25">
        <f t="shared" ca="1" si="0"/>
        <v>0</v>
      </c>
    </row>
    <row r="64" spans="1:6" x14ac:dyDescent="0.25">
      <c r="A64">
        <f t="shared" si="1"/>
        <v>64</v>
      </c>
      <c r="B64">
        <v>0</v>
      </c>
      <c r="C64">
        <v>0</v>
      </c>
      <c r="D64">
        <v>0</v>
      </c>
      <c r="F64" s="25">
        <f t="shared" ca="1" si="0"/>
        <v>0</v>
      </c>
    </row>
    <row r="65" spans="1:6" x14ac:dyDescent="0.25">
      <c r="A65">
        <f t="shared" si="1"/>
        <v>65</v>
      </c>
      <c r="B65">
        <v>0</v>
      </c>
      <c r="C65">
        <v>0</v>
      </c>
      <c r="D65">
        <v>0</v>
      </c>
      <c r="F65" s="25">
        <f t="shared" ref="F65:F128" ca="1" si="2">OFFSET($A$1,FLOOR((ROW()-5)/4,1),MOD(ROW()-5,4))</f>
        <v>16</v>
      </c>
    </row>
    <row r="66" spans="1:6" x14ac:dyDescent="0.25">
      <c r="A66">
        <f t="shared" si="1"/>
        <v>66</v>
      </c>
      <c r="B66">
        <v>0</v>
      </c>
      <c r="C66">
        <v>0</v>
      </c>
      <c r="D66">
        <v>0</v>
      </c>
      <c r="F66" s="25">
        <f t="shared" ca="1" si="2"/>
        <v>0</v>
      </c>
    </row>
    <row r="67" spans="1:6" x14ac:dyDescent="0.25">
      <c r="A67">
        <f t="shared" ref="A67:A100" si="3">A66+1</f>
        <v>67</v>
      </c>
      <c r="B67">
        <v>0</v>
      </c>
      <c r="C67">
        <v>0</v>
      </c>
      <c r="D67">
        <v>0</v>
      </c>
      <c r="F67" s="25">
        <f t="shared" ca="1" si="2"/>
        <v>0</v>
      </c>
    </row>
    <row r="68" spans="1:6" x14ac:dyDescent="0.25">
      <c r="A68">
        <f t="shared" si="3"/>
        <v>68</v>
      </c>
      <c r="B68">
        <v>0</v>
      </c>
      <c r="C68">
        <v>0</v>
      </c>
      <c r="D68">
        <v>0</v>
      </c>
      <c r="F68" s="25">
        <f t="shared" ca="1" si="2"/>
        <v>0</v>
      </c>
    </row>
    <row r="69" spans="1:6" x14ac:dyDescent="0.25">
      <c r="A69">
        <f t="shared" si="3"/>
        <v>69</v>
      </c>
      <c r="B69">
        <v>0</v>
      </c>
      <c r="C69">
        <v>0</v>
      </c>
      <c r="D69">
        <v>0</v>
      </c>
      <c r="F69" s="25">
        <f t="shared" ca="1" si="2"/>
        <v>17</v>
      </c>
    </row>
    <row r="70" spans="1:6" x14ac:dyDescent="0.25">
      <c r="A70">
        <f t="shared" si="3"/>
        <v>70</v>
      </c>
      <c r="B70">
        <v>0</v>
      </c>
      <c r="C70">
        <v>0</v>
      </c>
      <c r="D70">
        <v>0</v>
      </c>
      <c r="F70" s="25">
        <f t="shared" ca="1" si="2"/>
        <v>0</v>
      </c>
    </row>
    <row r="71" spans="1:6" x14ac:dyDescent="0.25">
      <c r="A71">
        <f t="shared" si="3"/>
        <v>71</v>
      </c>
      <c r="B71">
        <v>0</v>
      </c>
      <c r="C71">
        <v>0</v>
      </c>
      <c r="D71">
        <v>0</v>
      </c>
      <c r="F71" s="25">
        <f t="shared" ca="1" si="2"/>
        <v>0</v>
      </c>
    </row>
    <row r="72" spans="1:6" x14ac:dyDescent="0.25">
      <c r="A72">
        <f t="shared" si="3"/>
        <v>72</v>
      </c>
      <c r="B72">
        <v>0</v>
      </c>
      <c r="C72">
        <v>0</v>
      </c>
      <c r="D72">
        <v>0</v>
      </c>
      <c r="F72" s="25">
        <f t="shared" ca="1" si="2"/>
        <v>0</v>
      </c>
    </row>
    <row r="73" spans="1:6" x14ac:dyDescent="0.25">
      <c r="A73">
        <f t="shared" si="3"/>
        <v>73</v>
      </c>
      <c r="B73">
        <v>0</v>
      </c>
      <c r="C73">
        <v>0</v>
      </c>
      <c r="D73">
        <v>0</v>
      </c>
      <c r="F73" s="25">
        <f t="shared" ca="1" si="2"/>
        <v>18</v>
      </c>
    </row>
    <row r="74" spans="1:6" x14ac:dyDescent="0.25">
      <c r="A74">
        <f t="shared" si="3"/>
        <v>74</v>
      </c>
      <c r="B74">
        <v>0</v>
      </c>
      <c r="C74">
        <v>0</v>
      </c>
      <c r="D74">
        <v>0</v>
      </c>
      <c r="F74" s="25">
        <f t="shared" ca="1" si="2"/>
        <v>0</v>
      </c>
    </row>
    <row r="75" spans="1:6" x14ac:dyDescent="0.25">
      <c r="A75">
        <f t="shared" si="3"/>
        <v>75</v>
      </c>
      <c r="B75">
        <v>0</v>
      </c>
      <c r="C75">
        <v>0</v>
      </c>
      <c r="D75">
        <v>0</v>
      </c>
      <c r="F75" s="25">
        <f t="shared" ca="1" si="2"/>
        <v>0</v>
      </c>
    </row>
    <row r="76" spans="1:6" x14ac:dyDescent="0.25">
      <c r="A76">
        <f t="shared" si="3"/>
        <v>76</v>
      </c>
      <c r="B76">
        <v>0</v>
      </c>
      <c r="C76">
        <v>0</v>
      </c>
      <c r="D76">
        <v>0</v>
      </c>
      <c r="F76" s="25">
        <f t="shared" ca="1" si="2"/>
        <v>0</v>
      </c>
    </row>
    <row r="77" spans="1:6" x14ac:dyDescent="0.25">
      <c r="A77">
        <f t="shared" si="3"/>
        <v>77</v>
      </c>
      <c r="B77">
        <v>0</v>
      </c>
      <c r="C77">
        <v>0</v>
      </c>
      <c r="D77">
        <v>0</v>
      </c>
      <c r="F77" s="25">
        <f t="shared" ca="1" si="2"/>
        <v>19</v>
      </c>
    </row>
    <row r="78" spans="1:6" x14ac:dyDescent="0.25">
      <c r="A78">
        <f t="shared" si="3"/>
        <v>78</v>
      </c>
      <c r="B78">
        <v>0</v>
      </c>
      <c r="C78">
        <v>0</v>
      </c>
      <c r="D78">
        <v>0</v>
      </c>
      <c r="F78" s="25">
        <f t="shared" ca="1" si="2"/>
        <v>0</v>
      </c>
    </row>
    <row r="79" spans="1:6" x14ac:dyDescent="0.25">
      <c r="A79">
        <f t="shared" si="3"/>
        <v>79</v>
      </c>
      <c r="B79">
        <v>0</v>
      </c>
      <c r="C79">
        <v>0</v>
      </c>
      <c r="D79">
        <v>0</v>
      </c>
      <c r="F79" s="25">
        <f t="shared" ca="1" si="2"/>
        <v>0</v>
      </c>
    </row>
    <row r="80" spans="1:6" x14ac:dyDescent="0.25">
      <c r="A80">
        <f t="shared" si="3"/>
        <v>80</v>
      </c>
      <c r="B80">
        <v>0</v>
      </c>
      <c r="C80">
        <v>0</v>
      </c>
      <c r="D80">
        <v>0</v>
      </c>
      <c r="F80" s="25">
        <f t="shared" ca="1" si="2"/>
        <v>0</v>
      </c>
    </row>
    <row r="81" spans="1:6" x14ac:dyDescent="0.25">
      <c r="A81">
        <f t="shared" si="3"/>
        <v>81</v>
      </c>
      <c r="B81">
        <v>0</v>
      </c>
      <c r="C81">
        <v>0</v>
      </c>
      <c r="D81">
        <v>0</v>
      </c>
      <c r="F81" s="25">
        <f t="shared" ca="1" si="2"/>
        <v>20</v>
      </c>
    </row>
    <row r="82" spans="1:6" x14ac:dyDescent="0.25">
      <c r="A82">
        <f t="shared" si="3"/>
        <v>82</v>
      </c>
      <c r="B82">
        <v>0</v>
      </c>
      <c r="C82">
        <v>0</v>
      </c>
      <c r="D82">
        <v>0</v>
      </c>
      <c r="F82" s="25">
        <f t="shared" ca="1" si="2"/>
        <v>0</v>
      </c>
    </row>
    <row r="83" spans="1:6" x14ac:dyDescent="0.25">
      <c r="A83">
        <f t="shared" si="3"/>
        <v>83</v>
      </c>
      <c r="B83">
        <v>0</v>
      </c>
      <c r="C83">
        <v>0</v>
      </c>
      <c r="D83">
        <v>0</v>
      </c>
      <c r="F83" s="25">
        <f t="shared" ca="1" si="2"/>
        <v>0</v>
      </c>
    </row>
    <row r="84" spans="1:6" x14ac:dyDescent="0.25">
      <c r="A84">
        <f t="shared" si="3"/>
        <v>84</v>
      </c>
      <c r="B84">
        <v>0</v>
      </c>
      <c r="C84">
        <v>0</v>
      </c>
      <c r="D84">
        <v>0</v>
      </c>
      <c r="F84" s="25">
        <f t="shared" ca="1" si="2"/>
        <v>0</v>
      </c>
    </row>
    <row r="85" spans="1:6" x14ac:dyDescent="0.25">
      <c r="A85">
        <f t="shared" si="3"/>
        <v>85</v>
      </c>
      <c r="B85">
        <v>0</v>
      </c>
      <c r="C85">
        <v>0</v>
      </c>
      <c r="D85">
        <v>0</v>
      </c>
      <c r="F85" s="25">
        <f t="shared" ca="1" si="2"/>
        <v>21</v>
      </c>
    </row>
    <row r="86" spans="1:6" x14ac:dyDescent="0.25">
      <c r="A86">
        <f t="shared" si="3"/>
        <v>86</v>
      </c>
      <c r="B86">
        <v>0</v>
      </c>
      <c r="C86">
        <v>0</v>
      </c>
      <c r="D86">
        <v>0</v>
      </c>
      <c r="F86" s="25">
        <f t="shared" ca="1" si="2"/>
        <v>0</v>
      </c>
    </row>
    <row r="87" spans="1:6" x14ac:dyDescent="0.25">
      <c r="A87">
        <f t="shared" si="3"/>
        <v>87</v>
      </c>
      <c r="B87">
        <v>0</v>
      </c>
      <c r="C87">
        <v>0</v>
      </c>
      <c r="D87">
        <v>0</v>
      </c>
      <c r="F87" s="25">
        <f t="shared" ca="1" si="2"/>
        <v>0</v>
      </c>
    </row>
    <row r="88" spans="1:6" x14ac:dyDescent="0.25">
      <c r="A88">
        <f t="shared" si="3"/>
        <v>88</v>
      </c>
      <c r="B88">
        <v>0</v>
      </c>
      <c r="C88">
        <v>0</v>
      </c>
      <c r="D88">
        <v>0</v>
      </c>
      <c r="F88" s="25">
        <f t="shared" ca="1" si="2"/>
        <v>0</v>
      </c>
    </row>
    <row r="89" spans="1:6" x14ac:dyDescent="0.25">
      <c r="A89">
        <f t="shared" si="3"/>
        <v>89</v>
      </c>
      <c r="B89">
        <v>0</v>
      </c>
      <c r="C89">
        <v>0</v>
      </c>
      <c r="D89">
        <v>0</v>
      </c>
      <c r="F89" s="25">
        <f t="shared" ca="1" si="2"/>
        <v>22</v>
      </c>
    </row>
    <row r="90" spans="1:6" x14ac:dyDescent="0.25">
      <c r="A90">
        <f t="shared" si="3"/>
        <v>90</v>
      </c>
      <c r="B90">
        <v>0</v>
      </c>
      <c r="C90">
        <v>0</v>
      </c>
      <c r="D90">
        <v>0</v>
      </c>
      <c r="F90" s="25">
        <f t="shared" ca="1" si="2"/>
        <v>0</v>
      </c>
    </row>
    <row r="91" spans="1:6" x14ac:dyDescent="0.25">
      <c r="A91">
        <f t="shared" si="3"/>
        <v>91</v>
      </c>
      <c r="B91">
        <v>0</v>
      </c>
      <c r="C91">
        <v>0</v>
      </c>
      <c r="D91">
        <v>0</v>
      </c>
      <c r="F91" s="25">
        <f t="shared" ca="1" si="2"/>
        <v>0</v>
      </c>
    </row>
    <row r="92" spans="1:6" x14ac:dyDescent="0.25">
      <c r="A92">
        <f t="shared" si="3"/>
        <v>92</v>
      </c>
      <c r="B92">
        <v>0</v>
      </c>
      <c r="C92">
        <v>0</v>
      </c>
      <c r="D92">
        <v>0</v>
      </c>
      <c r="F92" s="25">
        <f t="shared" ca="1" si="2"/>
        <v>0</v>
      </c>
    </row>
    <row r="93" spans="1:6" x14ac:dyDescent="0.25">
      <c r="A93">
        <f t="shared" si="3"/>
        <v>93</v>
      </c>
      <c r="B93">
        <v>0</v>
      </c>
      <c r="C93">
        <v>0</v>
      </c>
      <c r="D93">
        <v>0</v>
      </c>
      <c r="F93" s="25">
        <f t="shared" ca="1" si="2"/>
        <v>23</v>
      </c>
    </row>
    <row r="94" spans="1:6" x14ac:dyDescent="0.25">
      <c r="A94">
        <f t="shared" si="3"/>
        <v>94</v>
      </c>
      <c r="B94">
        <v>0</v>
      </c>
      <c r="C94">
        <v>0</v>
      </c>
      <c r="D94">
        <v>0</v>
      </c>
      <c r="F94" s="25">
        <f t="shared" ca="1" si="2"/>
        <v>0</v>
      </c>
    </row>
    <row r="95" spans="1:6" x14ac:dyDescent="0.25">
      <c r="A95">
        <f t="shared" si="3"/>
        <v>95</v>
      </c>
      <c r="B95">
        <v>0</v>
      </c>
      <c r="C95">
        <v>0</v>
      </c>
      <c r="D95">
        <v>0</v>
      </c>
      <c r="F95" s="25">
        <f t="shared" ca="1" si="2"/>
        <v>0</v>
      </c>
    </row>
    <row r="96" spans="1:6" x14ac:dyDescent="0.25">
      <c r="A96">
        <f t="shared" si="3"/>
        <v>96</v>
      </c>
      <c r="B96">
        <v>0</v>
      </c>
      <c r="C96">
        <v>0</v>
      </c>
      <c r="D96">
        <v>0</v>
      </c>
      <c r="F96" s="25">
        <f t="shared" ca="1" si="2"/>
        <v>0</v>
      </c>
    </row>
    <row r="97" spans="1:6" x14ac:dyDescent="0.25">
      <c r="A97">
        <f t="shared" si="3"/>
        <v>97</v>
      </c>
      <c r="B97">
        <v>0</v>
      </c>
      <c r="C97">
        <v>0</v>
      </c>
      <c r="D97">
        <v>0</v>
      </c>
      <c r="F97" s="25">
        <f t="shared" ca="1" si="2"/>
        <v>24</v>
      </c>
    </row>
    <row r="98" spans="1:6" x14ac:dyDescent="0.25">
      <c r="A98">
        <f t="shared" si="3"/>
        <v>98</v>
      </c>
      <c r="B98">
        <v>0</v>
      </c>
      <c r="C98">
        <v>0</v>
      </c>
      <c r="D98">
        <v>0</v>
      </c>
      <c r="F98" s="25">
        <f t="shared" ca="1" si="2"/>
        <v>0</v>
      </c>
    </row>
    <row r="99" spans="1:6" x14ac:dyDescent="0.25">
      <c r="A99">
        <f t="shared" si="3"/>
        <v>99</v>
      </c>
      <c r="B99">
        <v>0</v>
      </c>
      <c r="C99">
        <v>0</v>
      </c>
      <c r="D99">
        <v>0</v>
      </c>
      <c r="F99" s="25">
        <f t="shared" ca="1" si="2"/>
        <v>0</v>
      </c>
    </row>
    <row r="100" spans="1:6" x14ac:dyDescent="0.25">
      <c r="A100">
        <f t="shared" si="3"/>
        <v>100</v>
      </c>
      <c r="B100">
        <v>0</v>
      </c>
      <c r="C100">
        <v>0</v>
      </c>
      <c r="D100">
        <v>0</v>
      </c>
      <c r="F100" s="25">
        <f t="shared" ca="1" si="2"/>
        <v>0</v>
      </c>
    </row>
    <row r="101" spans="1:6" x14ac:dyDescent="0.25">
      <c r="F101" s="25">
        <f t="shared" ca="1" si="2"/>
        <v>25</v>
      </c>
    </row>
    <row r="102" spans="1:6" x14ac:dyDescent="0.25">
      <c r="F102" s="25">
        <f t="shared" ca="1" si="2"/>
        <v>0</v>
      </c>
    </row>
    <row r="103" spans="1:6" x14ac:dyDescent="0.25">
      <c r="F103" s="25">
        <f t="shared" ca="1" si="2"/>
        <v>0</v>
      </c>
    </row>
    <row r="104" spans="1:6" x14ac:dyDescent="0.25">
      <c r="F104" s="25">
        <f t="shared" ca="1" si="2"/>
        <v>0</v>
      </c>
    </row>
    <row r="105" spans="1:6" x14ac:dyDescent="0.25">
      <c r="F105" s="25">
        <f t="shared" ca="1" si="2"/>
        <v>26</v>
      </c>
    </row>
    <row r="106" spans="1:6" x14ac:dyDescent="0.25">
      <c r="F106" s="25">
        <f t="shared" ca="1" si="2"/>
        <v>0</v>
      </c>
    </row>
    <row r="107" spans="1:6" x14ac:dyDescent="0.25">
      <c r="F107" s="25">
        <f t="shared" ca="1" si="2"/>
        <v>0</v>
      </c>
    </row>
    <row r="108" spans="1:6" x14ac:dyDescent="0.25">
      <c r="F108" s="25">
        <f t="shared" ca="1" si="2"/>
        <v>0</v>
      </c>
    </row>
    <row r="109" spans="1:6" x14ac:dyDescent="0.25">
      <c r="F109" s="25">
        <f t="shared" ca="1" si="2"/>
        <v>27</v>
      </c>
    </row>
    <row r="110" spans="1:6" x14ac:dyDescent="0.25">
      <c r="F110" s="25">
        <f t="shared" ca="1" si="2"/>
        <v>0</v>
      </c>
    </row>
    <row r="111" spans="1:6" x14ac:dyDescent="0.25">
      <c r="F111" s="25">
        <f t="shared" ca="1" si="2"/>
        <v>0</v>
      </c>
    </row>
    <row r="112" spans="1:6" x14ac:dyDescent="0.25">
      <c r="F112" s="25">
        <f t="shared" ca="1" si="2"/>
        <v>0</v>
      </c>
    </row>
    <row r="113" spans="6:6" x14ac:dyDescent="0.25">
      <c r="F113" s="25">
        <f t="shared" ca="1" si="2"/>
        <v>28</v>
      </c>
    </row>
    <row r="114" spans="6:6" x14ac:dyDescent="0.25">
      <c r="F114" s="25">
        <f t="shared" ca="1" si="2"/>
        <v>0</v>
      </c>
    </row>
    <row r="115" spans="6:6" x14ac:dyDescent="0.25">
      <c r="F115" s="25">
        <f t="shared" ca="1" si="2"/>
        <v>0</v>
      </c>
    </row>
    <row r="116" spans="6:6" x14ac:dyDescent="0.25">
      <c r="F116" s="25">
        <f t="shared" ca="1" si="2"/>
        <v>0</v>
      </c>
    </row>
    <row r="117" spans="6:6" x14ac:dyDescent="0.25">
      <c r="F117" s="25">
        <f t="shared" ca="1" si="2"/>
        <v>29</v>
      </c>
    </row>
    <row r="118" spans="6:6" x14ac:dyDescent="0.25">
      <c r="F118" s="25">
        <f t="shared" ca="1" si="2"/>
        <v>0</v>
      </c>
    </row>
    <row r="119" spans="6:6" x14ac:dyDescent="0.25">
      <c r="F119" s="25">
        <f t="shared" ca="1" si="2"/>
        <v>0</v>
      </c>
    </row>
    <row r="120" spans="6:6" x14ac:dyDescent="0.25">
      <c r="F120" s="25">
        <f t="shared" ca="1" si="2"/>
        <v>0</v>
      </c>
    </row>
    <row r="121" spans="6:6" x14ac:dyDescent="0.25">
      <c r="F121" s="25">
        <f t="shared" ca="1" si="2"/>
        <v>30</v>
      </c>
    </row>
    <row r="122" spans="6:6" x14ac:dyDescent="0.25">
      <c r="F122" s="25">
        <f t="shared" ca="1" si="2"/>
        <v>0</v>
      </c>
    </row>
    <row r="123" spans="6:6" x14ac:dyDescent="0.25">
      <c r="F123" s="25">
        <f t="shared" ca="1" si="2"/>
        <v>0</v>
      </c>
    </row>
    <row r="124" spans="6:6" x14ac:dyDescent="0.25">
      <c r="F124" s="25">
        <f t="shared" ca="1" si="2"/>
        <v>0</v>
      </c>
    </row>
    <row r="125" spans="6:6" x14ac:dyDescent="0.25">
      <c r="F125" s="25">
        <f t="shared" ca="1" si="2"/>
        <v>31</v>
      </c>
    </row>
    <row r="126" spans="6:6" x14ac:dyDescent="0.25">
      <c r="F126" s="25">
        <f t="shared" ca="1" si="2"/>
        <v>0</v>
      </c>
    </row>
    <row r="127" spans="6:6" x14ac:dyDescent="0.25">
      <c r="F127" s="25">
        <f t="shared" ca="1" si="2"/>
        <v>0</v>
      </c>
    </row>
    <row r="128" spans="6:6" x14ac:dyDescent="0.25">
      <c r="F128" s="25">
        <f t="shared" ca="1" si="2"/>
        <v>0</v>
      </c>
    </row>
    <row r="129" spans="6:6" x14ac:dyDescent="0.25">
      <c r="F129" s="25">
        <f t="shared" ref="F129:F192" ca="1" si="4">OFFSET($A$1,FLOOR((ROW()-5)/4,1),MOD(ROW()-5,4))</f>
        <v>32</v>
      </c>
    </row>
    <row r="130" spans="6:6" x14ac:dyDescent="0.25">
      <c r="F130" s="25">
        <f t="shared" ca="1" si="4"/>
        <v>0</v>
      </c>
    </row>
    <row r="131" spans="6:6" x14ac:dyDescent="0.25">
      <c r="F131" s="25">
        <f t="shared" ca="1" si="4"/>
        <v>0</v>
      </c>
    </row>
    <row r="132" spans="6:6" x14ac:dyDescent="0.25">
      <c r="F132" s="25">
        <f t="shared" ca="1" si="4"/>
        <v>0</v>
      </c>
    </row>
    <row r="133" spans="6:6" x14ac:dyDescent="0.25">
      <c r="F133" s="25">
        <f t="shared" ca="1" si="4"/>
        <v>33</v>
      </c>
    </row>
    <row r="134" spans="6:6" x14ac:dyDescent="0.25">
      <c r="F134" s="25">
        <f t="shared" ca="1" si="4"/>
        <v>0</v>
      </c>
    </row>
    <row r="135" spans="6:6" x14ac:dyDescent="0.25">
      <c r="F135" s="25">
        <f t="shared" ca="1" si="4"/>
        <v>0</v>
      </c>
    </row>
    <row r="136" spans="6:6" x14ac:dyDescent="0.25">
      <c r="F136" s="25">
        <f t="shared" ca="1" si="4"/>
        <v>0</v>
      </c>
    </row>
    <row r="137" spans="6:6" x14ac:dyDescent="0.25">
      <c r="F137" s="25">
        <f t="shared" ca="1" si="4"/>
        <v>34</v>
      </c>
    </row>
    <row r="138" spans="6:6" x14ac:dyDescent="0.25">
      <c r="F138" s="25">
        <f t="shared" ca="1" si="4"/>
        <v>0</v>
      </c>
    </row>
    <row r="139" spans="6:6" x14ac:dyDescent="0.25">
      <c r="F139" s="25">
        <f t="shared" ca="1" si="4"/>
        <v>0</v>
      </c>
    </row>
    <row r="140" spans="6:6" x14ac:dyDescent="0.25">
      <c r="F140" s="25">
        <f t="shared" ca="1" si="4"/>
        <v>0</v>
      </c>
    </row>
    <row r="141" spans="6:6" x14ac:dyDescent="0.25">
      <c r="F141" s="25">
        <f t="shared" ca="1" si="4"/>
        <v>35</v>
      </c>
    </row>
    <row r="142" spans="6:6" x14ac:dyDescent="0.25">
      <c r="F142" s="25">
        <f t="shared" ca="1" si="4"/>
        <v>0</v>
      </c>
    </row>
    <row r="143" spans="6:6" x14ac:dyDescent="0.25">
      <c r="F143" s="25">
        <f t="shared" ca="1" si="4"/>
        <v>0</v>
      </c>
    </row>
    <row r="144" spans="6:6" x14ac:dyDescent="0.25">
      <c r="F144" s="25">
        <f t="shared" ca="1" si="4"/>
        <v>0</v>
      </c>
    </row>
    <row r="145" spans="6:6" x14ac:dyDescent="0.25">
      <c r="F145" s="25">
        <f t="shared" ca="1" si="4"/>
        <v>36</v>
      </c>
    </row>
    <row r="146" spans="6:6" x14ac:dyDescent="0.25">
      <c r="F146" s="25">
        <f t="shared" ca="1" si="4"/>
        <v>0</v>
      </c>
    </row>
    <row r="147" spans="6:6" x14ac:dyDescent="0.25">
      <c r="F147" s="25">
        <f t="shared" ca="1" si="4"/>
        <v>0</v>
      </c>
    </row>
    <row r="148" spans="6:6" x14ac:dyDescent="0.25">
      <c r="F148" s="25">
        <f t="shared" ca="1" si="4"/>
        <v>0</v>
      </c>
    </row>
    <row r="149" spans="6:6" x14ac:dyDescent="0.25">
      <c r="F149" s="25">
        <f t="shared" ca="1" si="4"/>
        <v>37</v>
      </c>
    </row>
    <row r="150" spans="6:6" x14ac:dyDescent="0.25">
      <c r="F150" s="25">
        <f t="shared" ca="1" si="4"/>
        <v>0</v>
      </c>
    </row>
    <row r="151" spans="6:6" x14ac:dyDescent="0.25">
      <c r="F151" s="25">
        <f t="shared" ca="1" si="4"/>
        <v>0</v>
      </c>
    </row>
    <row r="152" spans="6:6" x14ac:dyDescent="0.25">
      <c r="F152" s="25">
        <f t="shared" ca="1" si="4"/>
        <v>0</v>
      </c>
    </row>
    <row r="153" spans="6:6" x14ac:dyDescent="0.25">
      <c r="F153" s="25">
        <f t="shared" ca="1" si="4"/>
        <v>38</v>
      </c>
    </row>
    <row r="154" spans="6:6" x14ac:dyDescent="0.25">
      <c r="F154" s="25">
        <f t="shared" ca="1" si="4"/>
        <v>0</v>
      </c>
    </row>
    <row r="155" spans="6:6" x14ac:dyDescent="0.25">
      <c r="F155" s="25">
        <f t="shared" ca="1" si="4"/>
        <v>0</v>
      </c>
    </row>
    <row r="156" spans="6:6" x14ac:dyDescent="0.25">
      <c r="F156" s="25">
        <f t="shared" ca="1" si="4"/>
        <v>0</v>
      </c>
    </row>
    <row r="157" spans="6:6" x14ac:dyDescent="0.25">
      <c r="F157" s="25">
        <f t="shared" ca="1" si="4"/>
        <v>39</v>
      </c>
    </row>
    <row r="158" spans="6:6" x14ac:dyDescent="0.25">
      <c r="F158" s="25">
        <f t="shared" ca="1" si="4"/>
        <v>0</v>
      </c>
    </row>
    <row r="159" spans="6:6" x14ac:dyDescent="0.25">
      <c r="F159" s="25">
        <f t="shared" ca="1" si="4"/>
        <v>0</v>
      </c>
    </row>
    <row r="160" spans="6:6" x14ac:dyDescent="0.25">
      <c r="F160" s="25">
        <f t="shared" ca="1" si="4"/>
        <v>0</v>
      </c>
    </row>
    <row r="161" spans="6:6" x14ac:dyDescent="0.25">
      <c r="F161" s="25">
        <f t="shared" ca="1" si="4"/>
        <v>40</v>
      </c>
    </row>
    <row r="162" spans="6:6" x14ac:dyDescent="0.25">
      <c r="F162" s="25">
        <f t="shared" ca="1" si="4"/>
        <v>0</v>
      </c>
    </row>
    <row r="163" spans="6:6" x14ac:dyDescent="0.25">
      <c r="F163" s="25">
        <f t="shared" ca="1" si="4"/>
        <v>0</v>
      </c>
    </row>
    <row r="164" spans="6:6" x14ac:dyDescent="0.25">
      <c r="F164" s="25">
        <f t="shared" ca="1" si="4"/>
        <v>0</v>
      </c>
    </row>
    <row r="165" spans="6:6" x14ac:dyDescent="0.25">
      <c r="F165" s="25">
        <f t="shared" ca="1" si="4"/>
        <v>41</v>
      </c>
    </row>
    <row r="166" spans="6:6" x14ac:dyDescent="0.25">
      <c r="F166" s="25">
        <f t="shared" ca="1" si="4"/>
        <v>0</v>
      </c>
    </row>
    <row r="167" spans="6:6" x14ac:dyDescent="0.25">
      <c r="F167" s="25">
        <f t="shared" ca="1" si="4"/>
        <v>0</v>
      </c>
    </row>
    <row r="168" spans="6:6" x14ac:dyDescent="0.25">
      <c r="F168" s="25">
        <f t="shared" ca="1" si="4"/>
        <v>0</v>
      </c>
    </row>
    <row r="169" spans="6:6" x14ac:dyDescent="0.25">
      <c r="F169" s="25">
        <f t="shared" ca="1" si="4"/>
        <v>42</v>
      </c>
    </row>
    <row r="170" spans="6:6" x14ac:dyDescent="0.25">
      <c r="F170" s="25">
        <f t="shared" ca="1" si="4"/>
        <v>0</v>
      </c>
    </row>
    <row r="171" spans="6:6" x14ac:dyDescent="0.25">
      <c r="F171" s="25">
        <f t="shared" ca="1" si="4"/>
        <v>0</v>
      </c>
    </row>
    <row r="172" spans="6:6" x14ac:dyDescent="0.25">
      <c r="F172" s="25">
        <f t="shared" ca="1" si="4"/>
        <v>0</v>
      </c>
    </row>
    <row r="173" spans="6:6" x14ac:dyDescent="0.25">
      <c r="F173" s="25">
        <f t="shared" ca="1" si="4"/>
        <v>43</v>
      </c>
    </row>
    <row r="174" spans="6:6" x14ac:dyDescent="0.25">
      <c r="F174" s="25">
        <f t="shared" ca="1" si="4"/>
        <v>0</v>
      </c>
    </row>
    <row r="175" spans="6:6" x14ac:dyDescent="0.25">
      <c r="F175" s="25">
        <f t="shared" ca="1" si="4"/>
        <v>0</v>
      </c>
    </row>
    <row r="176" spans="6:6" x14ac:dyDescent="0.25">
      <c r="F176" s="25">
        <f t="shared" ca="1" si="4"/>
        <v>0</v>
      </c>
    </row>
    <row r="177" spans="6:6" x14ac:dyDescent="0.25">
      <c r="F177" s="25">
        <f t="shared" ca="1" si="4"/>
        <v>44</v>
      </c>
    </row>
    <row r="178" spans="6:6" x14ac:dyDescent="0.25">
      <c r="F178" s="25">
        <f t="shared" ca="1" si="4"/>
        <v>0</v>
      </c>
    </row>
    <row r="179" spans="6:6" x14ac:dyDescent="0.25">
      <c r="F179" s="25">
        <f t="shared" ca="1" si="4"/>
        <v>0</v>
      </c>
    </row>
    <row r="180" spans="6:6" x14ac:dyDescent="0.25">
      <c r="F180" s="25">
        <f t="shared" ca="1" si="4"/>
        <v>0</v>
      </c>
    </row>
    <row r="181" spans="6:6" x14ac:dyDescent="0.25">
      <c r="F181" s="25">
        <f t="shared" ca="1" si="4"/>
        <v>45</v>
      </c>
    </row>
    <row r="182" spans="6:6" x14ac:dyDescent="0.25">
      <c r="F182" s="25">
        <f t="shared" ca="1" si="4"/>
        <v>0</v>
      </c>
    </row>
    <row r="183" spans="6:6" x14ac:dyDescent="0.25">
      <c r="F183" s="25">
        <f t="shared" ca="1" si="4"/>
        <v>0</v>
      </c>
    </row>
    <row r="184" spans="6:6" x14ac:dyDescent="0.25">
      <c r="F184" s="25">
        <f t="shared" ca="1" si="4"/>
        <v>0</v>
      </c>
    </row>
    <row r="185" spans="6:6" x14ac:dyDescent="0.25">
      <c r="F185" s="25">
        <f t="shared" ca="1" si="4"/>
        <v>46</v>
      </c>
    </row>
    <row r="186" spans="6:6" x14ac:dyDescent="0.25">
      <c r="F186" s="25">
        <f t="shared" ca="1" si="4"/>
        <v>0</v>
      </c>
    </row>
    <row r="187" spans="6:6" x14ac:dyDescent="0.25">
      <c r="F187" s="25">
        <f t="shared" ca="1" si="4"/>
        <v>0</v>
      </c>
    </row>
    <row r="188" spans="6:6" x14ac:dyDescent="0.25">
      <c r="F188" s="25">
        <f t="shared" ca="1" si="4"/>
        <v>0</v>
      </c>
    </row>
    <row r="189" spans="6:6" x14ac:dyDescent="0.25">
      <c r="F189" s="25">
        <f t="shared" ca="1" si="4"/>
        <v>47</v>
      </c>
    </row>
    <row r="190" spans="6:6" x14ac:dyDescent="0.25">
      <c r="F190" s="25">
        <f t="shared" ca="1" si="4"/>
        <v>0</v>
      </c>
    </row>
    <row r="191" spans="6:6" x14ac:dyDescent="0.25">
      <c r="F191" s="25">
        <f t="shared" ca="1" si="4"/>
        <v>0</v>
      </c>
    </row>
    <row r="192" spans="6:6" x14ac:dyDescent="0.25">
      <c r="F192" s="25">
        <f t="shared" ca="1" si="4"/>
        <v>0</v>
      </c>
    </row>
    <row r="193" spans="6:6" x14ac:dyDescent="0.25">
      <c r="F193" s="25">
        <f t="shared" ref="F193:F256" ca="1" si="5">OFFSET($A$1,FLOOR((ROW()-5)/4,1),MOD(ROW()-5,4))</f>
        <v>48</v>
      </c>
    </row>
    <row r="194" spans="6:6" x14ac:dyDescent="0.25">
      <c r="F194" s="25">
        <f t="shared" ca="1" si="5"/>
        <v>0</v>
      </c>
    </row>
    <row r="195" spans="6:6" x14ac:dyDescent="0.25">
      <c r="F195" s="25">
        <f t="shared" ca="1" si="5"/>
        <v>0</v>
      </c>
    </row>
    <row r="196" spans="6:6" x14ac:dyDescent="0.25">
      <c r="F196" s="25">
        <f t="shared" ca="1" si="5"/>
        <v>0</v>
      </c>
    </row>
    <row r="197" spans="6:6" x14ac:dyDescent="0.25">
      <c r="F197" s="25">
        <f t="shared" ca="1" si="5"/>
        <v>49</v>
      </c>
    </row>
    <row r="198" spans="6:6" x14ac:dyDescent="0.25">
      <c r="F198" s="25">
        <f t="shared" ca="1" si="5"/>
        <v>0</v>
      </c>
    </row>
    <row r="199" spans="6:6" x14ac:dyDescent="0.25">
      <c r="F199" s="25">
        <f t="shared" ca="1" si="5"/>
        <v>0</v>
      </c>
    </row>
    <row r="200" spans="6:6" x14ac:dyDescent="0.25">
      <c r="F200" s="25">
        <f t="shared" ca="1" si="5"/>
        <v>0</v>
      </c>
    </row>
    <row r="201" spans="6:6" x14ac:dyDescent="0.25">
      <c r="F201" s="25">
        <f t="shared" ca="1" si="5"/>
        <v>50</v>
      </c>
    </row>
    <row r="202" spans="6:6" x14ac:dyDescent="0.25">
      <c r="F202" s="25">
        <f t="shared" ca="1" si="5"/>
        <v>0</v>
      </c>
    </row>
    <row r="203" spans="6:6" x14ac:dyDescent="0.25">
      <c r="F203" s="25">
        <f t="shared" ca="1" si="5"/>
        <v>0</v>
      </c>
    </row>
    <row r="204" spans="6:6" x14ac:dyDescent="0.25">
      <c r="F204" s="25">
        <f t="shared" ca="1" si="5"/>
        <v>0</v>
      </c>
    </row>
    <row r="205" spans="6:6" x14ac:dyDescent="0.25">
      <c r="F205" s="25">
        <f t="shared" ca="1" si="5"/>
        <v>51</v>
      </c>
    </row>
    <row r="206" spans="6:6" x14ac:dyDescent="0.25">
      <c r="F206" s="25">
        <f t="shared" ca="1" si="5"/>
        <v>0</v>
      </c>
    </row>
    <row r="207" spans="6:6" x14ac:dyDescent="0.25">
      <c r="F207" s="25">
        <f t="shared" ca="1" si="5"/>
        <v>0</v>
      </c>
    </row>
    <row r="208" spans="6:6" x14ac:dyDescent="0.25">
      <c r="F208" s="25">
        <f t="shared" ca="1" si="5"/>
        <v>0</v>
      </c>
    </row>
    <row r="209" spans="6:6" x14ac:dyDescent="0.25">
      <c r="F209" s="25">
        <f t="shared" ca="1" si="5"/>
        <v>52</v>
      </c>
    </row>
    <row r="210" spans="6:6" x14ac:dyDescent="0.25">
      <c r="F210" s="25">
        <f t="shared" ca="1" si="5"/>
        <v>0</v>
      </c>
    </row>
    <row r="211" spans="6:6" x14ac:dyDescent="0.25">
      <c r="F211" s="25">
        <f t="shared" ca="1" si="5"/>
        <v>0</v>
      </c>
    </row>
    <row r="212" spans="6:6" x14ac:dyDescent="0.25">
      <c r="F212" s="25">
        <f t="shared" ca="1" si="5"/>
        <v>0</v>
      </c>
    </row>
    <row r="213" spans="6:6" x14ac:dyDescent="0.25">
      <c r="F213" s="25">
        <f t="shared" ca="1" si="5"/>
        <v>53</v>
      </c>
    </row>
    <row r="214" spans="6:6" x14ac:dyDescent="0.25">
      <c r="F214" s="25">
        <f t="shared" ca="1" si="5"/>
        <v>0</v>
      </c>
    </row>
    <row r="215" spans="6:6" x14ac:dyDescent="0.25">
      <c r="F215" s="25">
        <f t="shared" ca="1" si="5"/>
        <v>0</v>
      </c>
    </row>
    <row r="216" spans="6:6" x14ac:dyDescent="0.25">
      <c r="F216" s="25">
        <f t="shared" ca="1" si="5"/>
        <v>0</v>
      </c>
    </row>
    <row r="217" spans="6:6" x14ac:dyDescent="0.25">
      <c r="F217" s="25">
        <f t="shared" ca="1" si="5"/>
        <v>54</v>
      </c>
    </row>
    <row r="218" spans="6:6" x14ac:dyDescent="0.25">
      <c r="F218" s="25">
        <f t="shared" ca="1" si="5"/>
        <v>0</v>
      </c>
    </row>
    <row r="219" spans="6:6" x14ac:dyDescent="0.25">
      <c r="F219" s="25">
        <f t="shared" ca="1" si="5"/>
        <v>0</v>
      </c>
    </row>
    <row r="220" spans="6:6" x14ac:dyDescent="0.25">
      <c r="F220" s="25">
        <f t="shared" ca="1" si="5"/>
        <v>0</v>
      </c>
    </row>
    <row r="221" spans="6:6" x14ac:dyDescent="0.25">
      <c r="F221" s="25">
        <f t="shared" ca="1" si="5"/>
        <v>55</v>
      </c>
    </row>
    <row r="222" spans="6:6" x14ac:dyDescent="0.25">
      <c r="F222" s="25">
        <f t="shared" ca="1" si="5"/>
        <v>0</v>
      </c>
    </row>
    <row r="223" spans="6:6" x14ac:dyDescent="0.25">
      <c r="F223" s="25">
        <f t="shared" ca="1" si="5"/>
        <v>0</v>
      </c>
    </row>
    <row r="224" spans="6:6" x14ac:dyDescent="0.25">
      <c r="F224" s="25">
        <f t="shared" ca="1" si="5"/>
        <v>0</v>
      </c>
    </row>
    <row r="225" spans="6:6" x14ac:dyDescent="0.25">
      <c r="F225" s="25">
        <f t="shared" ca="1" si="5"/>
        <v>56</v>
      </c>
    </row>
    <row r="226" spans="6:6" x14ac:dyDescent="0.25">
      <c r="F226" s="25">
        <f t="shared" ca="1" si="5"/>
        <v>0</v>
      </c>
    </row>
    <row r="227" spans="6:6" x14ac:dyDescent="0.25">
      <c r="F227" s="25">
        <f t="shared" ca="1" si="5"/>
        <v>0</v>
      </c>
    </row>
    <row r="228" spans="6:6" x14ac:dyDescent="0.25">
      <c r="F228" s="25">
        <f t="shared" ca="1" si="5"/>
        <v>0</v>
      </c>
    </row>
    <row r="229" spans="6:6" x14ac:dyDescent="0.25">
      <c r="F229" s="25">
        <f t="shared" ca="1" si="5"/>
        <v>57</v>
      </c>
    </row>
    <row r="230" spans="6:6" x14ac:dyDescent="0.25">
      <c r="F230" s="25">
        <f t="shared" ca="1" si="5"/>
        <v>0</v>
      </c>
    </row>
    <row r="231" spans="6:6" x14ac:dyDescent="0.25">
      <c r="F231" s="25">
        <f t="shared" ca="1" si="5"/>
        <v>0</v>
      </c>
    </row>
    <row r="232" spans="6:6" x14ac:dyDescent="0.25">
      <c r="F232" s="25">
        <f t="shared" ca="1" si="5"/>
        <v>0</v>
      </c>
    </row>
    <row r="233" spans="6:6" x14ac:dyDescent="0.25">
      <c r="F233" s="25">
        <f t="shared" ca="1" si="5"/>
        <v>58</v>
      </c>
    </row>
    <row r="234" spans="6:6" x14ac:dyDescent="0.25">
      <c r="F234" s="25">
        <f t="shared" ca="1" si="5"/>
        <v>0</v>
      </c>
    </row>
    <row r="235" spans="6:6" x14ac:dyDescent="0.25">
      <c r="F235" s="25">
        <f t="shared" ca="1" si="5"/>
        <v>0</v>
      </c>
    </row>
    <row r="236" spans="6:6" x14ac:dyDescent="0.25">
      <c r="F236" s="25">
        <f t="shared" ca="1" si="5"/>
        <v>0</v>
      </c>
    </row>
    <row r="237" spans="6:6" x14ac:dyDescent="0.25">
      <c r="F237" s="25">
        <f t="shared" ca="1" si="5"/>
        <v>59</v>
      </c>
    </row>
    <row r="238" spans="6:6" x14ac:dyDescent="0.25">
      <c r="F238" s="25">
        <f t="shared" ca="1" si="5"/>
        <v>0</v>
      </c>
    </row>
    <row r="239" spans="6:6" x14ac:dyDescent="0.25">
      <c r="F239" s="25">
        <f t="shared" ca="1" si="5"/>
        <v>0</v>
      </c>
    </row>
    <row r="240" spans="6:6" x14ac:dyDescent="0.25">
      <c r="F240" s="25">
        <f t="shared" ca="1" si="5"/>
        <v>0</v>
      </c>
    </row>
    <row r="241" spans="6:6" x14ac:dyDescent="0.25">
      <c r="F241" s="25">
        <f t="shared" ca="1" si="5"/>
        <v>60</v>
      </c>
    </row>
    <row r="242" spans="6:6" x14ac:dyDescent="0.25">
      <c r="F242" s="25">
        <f t="shared" ca="1" si="5"/>
        <v>0</v>
      </c>
    </row>
    <row r="243" spans="6:6" x14ac:dyDescent="0.25">
      <c r="F243" s="25">
        <f t="shared" ca="1" si="5"/>
        <v>0</v>
      </c>
    </row>
    <row r="244" spans="6:6" x14ac:dyDescent="0.25">
      <c r="F244" s="25">
        <f t="shared" ca="1" si="5"/>
        <v>0</v>
      </c>
    </row>
    <row r="245" spans="6:6" x14ac:dyDescent="0.25">
      <c r="F245" s="25">
        <f t="shared" ca="1" si="5"/>
        <v>61</v>
      </c>
    </row>
    <row r="246" spans="6:6" x14ac:dyDescent="0.25">
      <c r="F246" s="25">
        <f t="shared" ca="1" si="5"/>
        <v>0</v>
      </c>
    </row>
    <row r="247" spans="6:6" x14ac:dyDescent="0.25">
      <c r="F247" s="25">
        <f t="shared" ca="1" si="5"/>
        <v>0</v>
      </c>
    </row>
    <row r="248" spans="6:6" x14ac:dyDescent="0.25">
      <c r="F248" s="25">
        <f t="shared" ca="1" si="5"/>
        <v>0</v>
      </c>
    </row>
    <row r="249" spans="6:6" x14ac:dyDescent="0.25">
      <c r="F249" s="25">
        <f t="shared" ca="1" si="5"/>
        <v>62</v>
      </c>
    </row>
    <row r="250" spans="6:6" x14ac:dyDescent="0.25">
      <c r="F250" s="25">
        <f t="shared" ca="1" si="5"/>
        <v>0</v>
      </c>
    </row>
    <row r="251" spans="6:6" x14ac:dyDescent="0.25">
      <c r="F251" s="25">
        <f t="shared" ca="1" si="5"/>
        <v>0</v>
      </c>
    </row>
    <row r="252" spans="6:6" x14ac:dyDescent="0.25">
      <c r="F252" s="25">
        <f t="shared" ca="1" si="5"/>
        <v>0</v>
      </c>
    </row>
    <row r="253" spans="6:6" x14ac:dyDescent="0.25">
      <c r="F253" s="25">
        <f t="shared" ca="1" si="5"/>
        <v>63</v>
      </c>
    </row>
    <row r="254" spans="6:6" x14ac:dyDescent="0.25">
      <c r="F254" s="25">
        <f t="shared" ca="1" si="5"/>
        <v>0</v>
      </c>
    </row>
    <row r="255" spans="6:6" x14ac:dyDescent="0.25">
      <c r="F255" s="25">
        <f t="shared" ca="1" si="5"/>
        <v>0</v>
      </c>
    </row>
    <row r="256" spans="6:6" x14ac:dyDescent="0.25">
      <c r="F256" s="25">
        <f t="shared" ca="1" si="5"/>
        <v>0</v>
      </c>
    </row>
    <row r="257" spans="6:6" x14ac:dyDescent="0.25">
      <c r="F257" s="25">
        <f t="shared" ref="F257:F320" ca="1" si="6">OFFSET($A$1,FLOOR((ROW()-5)/4,1),MOD(ROW()-5,4))</f>
        <v>64</v>
      </c>
    </row>
    <row r="258" spans="6:6" x14ac:dyDescent="0.25">
      <c r="F258" s="25">
        <f t="shared" ca="1" si="6"/>
        <v>0</v>
      </c>
    </row>
    <row r="259" spans="6:6" x14ac:dyDescent="0.25">
      <c r="F259" s="25">
        <f t="shared" ca="1" si="6"/>
        <v>0</v>
      </c>
    </row>
    <row r="260" spans="6:6" x14ac:dyDescent="0.25">
      <c r="F260" s="25">
        <f t="shared" ca="1" si="6"/>
        <v>0</v>
      </c>
    </row>
    <row r="261" spans="6:6" x14ac:dyDescent="0.25">
      <c r="F261" s="25">
        <f t="shared" ca="1" si="6"/>
        <v>65</v>
      </c>
    </row>
    <row r="262" spans="6:6" x14ac:dyDescent="0.25">
      <c r="F262" s="25">
        <f t="shared" ca="1" si="6"/>
        <v>0</v>
      </c>
    </row>
    <row r="263" spans="6:6" x14ac:dyDescent="0.25">
      <c r="F263" s="25">
        <f t="shared" ca="1" si="6"/>
        <v>0</v>
      </c>
    </row>
    <row r="264" spans="6:6" x14ac:dyDescent="0.25">
      <c r="F264" s="25">
        <f t="shared" ca="1" si="6"/>
        <v>0</v>
      </c>
    </row>
    <row r="265" spans="6:6" x14ac:dyDescent="0.25">
      <c r="F265" s="25">
        <f t="shared" ca="1" si="6"/>
        <v>66</v>
      </c>
    </row>
    <row r="266" spans="6:6" x14ac:dyDescent="0.25">
      <c r="F266" s="25">
        <f t="shared" ca="1" si="6"/>
        <v>0</v>
      </c>
    </row>
    <row r="267" spans="6:6" x14ac:dyDescent="0.25">
      <c r="F267" s="25">
        <f t="shared" ca="1" si="6"/>
        <v>0</v>
      </c>
    </row>
    <row r="268" spans="6:6" x14ac:dyDescent="0.25">
      <c r="F268" s="25">
        <f t="shared" ca="1" si="6"/>
        <v>0</v>
      </c>
    </row>
    <row r="269" spans="6:6" x14ac:dyDescent="0.25">
      <c r="F269" s="25">
        <f t="shared" ca="1" si="6"/>
        <v>67</v>
      </c>
    </row>
    <row r="270" spans="6:6" x14ac:dyDescent="0.25">
      <c r="F270" s="25">
        <f t="shared" ca="1" si="6"/>
        <v>0</v>
      </c>
    </row>
    <row r="271" spans="6:6" x14ac:dyDescent="0.25">
      <c r="F271" s="25">
        <f t="shared" ca="1" si="6"/>
        <v>0</v>
      </c>
    </row>
    <row r="272" spans="6:6" x14ac:dyDescent="0.25">
      <c r="F272" s="25">
        <f t="shared" ca="1" si="6"/>
        <v>0</v>
      </c>
    </row>
    <row r="273" spans="6:6" x14ac:dyDescent="0.25">
      <c r="F273" s="25">
        <f t="shared" ca="1" si="6"/>
        <v>68</v>
      </c>
    </row>
    <row r="274" spans="6:6" x14ac:dyDescent="0.25">
      <c r="F274" s="25">
        <f t="shared" ca="1" si="6"/>
        <v>0</v>
      </c>
    </row>
    <row r="275" spans="6:6" x14ac:dyDescent="0.25">
      <c r="F275" s="25">
        <f t="shared" ca="1" si="6"/>
        <v>0</v>
      </c>
    </row>
    <row r="276" spans="6:6" x14ac:dyDescent="0.25">
      <c r="F276" s="25">
        <f t="shared" ca="1" si="6"/>
        <v>0</v>
      </c>
    </row>
    <row r="277" spans="6:6" x14ac:dyDescent="0.25">
      <c r="F277" s="25">
        <f t="shared" ca="1" si="6"/>
        <v>69</v>
      </c>
    </row>
    <row r="278" spans="6:6" x14ac:dyDescent="0.25">
      <c r="F278" s="25">
        <f t="shared" ca="1" si="6"/>
        <v>0</v>
      </c>
    </row>
    <row r="279" spans="6:6" x14ac:dyDescent="0.25">
      <c r="F279" s="25">
        <f t="shared" ca="1" si="6"/>
        <v>0</v>
      </c>
    </row>
    <row r="280" spans="6:6" x14ac:dyDescent="0.25">
      <c r="F280" s="25">
        <f t="shared" ca="1" si="6"/>
        <v>0</v>
      </c>
    </row>
    <row r="281" spans="6:6" x14ac:dyDescent="0.25">
      <c r="F281" s="25">
        <f t="shared" ca="1" si="6"/>
        <v>70</v>
      </c>
    </row>
    <row r="282" spans="6:6" x14ac:dyDescent="0.25">
      <c r="F282" s="25">
        <f t="shared" ca="1" si="6"/>
        <v>0</v>
      </c>
    </row>
    <row r="283" spans="6:6" x14ac:dyDescent="0.25">
      <c r="F283" s="25">
        <f t="shared" ca="1" si="6"/>
        <v>0</v>
      </c>
    </row>
    <row r="284" spans="6:6" x14ac:dyDescent="0.25">
      <c r="F284" s="25">
        <f t="shared" ca="1" si="6"/>
        <v>0</v>
      </c>
    </row>
    <row r="285" spans="6:6" x14ac:dyDescent="0.25">
      <c r="F285" s="25">
        <f t="shared" ca="1" si="6"/>
        <v>71</v>
      </c>
    </row>
    <row r="286" spans="6:6" x14ac:dyDescent="0.25">
      <c r="F286" s="25">
        <f t="shared" ca="1" si="6"/>
        <v>0</v>
      </c>
    </row>
    <row r="287" spans="6:6" x14ac:dyDescent="0.25">
      <c r="F287" s="25">
        <f t="shared" ca="1" si="6"/>
        <v>0</v>
      </c>
    </row>
    <row r="288" spans="6:6" x14ac:dyDescent="0.25">
      <c r="F288" s="25">
        <f t="shared" ca="1" si="6"/>
        <v>0</v>
      </c>
    </row>
    <row r="289" spans="6:6" x14ac:dyDescent="0.25">
      <c r="F289" s="25">
        <f t="shared" ca="1" si="6"/>
        <v>72</v>
      </c>
    </row>
    <row r="290" spans="6:6" x14ac:dyDescent="0.25">
      <c r="F290" s="25">
        <f t="shared" ca="1" si="6"/>
        <v>0</v>
      </c>
    </row>
    <row r="291" spans="6:6" x14ac:dyDescent="0.25">
      <c r="F291" s="25">
        <f t="shared" ca="1" si="6"/>
        <v>0</v>
      </c>
    </row>
    <row r="292" spans="6:6" x14ac:dyDescent="0.25">
      <c r="F292" s="25">
        <f t="shared" ca="1" si="6"/>
        <v>0</v>
      </c>
    </row>
    <row r="293" spans="6:6" x14ac:dyDescent="0.25">
      <c r="F293" s="25">
        <f t="shared" ca="1" si="6"/>
        <v>73</v>
      </c>
    </row>
    <row r="294" spans="6:6" x14ac:dyDescent="0.25">
      <c r="F294" s="25">
        <f t="shared" ca="1" si="6"/>
        <v>0</v>
      </c>
    </row>
    <row r="295" spans="6:6" x14ac:dyDescent="0.25">
      <c r="F295" s="25">
        <f t="shared" ca="1" si="6"/>
        <v>0</v>
      </c>
    </row>
    <row r="296" spans="6:6" x14ac:dyDescent="0.25">
      <c r="F296" s="25">
        <f t="shared" ca="1" si="6"/>
        <v>0</v>
      </c>
    </row>
    <row r="297" spans="6:6" x14ac:dyDescent="0.25">
      <c r="F297" s="25">
        <f t="shared" ca="1" si="6"/>
        <v>74</v>
      </c>
    </row>
    <row r="298" spans="6:6" x14ac:dyDescent="0.25">
      <c r="F298" s="25">
        <f t="shared" ca="1" si="6"/>
        <v>0</v>
      </c>
    </row>
    <row r="299" spans="6:6" x14ac:dyDescent="0.25">
      <c r="F299" s="25">
        <f t="shared" ca="1" si="6"/>
        <v>0</v>
      </c>
    </row>
    <row r="300" spans="6:6" x14ac:dyDescent="0.25">
      <c r="F300" s="25">
        <f t="shared" ca="1" si="6"/>
        <v>0</v>
      </c>
    </row>
    <row r="301" spans="6:6" x14ac:dyDescent="0.25">
      <c r="F301" s="25">
        <f t="shared" ca="1" si="6"/>
        <v>75</v>
      </c>
    </row>
    <row r="302" spans="6:6" x14ac:dyDescent="0.25">
      <c r="F302" s="25">
        <f t="shared" ca="1" si="6"/>
        <v>0</v>
      </c>
    </row>
    <row r="303" spans="6:6" x14ac:dyDescent="0.25">
      <c r="F303" s="25">
        <f t="shared" ca="1" si="6"/>
        <v>0</v>
      </c>
    </row>
    <row r="304" spans="6:6" x14ac:dyDescent="0.25">
      <c r="F304" s="25">
        <f t="shared" ca="1" si="6"/>
        <v>0</v>
      </c>
    </row>
    <row r="305" spans="6:6" x14ac:dyDescent="0.25">
      <c r="F305" s="25">
        <f t="shared" ca="1" si="6"/>
        <v>76</v>
      </c>
    </row>
    <row r="306" spans="6:6" x14ac:dyDescent="0.25">
      <c r="F306" s="25">
        <f t="shared" ca="1" si="6"/>
        <v>0</v>
      </c>
    </row>
    <row r="307" spans="6:6" x14ac:dyDescent="0.25">
      <c r="F307" s="25">
        <f t="shared" ca="1" si="6"/>
        <v>0</v>
      </c>
    </row>
    <row r="308" spans="6:6" x14ac:dyDescent="0.25">
      <c r="F308" s="25">
        <f t="shared" ca="1" si="6"/>
        <v>0</v>
      </c>
    </row>
    <row r="309" spans="6:6" x14ac:dyDescent="0.25">
      <c r="F309" s="25">
        <f t="shared" ca="1" si="6"/>
        <v>77</v>
      </c>
    </row>
    <row r="310" spans="6:6" x14ac:dyDescent="0.25">
      <c r="F310" s="25">
        <f t="shared" ca="1" si="6"/>
        <v>0</v>
      </c>
    </row>
    <row r="311" spans="6:6" x14ac:dyDescent="0.25">
      <c r="F311" s="25">
        <f t="shared" ca="1" si="6"/>
        <v>0</v>
      </c>
    </row>
    <row r="312" spans="6:6" x14ac:dyDescent="0.25">
      <c r="F312" s="25">
        <f t="shared" ca="1" si="6"/>
        <v>0</v>
      </c>
    </row>
    <row r="313" spans="6:6" x14ac:dyDescent="0.25">
      <c r="F313" s="25">
        <f t="shared" ca="1" si="6"/>
        <v>78</v>
      </c>
    </row>
    <row r="314" spans="6:6" x14ac:dyDescent="0.25">
      <c r="F314" s="25">
        <f t="shared" ca="1" si="6"/>
        <v>0</v>
      </c>
    </row>
    <row r="315" spans="6:6" x14ac:dyDescent="0.25">
      <c r="F315" s="25">
        <f t="shared" ca="1" si="6"/>
        <v>0</v>
      </c>
    </row>
    <row r="316" spans="6:6" x14ac:dyDescent="0.25">
      <c r="F316" s="25">
        <f t="shared" ca="1" si="6"/>
        <v>0</v>
      </c>
    </row>
    <row r="317" spans="6:6" x14ac:dyDescent="0.25">
      <c r="F317" s="25">
        <f t="shared" ca="1" si="6"/>
        <v>79</v>
      </c>
    </row>
    <row r="318" spans="6:6" x14ac:dyDescent="0.25">
      <c r="F318" s="25">
        <f t="shared" ca="1" si="6"/>
        <v>0</v>
      </c>
    </row>
    <row r="319" spans="6:6" x14ac:dyDescent="0.25">
      <c r="F319" s="25">
        <f t="shared" ca="1" si="6"/>
        <v>0</v>
      </c>
    </row>
    <row r="320" spans="6:6" x14ac:dyDescent="0.25">
      <c r="F320" s="25">
        <f t="shared" ca="1" si="6"/>
        <v>0</v>
      </c>
    </row>
    <row r="321" spans="6:6" x14ac:dyDescent="0.25">
      <c r="F321" s="25">
        <f t="shared" ref="F321:F384" ca="1" si="7">OFFSET($A$1,FLOOR((ROW()-5)/4,1),MOD(ROW()-5,4))</f>
        <v>80</v>
      </c>
    </row>
    <row r="322" spans="6:6" x14ac:dyDescent="0.25">
      <c r="F322" s="25">
        <f t="shared" ca="1" si="7"/>
        <v>0</v>
      </c>
    </row>
    <row r="323" spans="6:6" x14ac:dyDescent="0.25">
      <c r="F323" s="25">
        <f t="shared" ca="1" si="7"/>
        <v>0</v>
      </c>
    </row>
    <row r="324" spans="6:6" x14ac:dyDescent="0.25">
      <c r="F324" s="25">
        <f t="shared" ca="1" si="7"/>
        <v>0</v>
      </c>
    </row>
    <row r="325" spans="6:6" x14ac:dyDescent="0.25">
      <c r="F325" s="25">
        <f t="shared" ca="1" si="7"/>
        <v>81</v>
      </c>
    </row>
    <row r="326" spans="6:6" x14ac:dyDescent="0.25">
      <c r="F326" s="25">
        <f t="shared" ca="1" si="7"/>
        <v>0</v>
      </c>
    </row>
    <row r="327" spans="6:6" x14ac:dyDescent="0.25">
      <c r="F327" s="25">
        <f t="shared" ca="1" si="7"/>
        <v>0</v>
      </c>
    </row>
    <row r="328" spans="6:6" x14ac:dyDescent="0.25">
      <c r="F328" s="25">
        <f t="shared" ca="1" si="7"/>
        <v>0</v>
      </c>
    </row>
    <row r="329" spans="6:6" x14ac:dyDescent="0.25">
      <c r="F329" s="25">
        <f t="shared" ca="1" si="7"/>
        <v>82</v>
      </c>
    </row>
    <row r="330" spans="6:6" x14ac:dyDescent="0.25">
      <c r="F330" s="25">
        <f t="shared" ca="1" si="7"/>
        <v>0</v>
      </c>
    </row>
    <row r="331" spans="6:6" x14ac:dyDescent="0.25">
      <c r="F331" s="25">
        <f t="shared" ca="1" si="7"/>
        <v>0</v>
      </c>
    </row>
    <row r="332" spans="6:6" x14ac:dyDescent="0.25">
      <c r="F332" s="25">
        <f t="shared" ca="1" si="7"/>
        <v>0</v>
      </c>
    </row>
    <row r="333" spans="6:6" x14ac:dyDescent="0.25">
      <c r="F333" s="25">
        <f t="shared" ca="1" si="7"/>
        <v>83</v>
      </c>
    </row>
    <row r="334" spans="6:6" x14ac:dyDescent="0.25">
      <c r="F334" s="25">
        <f t="shared" ca="1" si="7"/>
        <v>0</v>
      </c>
    </row>
    <row r="335" spans="6:6" x14ac:dyDescent="0.25">
      <c r="F335" s="25">
        <f t="shared" ca="1" si="7"/>
        <v>0</v>
      </c>
    </row>
    <row r="336" spans="6:6" x14ac:dyDescent="0.25">
      <c r="F336" s="25">
        <f t="shared" ca="1" si="7"/>
        <v>0</v>
      </c>
    </row>
    <row r="337" spans="6:6" x14ac:dyDescent="0.25">
      <c r="F337" s="25">
        <f t="shared" ca="1" si="7"/>
        <v>84</v>
      </c>
    </row>
    <row r="338" spans="6:6" x14ac:dyDescent="0.25">
      <c r="F338" s="25">
        <f t="shared" ca="1" si="7"/>
        <v>0</v>
      </c>
    </row>
    <row r="339" spans="6:6" x14ac:dyDescent="0.25">
      <c r="F339" s="25">
        <f t="shared" ca="1" si="7"/>
        <v>0</v>
      </c>
    </row>
    <row r="340" spans="6:6" x14ac:dyDescent="0.25">
      <c r="F340" s="25">
        <f t="shared" ca="1" si="7"/>
        <v>0</v>
      </c>
    </row>
    <row r="341" spans="6:6" x14ac:dyDescent="0.25">
      <c r="F341" s="25">
        <f t="shared" ca="1" si="7"/>
        <v>85</v>
      </c>
    </row>
    <row r="342" spans="6:6" x14ac:dyDescent="0.25">
      <c r="F342" s="25">
        <f t="shared" ca="1" si="7"/>
        <v>0</v>
      </c>
    </row>
    <row r="343" spans="6:6" x14ac:dyDescent="0.25">
      <c r="F343" s="25">
        <f t="shared" ca="1" si="7"/>
        <v>0</v>
      </c>
    </row>
    <row r="344" spans="6:6" x14ac:dyDescent="0.25">
      <c r="F344" s="25">
        <f t="shared" ca="1" si="7"/>
        <v>0</v>
      </c>
    </row>
    <row r="345" spans="6:6" x14ac:dyDescent="0.25">
      <c r="F345" s="25">
        <f t="shared" ca="1" si="7"/>
        <v>86</v>
      </c>
    </row>
    <row r="346" spans="6:6" x14ac:dyDescent="0.25">
      <c r="F346" s="25">
        <f t="shared" ca="1" si="7"/>
        <v>0</v>
      </c>
    </row>
    <row r="347" spans="6:6" x14ac:dyDescent="0.25">
      <c r="F347" s="25">
        <f t="shared" ca="1" si="7"/>
        <v>0</v>
      </c>
    </row>
    <row r="348" spans="6:6" x14ac:dyDescent="0.25">
      <c r="F348" s="25">
        <f t="shared" ca="1" si="7"/>
        <v>0</v>
      </c>
    </row>
    <row r="349" spans="6:6" x14ac:dyDescent="0.25">
      <c r="F349" s="25">
        <f t="shared" ca="1" si="7"/>
        <v>87</v>
      </c>
    </row>
    <row r="350" spans="6:6" x14ac:dyDescent="0.25">
      <c r="F350" s="25">
        <f t="shared" ca="1" si="7"/>
        <v>0</v>
      </c>
    </row>
    <row r="351" spans="6:6" x14ac:dyDescent="0.25">
      <c r="F351" s="25">
        <f t="shared" ca="1" si="7"/>
        <v>0</v>
      </c>
    </row>
    <row r="352" spans="6:6" x14ac:dyDescent="0.25">
      <c r="F352" s="25">
        <f t="shared" ca="1" si="7"/>
        <v>0</v>
      </c>
    </row>
    <row r="353" spans="6:6" x14ac:dyDescent="0.25">
      <c r="F353" s="25">
        <f t="shared" ca="1" si="7"/>
        <v>88</v>
      </c>
    </row>
    <row r="354" spans="6:6" x14ac:dyDescent="0.25">
      <c r="F354" s="25">
        <f t="shared" ca="1" si="7"/>
        <v>0</v>
      </c>
    </row>
    <row r="355" spans="6:6" x14ac:dyDescent="0.25">
      <c r="F355" s="25">
        <f t="shared" ca="1" si="7"/>
        <v>0</v>
      </c>
    </row>
    <row r="356" spans="6:6" x14ac:dyDescent="0.25">
      <c r="F356" s="25">
        <f t="shared" ca="1" si="7"/>
        <v>0</v>
      </c>
    </row>
    <row r="357" spans="6:6" x14ac:dyDescent="0.25">
      <c r="F357" s="25">
        <f t="shared" ca="1" si="7"/>
        <v>89</v>
      </c>
    </row>
    <row r="358" spans="6:6" x14ac:dyDescent="0.25">
      <c r="F358" s="25">
        <f t="shared" ca="1" si="7"/>
        <v>0</v>
      </c>
    </row>
    <row r="359" spans="6:6" x14ac:dyDescent="0.25">
      <c r="F359" s="25">
        <f t="shared" ca="1" si="7"/>
        <v>0</v>
      </c>
    </row>
    <row r="360" spans="6:6" x14ac:dyDescent="0.25">
      <c r="F360" s="25">
        <f t="shared" ca="1" si="7"/>
        <v>0</v>
      </c>
    </row>
    <row r="361" spans="6:6" x14ac:dyDescent="0.25">
      <c r="F361" s="25">
        <f t="shared" ca="1" si="7"/>
        <v>90</v>
      </c>
    </row>
    <row r="362" spans="6:6" x14ac:dyDescent="0.25">
      <c r="F362" s="25">
        <f t="shared" ca="1" si="7"/>
        <v>0</v>
      </c>
    </row>
    <row r="363" spans="6:6" x14ac:dyDescent="0.25">
      <c r="F363" s="25">
        <f t="shared" ca="1" si="7"/>
        <v>0</v>
      </c>
    </row>
    <row r="364" spans="6:6" x14ac:dyDescent="0.25">
      <c r="F364" s="25">
        <f t="shared" ca="1" si="7"/>
        <v>0</v>
      </c>
    </row>
    <row r="365" spans="6:6" x14ac:dyDescent="0.25">
      <c r="F365" s="25">
        <f t="shared" ca="1" si="7"/>
        <v>91</v>
      </c>
    </row>
    <row r="366" spans="6:6" x14ac:dyDescent="0.25">
      <c r="F366" s="25">
        <f t="shared" ca="1" si="7"/>
        <v>0</v>
      </c>
    </row>
    <row r="367" spans="6:6" x14ac:dyDescent="0.25">
      <c r="F367" s="25">
        <f t="shared" ca="1" si="7"/>
        <v>0</v>
      </c>
    </row>
    <row r="368" spans="6:6" x14ac:dyDescent="0.25">
      <c r="F368" s="25">
        <f t="shared" ca="1" si="7"/>
        <v>0</v>
      </c>
    </row>
    <row r="369" spans="6:6" x14ac:dyDescent="0.25">
      <c r="F369" s="25">
        <f t="shared" ca="1" si="7"/>
        <v>92</v>
      </c>
    </row>
    <row r="370" spans="6:6" x14ac:dyDescent="0.25">
      <c r="F370" s="25">
        <f t="shared" ca="1" si="7"/>
        <v>0</v>
      </c>
    </row>
    <row r="371" spans="6:6" x14ac:dyDescent="0.25">
      <c r="F371" s="25">
        <f t="shared" ca="1" si="7"/>
        <v>0</v>
      </c>
    </row>
    <row r="372" spans="6:6" x14ac:dyDescent="0.25">
      <c r="F372" s="25">
        <f t="shared" ca="1" si="7"/>
        <v>0</v>
      </c>
    </row>
    <row r="373" spans="6:6" x14ac:dyDescent="0.25">
      <c r="F373" s="25">
        <f t="shared" ca="1" si="7"/>
        <v>93</v>
      </c>
    </row>
    <row r="374" spans="6:6" x14ac:dyDescent="0.25">
      <c r="F374" s="25">
        <f t="shared" ca="1" si="7"/>
        <v>0</v>
      </c>
    </row>
    <row r="375" spans="6:6" x14ac:dyDescent="0.25">
      <c r="F375" s="25">
        <f t="shared" ca="1" si="7"/>
        <v>0</v>
      </c>
    </row>
    <row r="376" spans="6:6" x14ac:dyDescent="0.25">
      <c r="F376" s="25">
        <f t="shared" ca="1" si="7"/>
        <v>0</v>
      </c>
    </row>
    <row r="377" spans="6:6" x14ac:dyDescent="0.25">
      <c r="F377" s="25">
        <f t="shared" ca="1" si="7"/>
        <v>94</v>
      </c>
    </row>
    <row r="378" spans="6:6" x14ac:dyDescent="0.25">
      <c r="F378" s="25">
        <f t="shared" ca="1" si="7"/>
        <v>0</v>
      </c>
    </row>
    <row r="379" spans="6:6" x14ac:dyDescent="0.25">
      <c r="F379" s="25">
        <f t="shared" ca="1" si="7"/>
        <v>0</v>
      </c>
    </row>
    <row r="380" spans="6:6" x14ac:dyDescent="0.25">
      <c r="F380" s="25">
        <f t="shared" ca="1" si="7"/>
        <v>0</v>
      </c>
    </row>
    <row r="381" spans="6:6" x14ac:dyDescent="0.25">
      <c r="F381" s="25">
        <f t="shared" ca="1" si="7"/>
        <v>95</v>
      </c>
    </row>
    <row r="382" spans="6:6" x14ac:dyDescent="0.25">
      <c r="F382" s="25">
        <f t="shared" ca="1" si="7"/>
        <v>0</v>
      </c>
    </row>
    <row r="383" spans="6:6" x14ac:dyDescent="0.25">
      <c r="F383" s="25">
        <f t="shared" ca="1" si="7"/>
        <v>0</v>
      </c>
    </row>
    <row r="384" spans="6:6" x14ac:dyDescent="0.25">
      <c r="F384" s="25">
        <f t="shared" ca="1" si="7"/>
        <v>0</v>
      </c>
    </row>
    <row r="385" spans="6:6" x14ac:dyDescent="0.25">
      <c r="F385" s="25">
        <f t="shared" ref="F385:F448" ca="1" si="8">OFFSET($A$1,FLOOR((ROW()-5)/4,1),MOD(ROW()-5,4))</f>
        <v>96</v>
      </c>
    </row>
    <row r="386" spans="6:6" x14ac:dyDescent="0.25">
      <c r="F386" s="25">
        <f t="shared" ca="1" si="8"/>
        <v>0</v>
      </c>
    </row>
    <row r="387" spans="6:6" x14ac:dyDescent="0.25">
      <c r="F387" s="25">
        <f t="shared" ca="1" si="8"/>
        <v>0</v>
      </c>
    </row>
    <row r="388" spans="6:6" x14ac:dyDescent="0.25">
      <c r="F388" s="25">
        <f t="shared" ca="1" si="8"/>
        <v>0</v>
      </c>
    </row>
    <row r="389" spans="6:6" x14ac:dyDescent="0.25">
      <c r="F389" s="25">
        <f t="shared" ca="1" si="8"/>
        <v>97</v>
      </c>
    </row>
    <row r="390" spans="6:6" x14ac:dyDescent="0.25">
      <c r="F390" s="25">
        <f t="shared" ca="1" si="8"/>
        <v>0</v>
      </c>
    </row>
    <row r="391" spans="6:6" x14ac:dyDescent="0.25">
      <c r="F391" s="25">
        <f t="shared" ca="1" si="8"/>
        <v>0</v>
      </c>
    </row>
    <row r="392" spans="6:6" x14ac:dyDescent="0.25">
      <c r="F392" s="25">
        <f t="shared" ca="1" si="8"/>
        <v>0</v>
      </c>
    </row>
    <row r="393" spans="6:6" x14ac:dyDescent="0.25">
      <c r="F393" s="25">
        <f t="shared" ca="1" si="8"/>
        <v>98</v>
      </c>
    </row>
    <row r="394" spans="6:6" x14ac:dyDescent="0.25">
      <c r="F394" s="25">
        <f t="shared" ca="1" si="8"/>
        <v>0</v>
      </c>
    </row>
    <row r="395" spans="6:6" x14ac:dyDescent="0.25">
      <c r="F395" s="25">
        <f t="shared" ca="1" si="8"/>
        <v>0</v>
      </c>
    </row>
    <row r="396" spans="6:6" x14ac:dyDescent="0.25">
      <c r="F396" s="25">
        <f t="shared" ca="1" si="8"/>
        <v>0</v>
      </c>
    </row>
    <row r="397" spans="6:6" x14ac:dyDescent="0.25">
      <c r="F397" s="25">
        <f t="shared" ca="1" si="8"/>
        <v>99</v>
      </c>
    </row>
    <row r="398" spans="6:6" x14ac:dyDescent="0.25">
      <c r="F398" s="25">
        <f t="shared" ca="1" si="8"/>
        <v>0</v>
      </c>
    </row>
    <row r="399" spans="6:6" x14ac:dyDescent="0.25">
      <c r="F399" s="25">
        <f t="shared" ca="1" si="8"/>
        <v>0</v>
      </c>
    </row>
    <row r="400" spans="6:6" x14ac:dyDescent="0.25">
      <c r="F400" s="25">
        <f t="shared" ca="1" si="8"/>
        <v>0</v>
      </c>
    </row>
    <row r="401" spans="6:6" x14ac:dyDescent="0.25">
      <c r="F401" s="25">
        <f t="shared" ca="1" si="8"/>
        <v>100</v>
      </c>
    </row>
    <row r="402" spans="6:6" x14ac:dyDescent="0.25">
      <c r="F402" s="25">
        <f t="shared" ca="1" si="8"/>
        <v>0</v>
      </c>
    </row>
    <row r="403" spans="6:6" x14ac:dyDescent="0.25">
      <c r="F403" s="25">
        <f t="shared" ca="1" si="8"/>
        <v>0</v>
      </c>
    </row>
    <row r="404" spans="6:6" x14ac:dyDescent="0.25">
      <c r="F404" s="25">
        <f t="shared" ca="1" si="8"/>
        <v>0</v>
      </c>
    </row>
    <row r="405" spans="6:6" x14ac:dyDescent="0.25">
      <c r="F405" s="25">
        <f t="shared" ca="1" si="8"/>
        <v>0</v>
      </c>
    </row>
    <row r="406" spans="6:6" x14ac:dyDescent="0.25">
      <c r="F406" s="25">
        <f t="shared" ca="1" si="8"/>
        <v>0</v>
      </c>
    </row>
    <row r="407" spans="6:6" x14ac:dyDescent="0.25">
      <c r="F407" s="25">
        <f t="shared" ca="1" si="8"/>
        <v>0</v>
      </c>
    </row>
    <row r="408" spans="6:6" x14ac:dyDescent="0.25">
      <c r="F408" s="25">
        <f t="shared" ca="1" si="8"/>
        <v>0</v>
      </c>
    </row>
    <row r="409" spans="6:6" x14ac:dyDescent="0.25">
      <c r="F409" s="25">
        <f t="shared" ca="1" si="8"/>
        <v>0</v>
      </c>
    </row>
    <row r="410" spans="6:6" x14ac:dyDescent="0.25">
      <c r="F410" s="25">
        <f t="shared" ca="1" si="8"/>
        <v>0</v>
      </c>
    </row>
    <row r="411" spans="6:6" x14ac:dyDescent="0.25">
      <c r="F411" s="25">
        <f t="shared" ca="1" si="8"/>
        <v>0</v>
      </c>
    </row>
    <row r="412" spans="6:6" x14ac:dyDescent="0.25">
      <c r="F412" s="25">
        <f t="shared" ca="1" si="8"/>
        <v>0</v>
      </c>
    </row>
    <row r="413" spans="6:6" x14ac:dyDescent="0.25">
      <c r="F413" s="25">
        <f t="shared" ca="1" si="8"/>
        <v>0</v>
      </c>
    </row>
    <row r="414" spans="6:6" x14ac:dyDescent="0.25">
      <c r="F414" s="25">
        <f t="shared" ca="1" si="8"/>
        <v>0</v>
      </c>
    </row>
    <row r="415" spans="6:6" x14ac:dyDescent="0.25">
      <c r="F415" s="25">
        <f t="shared" ca="1" si="8"/>
        <v>0</v>
      </c>
    </row>
    <row r="416" spans="6:6" x14ac:dyDescent="0.25">
      <c r="F416" s="25">
        <f t="shared" ca="1" si="8"/>
        <v>0</v>
      </c>
    </row>
    <row r="417" spans="6:6" x14ac:dyDescent="0.25">
      <c r="F417" s="25">
        <f t="shared" ca="1" si="8"/>
        <v>0</v>
      </c>
    </row>
    <row r="418" spans="6:6" x14ac:dyDescent="0.25">
      <c r="F418" s="25">
        <f t="shared" ca="1" si="8"/>
        <v>0</v>
      </c>
    </row>
    <row r="419" spans="6:6" x14ac:dyDescent="0.25">
      <c r="F419" s="25">
        <f t="shared" ca="1" si="8"/>
        <v>0</v>
      </c>
    </row>
    <row r="420" spans="6:6" x14ac:dyDescent="0.25">
      <c r="F420" s="25">
        <f t="shared" ca="1" si="8"/>
        <v>0</v>
      </c>
    </row>
    <row r="421" spans="6:6" x14ac:dyDescent="0.25">
      <c r="F421" s="25">
        <f t="shared" ca="1" si="8"/>
        <v>0</v>
      </c>
    </row>
    <row r="422" spans="6:6" x14ac:dyDescent="0.25">
      <c r="F422" s="25">
        <f t="shared" ca="1" si="8"/>
        <v>0</v>
      </c>
    </row>
    <row r="423" spans="6:6" x14ac:dyDescent="0.25">
      <c r="F423" s="25">
        <f t="shared" ca="1" si="8"/>
        <v>0</v>
      </c>
    </row>
    <row r="424" spans="6:6" x14ac:dyDescent="0.25">
      <c r="F424" s="25">
        <f t="shared" ca="1" si="8"/>
        <v>0</v>
      </c>
    </row>
    <row r="425" spans="6:6" x14ac:dyDescent="0.25">
      <c r="F425" s="25">
        <f t="shared" ca="1" si="8"/>
        <v>0</v>
      </c>
    </row>
    <row r="426" spans="6:6" x14ac:dyDescent="0.25">
      <c r="F426" s="25">
        <f t="shared" ca="1" si="8"/>
        <v>0</v>
      </c>
    </row>
    <row r="427" spans="6:6" x14ac:dyDescent="0.25">
      <c r="F427" s="25">
        <f t="shared" ca="1" si="8"/>
        <v>0</v>
      </c>
    </row>
    <row r="428" spans="6:6" x14ac:dyDescent="0.25">
      <c r="F428" s="25">
        <f t="shared" ca="1" si="8"/>
        <v>0</v>
      </c>
    </row>
    <row r="429" spans="6:6" x14ac:dyDescent="0.25">
      <c r="F429" s="25">
        <f t="shared" ca="1" si="8"/>
        <v>0</v>
      </c>
    </row>
    <row r="430" spans="6:6" x14ac:dyDescent="0.25">
      <c r="F430" s="25">
        <f t="shared" ca="1" si="8"/>
        <v>0</v>
      </c>
    </row>
    <row r="431" spans="6:6" x14ac:dyDescent="0.25">
      <c r="F431" s="25">
        <f t="shared" ca="1" si="8"/>
        <v>0</v>
      </c>
    </row>
    <row r="432" spans="6:6" x14ac:dyDescent="0.25">
      <c r="F432" s="25">
        <f t="shared" ca="1" si="8"/>
        <v>0</v>
      </c>
    </row>
    <row r="433" spans="6:6" x14ac:dyDescent="0.25">
      <c r="F433" s="25">
        <f t="shared" ca="1" si="8"/>
        <v>0</v>
      </c>
    </row>
    <row r="434" spans="6:6" x14ac:dyDescent="0.25">
      <c r="F434" s="25">
        <f t="shared" ca="1" si="8"/>
        <v>0</v>
      </c>
    </row>
    <row r="435" spans="6:6" x14ac:dyDescent="0.25">
      <c r="F435" s="25">
        <f t="shared" ca="1" si="8"/>
        <v>0</v>
      </c>
    </row>
    <row r="436" spans="6:6" x14ac:dyDescent="0.25">
      <c r="F436" s="25">
        <f t="shared" ca="1" si="8"/>
        <v>0</v>
      </c>
    </row>
    <row r="437" spans="6:6" x14ac:dyDescent="0.25">
      <c r="F437" s="25">
        <f t="shared" ca="1" si="8"/>
        <v>0</v>
      </c>
    </row>
    <row r="438" spans="6:6" x14ac:dyDescent="0.25">
      <c r="F438" s="25">
        <f t="shared" ca="1" si="8"/>
        <v>0</v>
      </c>
    </row>
    <row r="439" spans="6:6" x14ac:dyDescent="0.25">
      <c r="F439" s="25">
        <f t="shared" ca="1" si="8"/>
        <v>0</v>
      </c>
    </row>
    <row r="440" spans="6:6" x14ac:dyDescent="0.25">
      <c r="F440" s="25">
        <f t="shared" ca="1" si="8"/>
        <v>0</v>
      </c>
    </row>
    <row r="441" spans="6:6" x14ac:dyDescent="0.25">
      <c r="F441" s="25">
        <f t="shared" ca="1" si="8"/>
        <v>0</v>
      </c>
    </row>
    <row r="442" spans="6:6" x14ac:dyDescent="0.25">
      <c r="F442" s="25">
        <f t="shared" ca="1" si="8"/>
        <v>0</v>
      </c>
    </row>
    <row r="443" spans="6:6" x14ac:dyDescent="0.25">
      <c r="F443" s="25">
        <f t="shared" ca="1" si="8"/>
        <v>0</v>
      </c>
    </row>
    <row r="444" spans="6:6" x14ac:dyDescent="0.25">
      <c r="F444" s="25">
        <f t="shared" ca="1" si="8"/>
        <v>0</v>
      </c>
    </row>
    <row r="445" spans="6:6" x14ac:dyDescent="0.25">
      <c r="F445" s="25">
        <f t="shared" ca="1" si="8"/>
        <v>0</v>
      </c>
    </row>
    <row r="446" spans="6:6" x14ac:dyDescent="0.25">
      <c r="F446" s="25">
        <f t="shared" ca="1" si="8"/>
        <v>0</v>
      </c>
    </row>
    <row r="447" spans="6:6" x14ac:dyDescent="0.25">
      <c r="F447" s="25">
        <f t="shared" ca="1" si="8"/>
        <v>0</v>
      </c>
    </row>
    <row r="448" spans="6:6" x14ac:dyDescent="0.25">
      <c r="F448" s="25">
        <f t="shared" ca="1" si="8"/>
        <v>0</v>
      </c>
    </row>
    <row r="449" spans="6:6" x14ac:dyDescent="0.25">
      <c r="F449" s="25">
        <f t="shared" ref="F449:F512" ca="1" si="9">OFFSET($A$1,FLOOR((ROW()-5)/4,1),MOD(ROW()-5,4))</f>
        <v>0</v>
      </c>
    </row>
    <row r="450" spans="6:6" x14ac:dyDescent="0.25">
      <c r="F450" s="25">
        <f t="shared" ca="1" si="9"/>
        <v>0</v>
      </c>
    </row>
    <row r="451" spans="6:6" x14ac:dyDescent="0.25">
      <c r="F451" s="25">
        <f t="shared" ca="1" si="9"/>
        <v>0</v>
      </c>
    </row>
    <row r="452" spans="6:6" x14ac:dyDescent="0.25">
      <c r="F452" s="25">
        <f t="shared" ca="1" si="9"/>
        <v>0</v>
      </c>
    </row>
    <row r="453" spans="6:6" x14ac:dyDescent="0.25">
      <c r="F453" s="25">
        <f t="shared" ca="1" si="9"/>
        <v>0</v>
      </c>
    </row>
    <row r="454" spans="6:6" x14ac:dyDescent="0.25">
      <c r="F454" s="25">
        <f t="shared" ca="1" si="9"/>
        <v>0</v>
      </c>
    </row>
    <row r="455" spans="6:6" x14ac:dyDescent="0.25">
      <c r="F455" s="25">
        <f t="shared" ca="1" si="9"/>
        <v>0</v>
      </c>
    </row>
    <row r="456" spans="6:6" x14ac:dyDescent="0.25">
      <c r="F456" s="25">
        <f t="shared" ca="1" si="9"/>
        <v>0</v>
      </c>
    </row>
    <row r="457" spans="6:6" x14ac:dyDescent="0.25">
      <c r="F457" s="25">
        <f t="shared" ca="1" si="9"/>
        <v>0</v>
      </c>
    </row>
    <row r="458" spans="6:6" x14ac:dyDescent="0.25">
      <c r="F458" s="25">
        <f t="shared" ca="1" si="9"/>
        <v>0</v>
      </c>
    </row>
    <row r="459" spans="6:6" x14ac:dyDescent="0.25">
      <c r="F459" s="25">
        <f t="shared" ca="1" si="9"/>
        <v>0</v>
      </c>
    </row>
    <row r="460" spans="6:6" x14ac:dyDescent="0.25">
      <c r="F460" s="25">
        <f t="shared" ca="1" si="9"/>
        <v>0</v>
      </c>
    </row>
    <row r="461" spans="6:6" x14ac:dyDescent="0.25">
      <c r="F461" s="25">
        <f t="shared" ca="1" si="9"/>
        <v>0</v>
      </c>
    </row>
    <row r="462" spans="6:6" x14ac:dyDescent="0.25">
      <c r="F462" s="25">
        <f t="shared" ca="1" si="9"/>
        <v>0</v>
      </c>
    </row>
    <row r="463" spans="6:6" x14ac:dyDescent="0.25">
      <c r="F463" s="25">
        <f t="shared" ca="1" si="9"/>
        <v>0</v>
      </c>
    </row>
    <row r="464" spans="6:6" x14ac:dyDescent="0.25">
      <c r="F464" s="25">
        <f t="shared" ca="1" si="9"/>
        <v>0</v>
      </c>
    </row>
    <row r="465" spans="6:6" x14ac:dyDescent="0.25">
      <c r="F465" s="25">
        <f t="shared" ca="1" si="9"/>
        <v>0</v>
      </c>
    </row>
    <row r="466" spans="6:6" x14ac:dyDescent="0.25">
      <c r="F466" s="25">
        <f t="shared" ca="1" si="9"/>
        <v>0</v>
      </c>
    </row>
    <row r="467" spans="6:6" x14ac:dyDescent="0.25">
      <c r="F467" s="25">
        <f t="shared" ca="1" si="9"/>
        <v>0</v>
      </c>
    </row>
    <row r="468" spans="6:6" x14ac:dyDescent="0.25">
      <c r="F468" s="25">
        <f t="shared" ca="1" si="9"/>
        <v>0</v>
      </c>
    </row>
    <row r="469" spans="6:6" x14ac:dyDescent="0.25">
      <c r="F469" s="25">
        <f t="shared" ca="1" si="9"/>
        <v>0</v>
      </c>
    </row>
    <row r="470" spans="6:6" x14ac:dyDescent="0.25">
      <c r="F470" s="25">
        <f t="shared" ca="1" si="9"/>
        <v>0</v>
      </c>
    </row>
    <row r="471" spans="6:6" x14ac:dyDescent="0.25">
      <c r="F471" s="25">
        <f t="shared" ca="1" si="9"/>
        <v>0</v>
      </c>
    </row>
    <row r="472" spans="6:6" x14ac:dyDescent="0.25">
      <c r="F472" s="25">
        <f t="shared" ca="1" si="9"/>
        <v>0</v>
      </c>
    </row>
    <row r="473" spans="6:6" x14ac:dyDescent="0.25">
      <c r="F473" s="25">
        <f t="shared" ca="1" si="9"/>
        <v>0</v>
      </c>
    </row>
    <row r="474" spans="6:6" x14ac:dyDescent="0.25">
      <c r="F474" s="25">
        <f t="shared" ca="1" si="9"/>
        <v>0</v>
      </c>
    </row>
    <row r="475" spans="6:6" x14ac:dyDescent="0.25">
      <c r="F475" s="25">
        <f t="shared" ca="1" si="9"/>
        <v>0</v>
      </c>
    </row>
    <row r="476" spans="6:6" x14ac:dyDescent="0.25">
      <c r="F476" s="25">
        <f t="shared" ca="1" si="9"/>
        <v>0</v>
      </c>
    </row>
    <row r="477" spans="6:6" x14ac:dyDescent="0.25">
      <c r="F477" s="25">
        <f t="shared" ca="1" si="9"/>
        <v>0</v>
      </c>
    </row>
    <row r="478" spans="6:6" x14ac:dyDescent="0.25">
      <c r="F478" s="25">
        <f t="shared" ca="1" si="9"/>
        <v>0</v>
      </c>
    </row>
    <row r="479" spans="6:6" x14ac:dyDescent="0.25">
      <c r="F479" s="25">
        <f t="shared" ca="1" si="9"/>
        <v>0</v>
      </c>
    </row>
    <row r="480" spans="6:6" x14ac:dyDescent="0.25">
      <c r="F480" s="25">
        <f t="shared" ca="1" si="9"/>
        <v>0</v>
      </c>
    </row>
    <row r="481" spans="6:6" x14ac:dyDescent="0.25">
      <c r="F481" s="25">
        <f t="shared" ca="1" si="9"/>
        <v>0</v>
      </c>
    </row>
    <row r="482" spans="6:6" x14ac:dyDescent="0.25">
      <c r="F482" s="25">
        <f t="shared" ca="1" si="9"/>
        <v>0</v>
      </c>
    </row>
    <row r="483" spans="6:6" x14ac:dyDescent="0.25">
      <c r="F483" s="25">
        <f t="shared" ca="1" si="9"/>
        <v>0</v>
      </c>
    </row>
    <row r="484" spans="6:6" x14ac:dyDescent="0.25">
      <c r="F484" s="25">
        <f t="shared" ca="1" si="9"/>
        <v>0</v>
      </c>
    </row>
    <row r="485" spans="6:6" x14ac:dyDescent="0.25">
      <c r="F485" s="25">
        <f t="shared" ca="1" si="9"/>
        <v>0</v>
      </c>
    </row>
    <row r="486" spans="6:6" x14ac:dyDescent="0.25">
      <c r="F486" s="25">
        <f t="shared" ca="1" si="9"/>
        <v>0</v>
      </c>
    </row>
    <row r="487" spans="6:6" x14ac:dyDescent="0.25">
      <c r="F487" s="25">
        <f t="shared" ca="1" si="9"/>
        <v>0</v>
      </c>
    </row>
    <row r="488" spans="6:6" x14ac:dyDescent="0.25">
      <c r="F488" s="25">
        <f t="shared" ca="1" si="9"/>
        <v>0</v>
      </c>
    </row>
    <row r="489" spans="6:6" x14ac:dyDescent="0.25">
      <c r="F489" s="25">
        <f t="shared" ca="1" si="9"/>
        <v>0</v>
      </c>
    </row>
    <row r="490" spans="6:6" x14ac:dyDescent="0.25">
      <c r="F490" s="25">
        <f t="shared" ca="1" si="9"/>
        <v>0</v>
      </c>
    </row>
    <row r="491" spans="6:6" x14ac:dyDescent="0.25">
      <c r="F491" s="25">
        <f t="shared" ca="1" si="9"/>
        <v>0</v>
      </c>
    </row>
    <row r="492" spans="6:6" x14ac:dyDescent="0.25">
      <c r="F492" s="25">
        <f t="shared" ca="1" si="9"/>
        <v>0</v>
      </c>
    </row>
    <row r="493" spans="6:6" x14ac:dyDescent="0.25">
      <c r="F493" s="25">
        <f t="shared" ca="1" si="9"/>
        <v>0</v>
      </c>
    </row>
    <row r="494" spans="6:6" x14ac:dyDescent="0.25">
      <c r="F494" s="25">
        <f t="shared" ca="1" si="9"/>
        <v>0</v>
      </c>
    </row>
    <row r="495" spans="6:6" x14ac:dyDescent="0.25">
      <c r="F495" s="25">
        <f t="shared" ca="1" si="9"/>
        <v>0</v>
      </c>
    </row>
    <row r="496" spans="6:6" x14ac:dyDescent="0.25">
      <c r="F496" s="25">
        <f t="shared" ca="1" si="9"/>
        <v>0</v>
      </c>
    </row>
    <row r="497" spans="6:6" x14ac:dyDescent="0.25">
      <c r="F497" s="25">
        <f t="shared" ca="1" si="9"/>
        <v>0</v>
      </c>
    </row>
    <row r="498" spans="6:6" x14ac:dyDescent="0.25">
      <c r="F498" s="25">
        <f t="shared" ca="1" si="9"/>
        <v>0</v>
      </c>
    </row>
    <row r="499" spans="6:6" x14ac:dyDescent="0.25">
      <c r="F499" s="25">
        <f t="shared" ca="1" si="9"/>
        <v>0</v>
      </c>
    </row>
    <row r="500" spans="6:6" x14ac:dyDescent="0.25">
      <c r="F500" s="25">
        <f t="shared" ca="1" si="9"/>
        <v>0</v>
      </c>
    </row>
    <row r="501" spans="6:6" x14ac:dyDescent="0.25">
      <c r="F501" s="25">
        <f t="shared" ca="1" si="9"/>
        <v>0</v>
      </c>
    </row>
    <row r="502" spans="6:6" x14ac:dyDescent="0.25">
      <c r="F502" s="25">
        <f t="shared" ca="1" si="9"/>
        <v>0</v>
      </c>
    </row>
    <row r="503" spans="6:6" x14ac:dyDescent="0.25">
      <c r="F503" s="25">
        <f t="shared" ca="1" si="9"/>
        <v>0</v>
      </c>
    </row>
    <row r="504" spans="6:6" x14ac:dyDescent="0.25">
      <c r="F504" s="25">
        <f t="shared" ca="1" si="9"/>
        <v>0</v>
      </c>
    </row>
    <row r="505" spans="6:6" x14ac:dyDescent="0.25">
      <c r="F505" s="25">
        <f t="shared" ca="1" si="9"/>
        <v>0</v>
      </c>
    </row>
    <row r="506" spans="6:6" x14ac:dyDescent="0.25">
      <c r="F506" s="25">
        <f t="shared" ca="1" si="9"/>
        <v>0</v>
      </c>
    </row>
    <row r="507" spans="6:6" x14ac:dyDescent="0.25">
      <c r="F507" s="25">
        <f t="shared" ca="1" si="9"/>
        <v>0</v>
      </c>
    </row>
    <row r="508" spans="6:6" x14ac:dyDescent="0.25">
      <c r="F508" s="25">
        <f t="shared" ca="1" si="9"/>
        <v>0</v>
      </c>
    </row>
    <row r="509" spans="6:6" x14ac:dyDescent="0.25">
      <c r="F509" s="25">
        <f t="shared" ca="1" si="9"/>
        <v>0</v>
      </c>
    </row>
    <row r="510" spans="6:6" x14ac:dyDescent="0.25">
      <c r="F510" s="25">
        <f t="shared" ca="1" si="9"/>
        <v>0</v>
      </c>
    </row>
    <row r="511" spans="6:6" x14ac:dyDescent="0.25">
      <c r="F511" s="25">
        <f t="shared" ca="1" si="9"/>
        <v>0</v>
      </c>
    </row>
    <row r="512" spans="6:6" x14ac:dyDescent="0.25">
      <c r="F512" s="25">
        <f t="shared" ca="1" si="9"/>
        <v>0</v>
      </c>
    </row>
    <row r="513" spans="6:6" x14ac:dyDescent="0.25">
      <c r="F513" s="25">
        <f t="shared" ref="F513:F576" ca="1" si="10">OFFSET($A$1,FLOOR((ROW()-5)/4,1),MOD(ROW()-5,4))</f>
        <v>0</v>
      </c>
    </row>
    <row r="514" spans="6:6" x14ac:dyDescent="0.25">
      <c r="F514" s="25">
        <f t="shared" ca="1" si="10"/>
        <v>0</v>
      </c>
    </row>
    <row r="515" spans="6:6" x14ac:dyDescent="0.25">
      <c r="F515" s="25">
        <f t="shared" ca="1" si="10"/>
        <v>0</v>
      </c>
    </row>
    <row r="516" spans="6:6" x14ac:dyDescent="0.25">
      <c r="F516" s="25">
        <f t="shared" ca="1" si="10"/>
        <v>0</v>
      </c>
    </row>
    <row r="517" spans="6:6" x14ac:dyDescent="0.25">
      <c r="F517" s="25">
        <f t="shared" ca="1" si="10"/>
        <v>0</v>
      </c>
    </row>
    <row r="518" spans="6:6" x14ac:dyDescent="0.25">
      <c r="F518" s="25">
        <f t="shared" ca="1" si="10"/>
        <v>0</v>
      </c>
    </row>
    <row r="519" spans="6:6" x14ac:dyDescent="0.25">
      <c r="F519" s="25">
        <f t="shared" ca="1" si="10"/>
        <v>0</v>
      </c>
    </row>
    <row r="520" spans="6:6" x14ac:dyDescent="0.25">
      <c r="F520" s="25">
        <f t="shared" ca="1" si="10"/>
        <v>0</v>
      </c>
    </row>
    <row r="521" spans="6:6" x14ac:dyDescent="0.25">
      <c r="F521" s="25">
        <f t="shared" ca="1" si="10"/>
        <v>0</v>
      </c>
    </row>
    <row r="522" spans="6:6" x14ac:dyDescent="0.25">
      <c r="F522" s="25">
        <f t="shared" ca="1" si="10"/>
        <v>0</v>
      </c>
    </row>
    <row r="523" spans="6:6" x14ac:dyDescent="0.25">
      <c r="F523" s="25">
        <f t="shared" ca="1" si="10"/>
        <v>0</v>
      </c>
    </row>
    <row r="524" spans="6:6" x14ac:dyDescent="0.25">
      <c r="F524" s="25">
        <f t="shared" ca="1" si="10"/>
        <v>0</v>
      </c>
    </row>
    <row r="525" spans="6:6" x14ac:dyDescent="0.25">
      <c r="F525" s="25">
        <f t="shared" ca="1" si="10"/>
        <v>0</v>
      </c>
    </row>
    <row r="526" spans="6:6" x14ac:dyDescent="0.25">
      <c r="F526" s="25">
        <f t="shared" ca="1" si="10"/>
        <v>0</v>
      </c>
    </row>
    <row r="527" spans="6:6" x14ac:dyDescent="0.25">
      <c r="F527" s="25">
        <f t="shared" ca="1" si="10"/>
        <v>0</v>
      </c>
    </row>
    <row r="528" spans="6:6" x14ac:dyDescent="0.25">
      <c r="F528" s="25">
        <f t="shared" ca="1" si="10"/>
        <v>0</v>
      </c>
    </row>
    <row r="529" spans="6:6" x14ac:dyDescent="0.25">
      <c r="F529" s="25">
        <f t="shared" ca="1" si="10"/>
        <v>0</v>
      </c>
    </row>
    <row r="530" spans="6:6" x14ac:dyDescent="0.25">
      <c r="F530" s="25">
        <f t="shared" ca="1" si="10"/>
        <v>0</v>
      </c>
    </row>
    <row r="531" spans="6:6" x14ac:dyDescent="0.25">
      <c r="F531" s="25">
        <f t="shared" ca="1" si="10"/>
        <v>0</v>
      </c>
    </row>
    <row r="532" spans="6:6" x14ac:dyDescent="0.25">
      <c r="F532" s="25">
        <f t="shared" ca="1" si="10"/>
        <v>0</v>
      </c>
    </row>
    <row r="533" spans="6:6" x14ac:dyDescent="0.25">
      <c r="F533" s="25">
        <f t="shared" ca="1" si="10"/>
        <v>0</v>
      </c>
    </row>
    <row r="534" spans="6:6" x14ac:dyDescent="0.25">
      <c r="F534" s="25">
        <f t="shared" ca="1" si="10"/>
        <v>0</v>
      </c>
    </row>
    <row r="535" spans="6:6" x14ac:dyDescent="0.25">
      <c r="F535" s="25">
        <f t="shared" ca="1" si="10"/>
        <v>0</v>
      </c>
    </row>
    <row r="536" spans="6:6" x14ac:dyDescent="0.25">
      <c r="F536" s="25">
        <f t="shared" ca="1" si="10"/>
        <v>0</v>
      </c>
    </row>
    <row r="537" spans="6:6" x14ac:dyDescent="0.25">
      <c r="F537" s="25">
        <f t="shared" ca="1" si="10"/>
        <v>0</v>
      </c>
    </row>
    <row r="538" spans="6:6" x14ac:dyDescent="0.25">
      <c r="F538" s="25">
        <f t="shared" ca="1" si="10"/>
        <v>0</v>
      </c>
    </row>
    <row r="539" spans="6:6" x14ac:dyDescent="0.25">
      <c r="F539" s="25">
        <f t="shared" ca="1" si="10"/>
        <v>0</v>
      </c>
    </row>
    <row r="540" spans="6:6" x14ac:dyDescent="0.25">
      <c r="F540" s="25">
        <f t="shared" ca="1" si="10"/>
        <v>0</v>
      </c>
    </row>
    <row r="541" spans="6:6" x14ac:dyDescent="0.25">
      <c r="F541" s="25">
        <f t="shared" ca="1" si="10"/>
        <v>0</v>
      </c>
    </row>
    <row r="542" spans="6:6" x14ac:dyDescent="0.25">
      <c r="F542" s="25">
        <f t="shared" ca="1" si="10"/>
        <v>0</v>
      </c>
    </row>
    <row r="543" spans="6:6" x14ac:dyDescent="0.25">
      <c r="F543" s="25">
        <f t="shared" ca="1" si="10"/>
        <v>0</v>
      </c>
    </row>
    <row r="544" spans="6:6" x14ac:dyDescent="0.25">
      <c r="F544" s="25">
        <f t="shared" ca="1" si="10"/>
        <v>0</v>
      </c>
    </row>
    <row r="545" spans="6:6" x14ac:dyDescent="0.25">
      <c r="F545" s="25">
        <f t="shared" ca="1" si="10"/>
        <v>0</v>
      </c>
    </row>
    <row r="546" spans="6:6" x14ac:dyDescent="0.25">
      <c r="F546" s="25">
        <f t="shared" ca="1" si="10"/>
        <v>0</v>
      </c>
    </row>
    <row r="547" spans="6:6" x14ac:dyDescent="0.25">
      <c r="F547" s="25">
        <f t="shared" ca="1" si="10"/>
        <v>0</v>
      </c>
    </row>
    <row r="548" spans="6:6" x14ac:dyDescent="0.25">
      <c r="F548" s="25">
        <f t="shared" ca="1" si="10"/>
        <v>0</v>
      </c>
    </row>
    <row r="549" spans="6:6" x14ac:dyDescent="0.25">
      <c r="F549" s="25">
        <f t="shared" ca="1" si="10"/>
        <v>0</v>
      </c>
    </row>
    <row r="550" spans="6:6" x14ac:dyDescent="0.25">
      <c r="F550" s="25">
        <f t="shared" ca="1" si="10"/>
        <v>0</v>
      </c>
    </row>
    <row r="551" spans="6:6" x14ac:dyDescent="0.25">
      <c r="F551" s="25">
        <f t="shared" ca="1" si="10"/>
        <v>0</v>
      </c>
    </row>
    <row r="552" spans="6:6" x14ac:dyDescent="0.25">
      <c r="F552" s="25">
        <f t="shared" ca="1" si="10"/>
        <v>0</v>
      </c>
    </row>
    <row r="553" spans="6:6" x14ac:dyDescent="0.25">
      <c r="F553" s="25">
        <f t="shared" ca="1" si="10"/>
        <v>0</v>
      </c>
    </row>
    <row r="554" spans="6:6" x14ac:dyDescent="0.25">
      <c r="F554" s="25">
        <f t="shared" ca="1" si="10"/>
        <v>0</v>
      </c>
    </row>
    <row r="555" spans="6:6" x14ac:dyDescent="0.25">
      <c r="F555" s="25">
        <f t="shared" ca="1" si="10"/>
        <v>0</v>
      </c>
    </row>
    <row r="556" spans="6:6" x14ac:dyDescent="0.25">
      <c r="F556" s="25">
        <f t="shared" ca="1" si="10"/>
        <v>0</v>
      </c>
    </row>
    <row r="557" spans="6:6" x14ac:dyDescent="0.25">
      <c r="F557" s="25">
        <f t="shared" ca="1" si="10"/>
        <v>0</v>
      </c>
    </row>
    <row r="558" spans="6:6" x14ac:dyDescent="0.25">
      <c r="F558" s="25">
        <f t="shared" ca="1" si="10"/>
        <v>0</v>
      </c>
    </row>
    <row r="559" spans="6:6" x14ac:dyDescent="0.25">
      <c r="F559" s="25">
        <f t="shared" ca="1" si="10"/>
        <v>0</v>
      </c>
    </row>
    <row r="560" spans="6:6" x14ac:dyDescent="0.25">
      <c r="F560" s="25">
        <f t="shared" ca="1" si="10"/>
        <v>0</v>
      </c>
    </row>
    <row r="561" spans="6:6" x14ac:dyDescent="0.25">
      <c r="F561" s="25">
        <f t="shared" ca="1" si="10"/>
        <v>0</v>
      </c>
    </row>
    <row r="562" spans="6:6" x14ac:dyDescent="0.25">
      <c r="F562" s="25">
        <f t="shared" ca="1" si="10"/>
        <v>0</v>
      </c>
    </row>
    <row r="563" spans="6:6" x14ac:dyDescent="0.25">
      <c r="F563" s="25">
        <f t="shared" ca="1" si="10"/>
        <v>0</v>
      </c>
    </row>
    <row r="564" spans="6:6" x14ac:dyDescent="0.25">
      <c r="F564" s="25">
        <f t="shared" ca="1" si="10"/>
        <v>0</v>
      </c>
    </row>
    <row r="565" spans="6:6" x14ac:dyDescent="0.25">
      <c r="F565" s="25">
        <f t="shared" ca="1" si="10"/>
        <v>0</v>
      </c>
    </row>
    <row r="566" spans="6:6" x14ac:dyDescent="0.25">
      <c r="F566" s="25">
        <f t="shared" ca="1" si="10"/>
        <v>0</v>
      </c>
    </row>
    <row r="567" spans="6:6" x14ac:dyDescent="0.25">
      <c r="F567" s="25">
        <f t="shared" ca="1" si="10"/>
        <v>0</v>
      </c>
    </row>
    <row r="568" spans="6:6" x14ac:dyDescent="0.25">
      <c r="F568" s="25">
        <f t="shared" ca="1" si="10"/>
        <v>0</v>
      </c>
    </row>
    <row r="569" spans="6:6" x14ac:dyDescent="0.25">
      <c r="F569" s="25">
        <f t="shared" ca="1" si="10"/>
        <v>0</v>
      </c>
    </row>
    <row r="570" spans="6:6" x14ac:dyDescent="0.25">
      <c r="F570" s="25">
        <f t="shared" ca="1" si="10"/>
        <v>0</v>
      </c>
    </row>
    <row r="571" spans="6:6" x14ac:dyDescent="0.25">
      <c r="F571" s="25">
        <f t="shared" ca="1" si="10"/>
        <v>0</v>
      </c>
    </row>
    <row r="572" spans="6:6" x14ac:dyDescent="0.25">
      <c r="F572" s="25">
        <f t="shared" ca="1" si="10"/>
        <v>0</v>
      </c>
    </row>
    <row r="573" spans="6:6" x14ac:dyDescent="0.25">
      <c r="F573" s="25">
        <f t="shared" ca="1" si="10"/>
        <v>0</v>
      </c>
    </row>
    <row r="574" spans="6:6" x14ac:dyDescent="0.25">
      <c r="F574" s="25">
        <f t="shared" ca="1" si="10"/>
        <v>0</v>
      </c>
    </row>
    <row r="575" spans="6:6" x14ac:dyDescent="0.25">
      <c r="F575" s="25">
        <f t="shared" ca="1" si="10"/>
        <v>0</v>
      </c>
    </row>
    <row r="576" spans="6:6" x14ac:dyDescent="0.25">
      <c r="F576" s="25">
        <f t="shared" ca="1" si="10"/>
        <v>0</v>
      </c>
    </row>
    <row r="577" spans="6:6" x14ac:dyDescent="0.25">
      <c r="F577" s="25">
        <f t="shared" ref="F577:F640" ca="1" si="11">OFFSET($A$1,FLOOR((ROW()-5)/4,1),MOD(ROW()-5,4))</f>
        <v>0</v>
      </c>
    </row>
    <row r="578" spans="6:6" x14ac:dyDescent="0.25">
      <c r="F578" s="25">
        <f t="shared" ca="1" si="11"/>
        <v>0</v>
      </c>
    </row>
    <row r="579" spans="6:6" x14ac:dyDescent="0.25">
      <c r="F579" s="25">
        <f t="shared" ca="1" si="11"/>
        <v>0</v>
      </c>
    </row>
    <row r="580" spans="6:6" x14ac:dyDescent="0.25">
      <c r="F580" s="25">
        <f t="shared" ca="1" si="11"/>
        <v>0</v>
      </c>
    </row>
    <row r="581" spans="6:6" x14ac:dyDescent="0.25">
      <c r="F581" s="25">
        <f t="shared" ca="1" si="11"/>
        <v>0</v>
      </c>
    </row>
    <row r="582" spans="6:6" x14ac:dyDescent="0.25">
      <c r="F582" s="25">
        <f t="shared" ca="1" si="11"/>
        <v>0</v>
      </c>
    </row>
    <row r="583" spans="6:6" x14ac:dyDescent="0.25">
      <c r="F583" s="25">
        <f t="shared" ca="1" si="11"/>
        <v>0</v>
      </c>
    </row>
    <row r="584" spans="6:6" x14ac:dyDescent="0.25">
      <c r="F584" s="25">
        <f t="shared" ca="1" si="11"/>
        <v>0</v>
      </c>
    </row>
    <row r="585" spans="6:6" x14ac:dyDescent="0.25">
      <c r="F585" s="25">
        <f t="shared" ca="1" si="11"/>
        <v>0</v>
      </c>
    </row>
    <row r="586" spans="6:6" x14ac:dyDescent="0.25">
      <c r="F586" s="25">
        <f t="shared" ca="1" si="11"/>
        <v>0</v>
      </c>
    </row>
    <row r="587" spans="6:6" x14ac:dyDescent="0.25">
      <c r="F587" s="25">
        <f t="shared" ca="1" si="11"/>
        <v>0</v>
      </c>
    </row>
    <row r="588" spans="6:6" x14ac:dyDescent="0.25">
      <c r="F588" s="25">
        <f t="shared" ca="1" si="11"/>
        <v>0</v>
      </c>
    </row>
    <row r="589" spans="6:6" x14ac:dyDescent="0.25">
      <c r="F589" s="25">
        <f t="shared" ca="1" si="11"/>
        <v>0</v>
      </c>
    </row>
    <row r="590" spans="6:6" x14ac:dyDescent="0.25">
      <c r="F590" s="25">
        <f t="shared" ca="1" si="11"/>
        <v>0</v>
      </c>
    </row>
    <row r="591" spans="6:6" x14ac:dyDescent="0.25">
      <c r="F591" s="25">
        <f t="shared" ca="1" si="11"/>
        <v>0</v>
      </c>
    </row>
    <row r="592" spans="6:6" x14ac:dyDescent="0.25">
      <c r="F592" s="25">
        <f t="shared" ca="1" si="11"/>
        <v>0</v>
      </c>
    </row>
    <row r="593" spans="6:6" x14ac:dyDescent="0.25">
      <c r="F593" s="25">
        <f t="shared" ca="1" si="11"/>
        <v>0</v>
      </c>
    </row>
    <row r="594" spans="6:6" x14ac:dyDescent="0.25">
      <c r="F594" s="25">
        <f t="shared" ca="1" si="11"/>
        <v>0</v>
      </c>
    </row>
    <row r="595" spans="6:6" x14ac:dyDescent="0.25">
      <c r="F595" s="25">
        <f t="shared" ca="1" si="11"/>
        <v>0</v>
      </c>
    </row>
    <row r="596" spans="6:6" x14ac:dyDescent="0.25">
      <c r="F596" s="25">
        <f t="shared" ca="1" si="11"/>
        <v>0</v>
      </c>
    </row>
    <row r="597" spans="6:6" x14ac:dyDescent="0.25">
      <c r="F597" s="25">
        <f t="shared" ca="1" si="11"/>
        <v>0</v>
      </c>
    </row>
    <row r="598" spans="6:6" x14ac:dyDescent="0.25">
      <c r="F598" s="25">
        <f t="shared" ca="1" si="11"/>
        <v>0</v>
      </c>
    </row>
    <row r="599" spans="6:6" x14ac:dyDescent="0.25">
      <c r="F599" s="25">
        <f t="shared" ca="1" si="11"/>
        <v>0</v>
      </c>
    </row>
    <row r="600" spans="6:6" x14ac:dyDescent="0.25">
      <c r="F600" s="25">
        <f t="shared" ca="1" si="11"/>
        <v>0</v>
      </c>
    </row>
    <row r="601" spans="6:6" x14ac:dyDescent="0.25">
      <c r="F601" s="25">
        <f t="shared" ca="1" si="11"/>
        <v>0</v>
      </c>
    </row>
    <row r="602" spans="6:6" x14ac:dyDescent="0.25">
      <c r="F602" s="25">
        <f t="shared" ca="1" si="11"/>
        <v>0</v>
      </c>
    </row>
    <row r="603" spans="6:6" x14ac:dyDescent="0.25">
      <c r="F603" s="25">
        <f t="shared" ca="1" si="11"/>
        <v>0</v>
      </c>
    </row>
    <row r="604" spans="6:6" x14ac:dyDescent="0.25">
      <c r="F604" s="25">
        <f t="shared" ca="1" si="11"/>
        <v>0</v>
      </c>
    </row>
    <row r="605" spans="6:6" x14ac:dyDescent="0.25">
      <c r="F605" s="25">
        <f t="shared" ca="1" si="11"/>
        <v>0</v>
      </c>
    </row>
    <row r="606" spans="6:6" x14ac:dyDescent="0.25">
      <c r="F606" s="25">
        <f t="shared" ca="1" si="11"/>
        <v>0</v>
      </c>
    </row>
    <row r="607" spans="6:6" x14ac:dyDescent="0.25">
      <c r="F607" s="25">
        <f t="shared" ca="1" si="11"/>
        <v>0</v>
      </c>
    </row>
    <row r="608" spans="6:6" x14ac:dyDescent="0.25">
      <c r="F608" s="25">
        <f t="shared" ca="1" si="11"/>
        <v>0</v>
      </c>
    </row>
    <row r="609" spans="6:6" x14ac:dyDescent="0.25">
      <c r="F609" s="25">
        <f t="shared" ca="1" si="11"/>
        <v>0</v>
      </c>
    </row>
    <row r="610" spans="6:6" x14ac:dyDescent="0.25">
      <c r="F610" s="25">
        <f t="shared" ca="1" si="11"/>
        <v>0</v>
      </c>
    </row>
    <row r="611" spans="6:6" x14ac:dyDescent="0.25">
      <c r="F611" s="25">
        <f t="shared" ca="1" si="11"/>
        <v>0</v>
      </c>
    </row>
    <row r="612" spans="6:6" x14ac:dyDescent="0.25">
      <c r="F612" s="25">
        <f t="shared" ca="1" si="11"/>
        <v>0</v>
      </c>
    </row>
    <row r="613" spans="6:6" x14ac:dyDescent="0.25">
      <c r="F613" s="25">
        <f t="shared" ca="1" si="11"/>
        <v>0</v>
      </c>
    </row>
    <row r="614" spans="6:6" x14ac:dyDescent="0.25">
      <c r="F614" s="25">
        <f t="shared" ca="1" si="11"/>
        <v>0</v>
      </c>
    </row>
    <row r="615" spans="6:6" x14ac:dyDescent="0.25">
      <c r="F615" s="25">
        <f t="shared" ca="1" si="11"/>
        <v>0</v>
      </c>
    </row>
    <row r="616" spans="6:6" x14ac:dyDescent="0.25">
      <c r="F616" s="25">
        <f t="shared" ca="1" si="11"/>
        <v>0</v>
      </c>
    </row>
    <row r="617" spans="6:6" x14ac:dyDescent="0.25">
      <c r="F617" s="25">
        <f t="shared" ca="1" si="11"/>
        <v>0</v>
      </c>
    </row>
    <row r="618" spans="6:6" x14ac:dyDescent="0.25">
      <c r="F618" s="25">
        <f t="shared" ca="1" si="11"/>
        <v>0</v>
      </c>
    </row>
    <row r="619" spans="6:6" x14ac:dyDescent="0.25">
      <c r="F619" s="25">
        <f t="shared" ca="1" si="11"/>
        <v>0</v>
      </c>
    </row>
    <row r="620" spans="6:6" x14ac:dyDescent="0.25">
      <c r="F620" s="25">
        <f t="shared" ca="1" si="11"/>
        <v>0</v>
      </c>
    </row>
    <row r="621" spans="6:6" x14ac:dyDescent="0.25">
      <c r="F621" s="25">
        <f t="shared" ca="1" si="11"/>
        <v>0</v>
      </c>
    </row>
    <row r="622" spans="6:6" x14ac:dyDescent="0.25">
      <c r="F622" s="25">
        <f t="shared" ca="1" si="11"/>
        <v>0</v>
      </c>
    </row>
    <row r="623" spans="6:6" x14ac:dyDescent="0.25">
      <c r="F623" s="25">
        <f t="shared" ca="1" si="11"/>
        <v>0</v>
      </c>
    </row>
    <row r="624" spans="6:6" x14ac:dyDescent="0.25">
      <c r="F624" s="25">
        <f t="shared" ca="1" si="11"/>
        <v>0</v>
      </c>
    </row>
    <row r="625" spans="6:6" x14ac:dyDescent="0.25">
      <c r="F625" s="25">
        <f t="shared" ca="1" si="11"/>
        <v>0</v>
      </c>
    </row>
    <row r="626" spans="6:6" x14ac:dyDescent="0.25">
      <c r="F626" s="25">
        <f t="shared" ca="1" si="11"/>
        <v>0</v>
      </c>
    </row>
    <row r="627" spans="6:6" x14ac:dyDescent="0.25">
      <c r="F627" s="25">
        <f t="shared" ca="1" si="11"/>
        <v>0</v>
      </c>
    </row>
    <row r="628" spans="6:6" x14ac:dyDescent="0.25">
      <c r="F628" s="25">
        <f t="shared" ca="1" si="11"/>
        <v>0</v>
      </c>
    </row>
    <row r="629" spans="6:6" x14ac:dyDescent="0.25">
      <c r="F629" s="25">
        <f t="shared" ca="1" si="11"/>
        <v>0</v>
      </c>
    </row>
    <row r="630" spans="6:6" x14ac:dyDescent="0.25">
      <c r="F630" s="25">
        <f t="shared" ca="1" si="11"/>
        <v>0</v>
      </c>
    </row>
    <row r="631" spans="6:6" x14ac:dyDescent="0.25">
      <c r="F631" s="25">
        <f t="shared" ca="1" si="11"/>
        <v>0</v>
      </c>
    </row>
    <row r="632" spans="6:6" x14ac:dyDescent="0.25">
      <c r="F632" s="25">
        <f t="shared" ca="1" si="11"/>
        <v>0</v>
      </c>
    </row>
    <row r="633" spans="6:6" x14ac:dyDescent="0.25">
      <c r="F633" s="25">
        <f t="shared" ca="1" si="11"/>
        <v>0</v>
      </c>
    </row>
    <row r="634" spans="6:6" x14ac:dyDescent="0.25">
      <c r="F634" s="25">
        <f t="shared" ca="1" si="11"/>
        <v>0</v>
      </c>
    </row>
    <row r="635" spans="6:6" x14ac:dyDescent="0.25">
      <c r="F635" s="25">
        <f t="shared" ca="1" si="11"/>
        <v>0</v>
      </c>
    </row>
    <row r="636" spans="6:6" x14ac:dyDescent="0.25">
      <c r="F636" s="25">
        <f t="shared" ca="1" si="11"/>
        <v>0</v>
      </c>
    </row>
    <row r="637" spans="6:6" x14ac:dyDescent="0.25">
      <c r="F637" s="25">
        <f t="shared" ca="1" si="11"/>
        <v>0</v>
      </c>
    </row>
    <row r="638" spans="6:6" x14ac:dyDescent="0.25">
      <c r="F638" s="25">
        <f t="shared" ca="1" si="11"/>
        <v>0</v>
      </c>
    </row>
    <row r="639" spans="6:6" x14ac:dyDescent="0.25">
      <c r="F639" s="25">
        <f t="shared" ca="1" si="11"/>
        <v>0</v>
      </c>
    </row>
    <row r="640" spans="6:6" x14ac:dyDescent="0.25">
      <c r="F640" s="25">
        <f t="shared" ca="1" si="11"/>
        <v>0</v>
      </c>
    </row>
    <row r="641" spans="6:6" x14ac:dyDescent="0.25">
      <c r="F641" s="25">
        <f t="shared" ref="F641:F697" ca="1" si="12">OFFSET($A$1,FLOOR((ROW()-5)/4,1),MOD(ROW()-5,4))</f>
        <v>0</v>
      </c>
    </row>
    <row r="642" spans="6:6" x14ac:dyDescent="0.25">
      <c r="F642" s="25">
        <f t="shared" ca="1" si="12"/>
        <v>0</v>
      </c>
    </row>
    <row r="643" spans="6:6" x14ac:dyDescent="0.25">
      <c r="F643" s="25">
        <f t="shared" ca="1" si="12"/>
        <v>0</v>
      </c>
    </row>
    <row r="644" spans="6:6" x14ac:dyDescent="0.25">
      <c r="F644" s="25">
        <f t="shared" ca="1" si="12"/>
        <v>0</v>
      </c>
    </row>
    <row r="645" spans="6:6" x14ac:dyDescent="0.25">
      <c r="F645" s="25">
        <f t="shared" ca="1" si="12"/>
        <v>0</v>
      </c>
    </row>
    <row r="646" spans="6:6" x14ac:dyDescent="0.25">
      <c r="F646" s="25">
        <f t="shared" ca="1" si="12"/>
        <v>0</v>
      </c>
    </row>
    <row r="647" spans="6:6" x14ac:dyDescent="0.25">
      <c r="F647" s="25">
        <f t="shared" ca="1" si="12"/>
        <v>0</v>
      </c>
    </row>
    <row r="648" spans="6:6" x14ac:dyDescent="0.25">
      <c r="F648" s="25">
        <f t="shared" ca="1" si="12"/>
        <v>0</v>
      </c>
    </row>
    <row r="649" spans="6:6" x14ac:dyDescent="0.25">
      <c r="F649" s="25">
        <f t="shared" ca="1" si="12"/>
        <v>0</v>
      </c>
    </row>
    <row r="650" spans="6:6" x14ac:dyDescent="0.25">
      <c r="F650" s="25">
        <f t="shared" ca="1" si="12"/>
        <v>0</v>
      </c>
    </row>
    <row r="651" spans="6:6" x14ac:dyDescent="0.25">
      <c r="F651" s="25">
        <f t="shared" ca="1" si="12"/>
        <v>0</v>
      </c>
    </row>
    <row r="652" spans="6:6" x14ac:dyDescent="0.25">
      <c r="F652" s="25">
        <f t="shared" ca="1" si="12"/>
        <v>0</v>
      </c>
    </row>
    <row r="653" spans="6:6" x14ac:dyDescent="0.25">
      <c r="F653" s="25">
        <f t="shared" ca="1" si="12"/>
        <v>0</v>
      </c>
    </row>
    <row r="654" spans="6:6" x14ac:dyDescent="0.25">
      <c r="F654" s="25">
        <f t="shared" ca="1" si="12"/>
        <v>0</v>
      </c>
    </row>
    <row r="655" spans="6:6" x14ac:dyDescent="0.25">
      <c r="F655" s="25">
        <f t="shared" ca="1" si="12"/>
        <v>0</v>
      </c>
    </row>
    <row r="656" spans="6:6" x14ac:dyDescent="0.25">
      <c r="F656" s="25">
        <f t="shared" ca="1" si="12"/>
        <v>0</v>
      </c>
    </row>
    <row r="657" spans="6:6" x14ac:dyDescent="0.25">
      <c r="F657" s="25">
        <f t="shared" ca="1" si="12"/>
        <v>0</v>
      </c>
    </row>
    <row r="658" spans="6:6" x14ac:dyDescent="0.25">
      <c r="F658" s="25">
        <f t="shared" ca="1" si="12"/>
        <v>0</v>
      </c>
    </row>
    <row r="659" spans="6:6" x14ac:dyDescent="0.25">
      <c r="F659" s="25">
        <f t="shared" ca="1" si="12"/>
        <v>0</v>
      </c>
    </row>
    <row r="660" spans="6:6" x14ac:dyDescent="0.25">
      <c r="F660" s="25">
        <f t="shared" ca="1" si="12"/>
        <v>0</v>
      </c>
    </row>
    <row r="661" spans="6:6" x14ac:dyDescent="0.25">
      <c r="F661" s="25">
        <f t="shared" ca="1" si="12"/>
        <v>0</v>
      </c>
    </row>
    <row r="662" spans="6:6" x14ac:dyDescent="0.25">
      <c r="F662" s="25">
        <f t="shared" ca="1" si="12"/>
        <v>0</v>
      </c>
    </row>
    <row r="663" spans="6:6" x14ac:dyDescent="0.25">
      <c r="F663" s="25">
        <f t="shared" ca="1" si="12"/>
        <v>0</v>
      </c>
    </row>
    <row r="664" spans="6:6" x14ac:dyDescent="0.25">
      <c r="F664" s="25">
        <f t="shared" ca="1" si="12"/>
        <v>0</v>
      </c>
    </row>
    <row r="665" spans="6:6" x14ac:dyDescent="0.25">
      <c r="F665" s="25">
        <f t="shared" ca="1" si="12"/>
        <v>0</v>
      </c>
    </row>
    <row r="666" spans="6:6" x14ac:dyDescent="0.25">
      <c r="F666" s="25">
        <f t="shared" ca="1" si="12"/>
        <v>0</v>
      </c>
    </row>
    <row r="667" spans="6:6" x14ac:dyDescent="0.25">
      <c r="F667" s="25">
        <f t="shared" ca="1" si="12"/>
        <v>0</v>
      </c>
    </row>
    <row r="668" spans="6:6" x14ac:dyDescent="0.25">
      <c r="F668" s="25">
        <f t="shared" ca="1" si="12"/>
        <v>0</v>
      </c>
    </row>
    <row r="669" spans="6:6" x14ac:dyDescent="0.25">
      <c r="F669" s="25">
        <f t="shared" ca="1" si="12"/>
        <v>0</v>
      </c>
    </row>
    <row r="670" spans="6:6" x14ac:dyDescent="0.25">
      <c r="F670" s="25">
        <f t="shared" ca="1" si="12"/>
        <v>0</v>
      </c>
    </row>
    <row r="671" spans="6:6" x14ac:dyDescent="0.25">
      <c r="F671" s="25">
        <f t="shared" ca="1" si="12"/>
        <v>0</v>
      </c>
    </row>
    <row r="672" spans="6:6" x14ac:dyDescent="0.25">
      <c r="F672" s="25">
        <f t="shared" ca="1" si="12"/>
        <v>0</v>
      </c>
    </row>
    <row r="673" spans="6:6" x14ac:dyDescent="0.25">
      <c r="F673" s="25">
        <f t="shared" ca="1" si="12"/>
        <v>0</v>
      </c>
    </row>
    <row r="674" spans="6:6" x14ac:dyDescent="0.25">
      <c r="F674" s="25">
        <f t="shared" ca="1" si="12"/>
        <v>0</v>
      </c>
    </row>
    <row r="675" spans="6:6" x14ac:dyDescent="0.25">
      <c r="F675" s="25">
        <f t="shared" ca="1" si="12"/>
        <v>0</v>
      </c>
    </row>
    <row r="676" spans="6:6" x14ac:dyDescent="0.25">
      <c r="F676" s="25">
        <f t="shared" ca="1" si="12"/>
        <v>0</v>
      </c>
    </row>
    <row r="677" spans="6:6" x14ac:dyDescent="0.25">
      <c r="F677" s="25">
        <f t="shared" ca="1" si="12"/>
        <v>0</v>
      </c>
    </row>
    <row r="678" spans="6:6" x14ac:dyDescent="0.25">
      <c r="F678" s="25">
        <f t="shared" ca="1" si="12"/>
        <v>0</v>
      </c>
    </row>
    <row r="679" spans="6:6" x14ac:dyDescent="0.25">
      <c r="F679" s="25">
        <f t="shared" ca="1" si="12"/>
        <v>0</v>
      </c>
    </row>
    <row r="680" spans="6:6" x14ac:dyDescent="0.25">
      <c r="F680" s="25">
        <f t="shared" ca="1" si="12"/>
        <v>0</v>
      </c>
    </row>
    <row r="681" spans="6:6" x14ac:dyDescent="0.25">
      <c r="F681" s="25">
        <f t="shared" ca="1" si="12"/>
        <v>0</v>
      </c>
    </row>
    <row r="682" spans="6:6" x14ac:dyDescent="0.25">
      <c r="F682" s="25">
        <f t="shared" ca="1" si="12"/>
        <v>0</v>
      </c>
    </row>
    <row r="683" spans="6:6" x14ac:dyDescent="0.25">
      <c r="F683" s="25">
        <f t="shared" ca="1" si="12"/>
        <v>0</v>
      </c>
    </row>
    <row r="684" spans="6:6" x14ac:dyDescent="0.25">
      <c r="F684" s="25">
        <f t="shared" ca="1" si="12"/>
        <v>0</v>
      </c>
    </row>
    <row r="685" spans="6:6" x14ac:dyDescent="0.25">
      <c r="F685" s="25">
        <f t="shared" ca="1" si="12"/>
        <v>0</v>
      </c>
    </row>
    <row r="686" spans="6:6" x14ac:dyDescent="0.25">
      <c r="F686" s="25">
        <f t="shared" ca="1" si="12"/>
        <v>0</v>
      </c>
    </row>
    <row r="687" spans="6:6" x14ac:dyDescent="0.25">
      <c r="F687" s="25">
        <f t="shared" ca="1" si="12"/>
        <v>0</v>
      </c>
    </row>
    <row r="688" spans="6:6" x14ac:dyDescent="0.25">
      <c r="F688" s="25">
        <f t="shared" ca="1" si="12"/>
        <v>0</v>
      </c>
    </row>
    <row r="689" spans="6:6" x14ac:dyDescent="0.25">
      <c r="F689" s="25">
        <f t="shared" ca="1" si="12"/>
        <v>0</v>
      </c>
    </row>
    <row r="690" spans="6:6" x14ac:dyDescent="0.25">
      <c r="F690" s="25">
        <f t="shared" ca="1" si="12"/>
        <v>0</v>
      </c>
    </row>
    <row r="691" spans="6:6" x14ac:dyDescent="0.25">
      <c r="F691" s="25">
        <f t="shared" ca="1" si="12"/>
        <v>0</v>
      </c>
    </row>
    <row r="692" spans="6:6" x14ac:dyDescent="0.25">
      <c r="F692" s="25">
        <f t="shared" ca="1" si="12"/>
        <v>0</v>
      </c>
    </row>
    <row r="693" spans="6:6" x14ac:dyDescent="0.25">
      <c r="F693" s="25">
        <f t="shared" ca="1" si="12"/>
        <v>0</v>
      </c>
    </row>
    <row r="694" spans="6:6" x14ac:dyDescent="0.25">
      <c r="F694" s="25">
        <f t="shared" ca="1" si="12"/>
        <v>0</v>
      </c>
    </row>
    <row r="695" spans="6:6" x14ac:dyDescent="0.25">
      <c r="F695" s="25">
        <f t="shared" ca="1" si="12"/>
        <v>0</v>
      </c>
    </row>
    <row r="696" spans="6:6" x14ac:dyDescent="0.25">
      <c r="F696" s="25">
        <f t="shared" ca="1" si="12"/>
        <v>0</v>
      </c>
    </row>
    <row r="697" spans="6:6" x14ac:dyDescent="0.25">
      <c r="F697" s="25">
        <f t="shared" ca="1" si="12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 sheet</vt:lpstr>
      <vt:lpstr>col 2 table</vt:lpstr>
      <vt:lpstr>table 2 col</vt:lpstr>
      <vt:lpstr>'master sheet'!G_</vt:lpstr>
      <vt:lpstr>'master sheet'!GravAccel</vt:lpstr>
      <vt:lpstr>'master sheet'!H_1</vt:lpstr>
      <vt:lpstr>'master sheet'!LineDuration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2013-03-08T10:17:56Z</dcterms:created>
  <dcterms:modified xsi:type="dcterms:W3CDTF">2013-03-08T11:34:16Z</dcterms:modified>
</cp:coreProperties>
</file>