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zikora György\Desktop\kalibra\LaTex\sql\"/>
    </mc:Choice>
  </mc:AlternateContent>
  <xr:revisionPtr revIDLastSave="0" documentId="13_ncr:1_{F4DEE301-4EA7-4F00-928D-FE9FE207D6E4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ktghely" sheetId="2" r:id="rId1"/>
    <sheet name="dolgozo" sheetId="1" r:id="rId2"/>
    <sheet name="felhasznalo" sheetId="3" r:id="rId3"/>
    <sheet name="mertekegyseg" sheetId="4" r:id="rId4"/>
    <sheet name="torzs1" sheetId="5" r:id="rId5"/>
    <sheet name="torzs2" sheetId="6" r:id="rId6"/>
  </sheets>
  <definedNames>
    <definedName name="_xlnm._FilterDatabase" localSheetId="1" hidden="1">dolgozo!$A$1:$A$346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6" l="1"/>
  <c r="O3" i="6"/>
  <c r="O4" i="6"/>
  <c r="O5" i="6"/>
  <c r="O2" i="6"/>
  <c r="C2" i="4" l="1"/>
  <c r="C3" i="4"/>
  <c r="C9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4" i="4"/>
  <c r="J3" i="3"/>
  <c r="J4" i="3"/>
  <c r="J5" i="3"/>
  <c r="J6" i="3"/>
  <c r="J2" i="3"/>
  <c r="G34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2" i="1"/>
  <c r="C3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</calcChain>
</file>

<file path=xl/sharedStrings.xml><?xml version="1.0" encoding="utf-8"?>
<sst xmlns="http://schemas.openxmlformats.org/spreadsheetml/2006/main" count="1983" uniqueCount="1219">
  <si>
    <t>Törzsszám</t>
  </si>
  <si>
    <t>Szervezeti egység megnevezés</t>
  </si>
  <si>
    <t>Törzs Ügyvezető</t>
  </si>
  <si>
    <t>ktghely</t>
  </si>
  <si>
    <t>11-110-0</t>
  </si>
  <si>
    <t>11-120-0</t>
  </si>
  <si>
    <t>11-335-0</t>
  </si>
  <si>
    <t>11-210-0</t>
  </si>
  <si>
    <t>11-220-0</t>
  </si>
  <si>
    <t>11-230-0</t>
  </si>
  <si>
    <t>11-250-0</t>
  </si>
  <si>
    <t>11-260-0</t>
  </si>
  <si>
    <t>21-322-1</t>
  </si>
  <si>
    <t>21-322-3</t>
  </si>
  <si>
    <t>11-400-0</t>
  </si>
  <si>
    <t>12-330-0</t>
  </si>
  <si>
    <t>12-420-0</t>
  </si>
  <si>
    <t>12-430-0</t>
  </si>
  <si>
    <t>12-440-0</t>
  </si>
  <si>
    <t>13-321-0</t>
  </si>
  <si>
    <t>13-421-0</t>
  </si>
  <si>
    <t>13-422-0</t>
  </si>
  <si>
    <t>13-423-0</t>
  </si>
  <si>
    <t>13-424-0</t>
  </si>
  <si>
    <t>13-425-0</t>
  </si>
  <si>
    <t>13-431-0</t>
  </si>
  <si>
    <t>13-432-0</t>
  </si>
  <si>
    <t>13-433-0</t>
  </si>
  <si>
    <t>13-441-0</t>
  </si>
  <si>
    <t>13-443-0</t>
  </si>
  <si>
    <t>13-444-0</t>
  </si>
  <si>
    <t>11-300-0</t>
  </si>
  <si>
    <t>11-310-0</t>
  </si>
  <si>
    <t>11-330-0</t>
  </si>
  <si>
    <t>11-410-0</t>
  </si>
  <si>
    <t>12-340-0</t>
  </si>
  <si>
    <t>13-333-0</t>
  </si>
  <si>
    <t>14-460-0</t>
  </si>
  <si>
    <t>vnév</t>
  </si>
  <si>
    <t>hnév</t>
  </si>
  <si>
    <t>knév</t>
  </si>
  <si>
    <t>tit</t>
  </si>
  <si>
    <t>Balaskó</t>
  </si>
  <si>
    <t>Bassola</t>
  </si>
  <si>
    <t>Boros</t>
  </si>
  <si>
    <t>Dongó</t>
  </si>
  <si>
    <t>Kalmár</t>
  </si>
  <si>
    <t>Kiss</t>
  </si>
  <si>
    <t>Takács-Szabados</t>
  </si>
  <si>
    <t>Várszegi</t>
  </si>
  <si>
    <t>Fenyvesy</t>
  </si>
  <si>
    <t>Sepler</t>
  </si>
  <si>
    <t>Szalkai</t>
  </si>
  <si>
    <t>Ipach</t>
  </si>
  <si>
    <t>Jobban</t>
  </si>
  <si>
    <t>Laczkó-Albert</t>
  </si>
  <si>
    <t>Faragó</t>
  </si>
  <si>
    <t>Papp</t>
  </si>
  <si>
    <t>Simon</t>
  </si>
  <si>
    <t>Hunyadi</t>
  </si>
  <si>
    <t>Kallós</t>
  </si>
  <si>
    <t>Bront</t>
  </si>
  <si>
    <t>Kovács</t>
  </si>
  <si>
    <t>Sinkó</t>
  </si>
  <si>
    <t>Tamás</t>
  </si>
  <si>
    <t>Weiser</t>
  </si>
  <si>
    <t>Kozák-Németh</t>
  </si>
  <si>
    <t>Marsi</t>
  </si>
  <si>
    <t>Monori</t>
  </si>
  <si>
    <t>Aug</t>
  </si>
  <si>
    <t>Gulyás</t>
  </si>
  <si>
    <t>Gyetván</t>
  </si>
  <si>
    <t>Körmendi</t>
  </si>
  <si>
    <t>Takács</t>
  </si>
  <si>
    <t>Boda</t>
  </si>
  <si>
    <t>Gál</t>
  </si>
  <si>
    <t>Gerse</t>
  </si>
  <si>
    <t>Litauszki</t>
  </si>
  <si>
    <t>Pető</t>
  </si>
  <si>
    <t>Szikora</t>
  </si>
  <si>
    <t>Török</t>
  </si>
  <si>
    <t>Varga</t>
  </si>
  <si>
    <t>Zoltán</t>
  </si>
  <si>
    <t>Balogh</t>
  </si>
  <si>
    <t>Izápy</t>
  </si>
  <si>
    <t>Berta</t>
  </si>
  <si>
    <t>Boós</t>
  </si>
  <si>
    <t>Csik</t>
  </si>
  <si>
    <t>Gyarmati</t>
  </si>
  <si>
    <t>Kóczián</t>
  </si>
  <si>
    <t>Nagy</t>
  </si>
  <si>
    <t>Patai</t>
  </si>
  <si>
    <t>Remmer</t>
  </si>
  <si>
    <t>Bánki</t>
  </si>
  <si>
    <t>Berczi</t>
  </si>
  <si>
    <t>Galló</t>
  </si>
  <si>
    <t>Molnár</t>
  </si>
  <si>
    <t>Scheidt</t>
  </si>
  <si>
    <t>Székely</t>
  </si>
  <si>
    <t>Tánczos</t>
  </si>
  <si>
    <t>Bognár</t>
  </si>
  <si>
    <t>Edőcs</t>
  </si>
  <si>
    <t>Füzi</t>
  </si>
  <si>
    <t>Juhász</t>
  </si>
  <si>
    <t>Pálovics</t>
  </si>
  <si>
    <t>Somogyi</t>
  </si>
  <si>
    <t>Szernecz</t>
  </si>
  <si>
    <t>Zanker</t>
  </si>
  <si>
    <t>Babai</t>
  </si>
  <si>
    <t>Bősze</t>
  </si>
  <si>
    <t>Fekete</t>
  </si>
  <si>
    <t>Balog</t>
  </si>
  <si>
    <t>Bánszki</t>
  </si>
  <si>
    <t>Czimrák</t>
  </si>
  <si>
    <t>Domonyi</t>
  </si>
  <si>
    <t>Dóra</t>
  </si>
  <si>
    <t>Drevenka</t>
  </si>
  <si>
    <t>Farkas</t>
  </si>
  <si>
    <t>Hegedűs</t>
  </si>
  <si>
    <t>Kármán</t>
  </si>
  <si>
    <t>Lelesz</t>
  </si>
  <si>
    <t>Sárközi</t>
  </si>
  <si>
    <t>Szász</t>
  </si>
  <si>
    <t>Szentmiklósi</t>
  </si>
  <si>
    <t>Borsody</t>
  </si>
  <si>
    <t>Csonka</t>
  </si>
  <si>
    <t>Gányási</t>
  </si>
  <si>
    <t>Geresics</t>
  </si>
  <si>
    <t>Gergely</t>
  </si>
  <si>
    <t>Harcsa</t>
  </si>
  <si>
    <t>Hartmann</t>
  </si>
  <si>
    <t>Illés</t>
  </si>
  <si>
    <t>Jabronka</t>
  </si>
  <si>
    <t>Jakabovics</t>
  </si>
  <si>
    <t>Kardos</t>
  </si>
  <si>
    <t>Kelemen</t>
  </si>
  <si>
    <t>Kis</t>
  </si>
  <si>
    <t>Kozma</t>
  </si>
  <si>
    <t>Ludányi</t>
  </si>
  <si>
    <t>Menyhárt</t>
  </si>
  <si>
    <t>Nemes</t>
  </si>
  <si>
    <t>Németh</t>
  </si>
  <si>
    <t>Oláh</t>
  </si>
  <si>
    <t>Ozsváth</t>
  </si>
  <si>
    <t>Pap</t>
  </si>
  <si>
    <t>Pesti</t>
  </si>
  <si>
    <t>Rafael</t>
  </si>
  <si>
    <t>Seres</t>
  </si>
  <si>
    <t>Szabó</t>
  </si>
  <si>
    <t>Torma</t>
  </si>
  <si>
    <t>Tóth</t>
  </si>
  <si>
    <t>Valkó</t>
  </si>
  <si>
    <t>Vavrik</t>
  </si>
  <si>
    <t>Babák</t>
  </si>
  <si>
    <t>Bartal</t>
  </si>
  <si>
    <t>Csáki</t>
  </si>
  <si>
    <t>Dobos</t>
  </si>
  <si>
    <t>Fodor</t>
  </si>
  <si>
    <t>Fundukidisz</t>
  </si>
  <si>
    <t>Grózinger</t>
  </si>
  <si>
    <t>Kitka</t>
  </si>
  <si>
    <t>Kocsis</t>
  </si>
  <si>
    <t>Kuti</t>
  </si>
  <si>
    <t>Maka</t>
  </si>
  <si>
    <t>Máj</t>
  </si>
  <si>
    <t>Monfera</t>
  </si>
  <si>
    <t>Paunoch</t>
  </si>
  <si>
    <t>Pósfai</t>
  </si>
  <si>
    <t>Széles</t>
  </si>
  <si>
    <t>Bán</t>
  </si>
  <si>
    <t>Bischoff</t>
  </si>
  <si>
    <t>Csepelyi</t>
  </si>
  <si>
    <t>Dócs</t>
  </si>
  <si>
    <t>Frideczki</t>
  </si>
  <si>
    <t>Halász</t>
  </si>
  <si>
    <t>Kőhalmi</t>
  </si>
  <si>
    <t>Krénn</t>
  </si>
  <si>
    <t>Lenge</t>
  </si>
  <si>
    <t>Márhoffer</t>
  </si>
  <si>
    <t>Orosz</t>
  </si>
  <si>
    <t>Sinka</t>
  </si>
  <si>
    <t>Sóvágó</t>
  </si>
  <si>
    <t>Staniow</t>
  </si>
  <si>
    <t>Tápler</t>
  </si>
  <si>
    <t>Vörös</t>
  </si>
  <si>
    <t>Berényi</t>
  </si>
  <si>
    <t>Dodek</t>
  </si>
  <si>
    <t>Dudar</t>
  </si>
  <si>
    <t>Fridrich</t>
  </si>
  <si>
    <t>Haludka</t>
  </si>
  <si>
    <t>Kohári</t>
  </si>
  <si>
    <t>Kőpájer</t>
  </si>
  <si>
    <t>Kőröshegyi</t>
  </si>
  <si>
    <t>Meszes</t>
  </si>
  <si>
    <t>Sátori</t>
  </si>
  <si>
    <t>Szám</t>
  </si>
  <si>
    <t>Számel</t>
  </si>
  <si>
    <t>Zvornyik</t>
  </si>
  <si>
    <t>Bőr</t>
  </si>
  <si>
    <t>Gémesi</t>
  </si>
  <si>
    <t>Horváth</t>
  </si>
  <si>
    <t>Kuknyó</t>
  </si>
  <si>
    <t>Oszvald</t>
  </si>
  <si>
    <t>Palásti</t>
  </si>
  <si>
    <t>Sipos</t>
  </si>
  <si>
    <t>Szalma</t>
  </si>
  <si>
    <t>Vágányik</t>
  </si>
  <si>
    <t>Biró</t>
  </si>
  <si>
    <t>Csizmadia</t>
  </si>
  <si>
    <t>Gáspár</t>
  </si>
  <si>
    <t>Lekk</t>
  </si>
  <si>
    <t>Rettegi</t>
  </si>
  <si>
    <t>Sántits</t>
  </si>
  <si>
    <t>Vaida</t>
  </si>
  <si>
    <t>Veszelik</t>
  </si>
  <si>
    <t>Baker</t>
  </si>
  <si>
    <t>Botyánszki</t>
  </si>
  <si>
    <t>Bölcskei</t>
  </si>
  <si>
    <t>Bujáki</t>
  </si>
  <si>
    <t>Gidófalvi</t>
  </si>
  <si>
    <t>Hegedüs</t>
  </si>
  <si>
    <t>Holecskó</t>
  </si>
  <si>
    <t>Jambrich</t>
  </si>
  <si>
    <t>Kecser</t>
  </si>
  <si>
    <t>Lezsák</t>
  </si>
  <si>
    <t>Lojdl</t>
  </si>
  <si>
    <t>Plavecz</t>
  </si>
  <si>
    <t>Seidl</t>
  </si>
  <si>
    <t>Sziládi</t>
  </si>
  <si>
    <t>Szőke</t>
  </si>
  <si>
    <t>Birnat</t>
  </si>
  <si>
    <t>Bodnár</t>
  </si>
  <si>
    <t>Elek</t>
  </si>
  <si>
    <t>Hahn</t>
  </si>
  <si>
    <t>László</t>
  </si>
  <si>
    <t>Lukács</t>
  </si>
  <si>
    <t>Oszkó</t>
  </si>
  <si>
    <t>Szalóczi</t>
  </si>
  <si>
    <t>Telek</t>
  </si>
  <si>
    <t>Vedrédi</t>
  </si>
  <si>
    <t>Bodai</t>
  </si>
  <si>
    <t>Boldizsár</t>
  </si>
  <si>
    <t>Dudás</t>
  </si>
  <si>
    <t>Gellény</t>
  </si>
  <si>
    <t>Gyurcsák</t>
  </si>
  <si>
    <t>Lovász</t>
  </si>
  <si>
    <t>Mezei</t>
  </si>
  <si>
    <t>Pápai</t>
  </si>
  <si>
    <t>Rédl</t>
  </si>
  <si>
    <t>Toman</t>
  </si>
  <si>
    <t>Zsiák</t>
  </si>
  <si>
    <t>Ács</t>
  </si>
  <si>
    <t>Bóna</t>
  </si>
  <si>
    <t>Böröczi</t>
  </si>
  <si>
    <t>Cserni</t>
  </si>
  <si>
    <t>Cserny</t>
  </si>
  <si>
    <t>Csorba</t>
  </si>
  <si>
    <t>Hamar</t>
  </si>
  <si>
    <t>Hujacz</t>
  </si>
  <si>
    <t>Jenei</t>
  </si>
  <si>
    <t>Kaszás</t>
  </si>
  <si>
    <t>Kövesdi</t>
  </si>
  <si>
    <t>Máthé</t>
  </si>
  <si>
    <t>Németi</t>
  </si>
  <si>
    <t>Ombodi</t>
  </si>
  <si>
    <t>Pisiák</t>
  </si>
  <si>
    <t>Wild</t>
  </si>
  <si>
    <t>Breza</t>
  </si>
  <si>
    <t>Hajdu</t>
  </si>
  <si>
    <t>Jaksi</t>
  </si>
  <si>
    <t>Krehely</t>
  </si>
  <si>
    <t>Máté</t>
  </si>
  <si>
    <t>Örkényi</t>
  </si>
  <si>
    <t>Pusztai</t>
  </si>
  <si>
    <t>Ragályi</t>
  </si>
  <si>
    <t>Remisch</t>
  </si>
  <si>
    <t>Steer</t>
  </si>
  <si>
    <t>Buczynski</t>
  </si>
  <si>
    <t>Erőss</t>
  </si>
  <si>
    <t>Kormány</t>
  </si>
  <si>
    <t>Laczkó</t>
  </si>
  <si>
    <t>Mityka</t>
  </si>
  <si>
    <t>Végh</t>
  </si>
  <si>
    <t>Barát</t>
  </si>
  <si>
    <t>Egyed</t>
  </si>
  <si>
    <t>Öreg</t>
  </si>
  <si>
    <t>Rőth</t>
  </si>
  <si>
    <t>Szakács</t>
  </si>
  <si>
    <t>Ihász</t>
  </si>
  <si>
    <t>Kohut</t>
  </si>
  <si>
    <t>Tokai</t>
  </si>
  <si>
    <t>Verseczki</t>
  </si>
  <si>
    <t>Berencsi</t>
  </si>
  <si>
    <t>Holló</t>
  </si>
  <si>
    <t>Bányai</t>
  </si>
  <si>
    <t>Ködmön</t>
  </si>
  <si>
    <t>Remete</t>
  </si>
  <si>
    <t>Rezsu</t>
  </si>
  <si>
    <t>Savella</t>
  </si>
  <si>
    <t>Székelyi</t>
  </si>
  <si>
    <t>Vidosa</t>
  </si>
  <si>
    <t>Héni</t>
  </si>
  <si>
    <t>Kóczé</t>
  </si>
  <si>
    <t>Sasvári</t>
  </si>
  <si>
    <t>Sebestyén</t>
  </si>
  <si>
    <t>Tisóczki</t>
  </si>
  <si>
    <t>dr.</t>
  </si>
  <si>
    <t>Angéla</t>
  </si>
  <si>
    <t>Tibor</t>
  </si>
  <si>
    <t>Mária</t>
  </si>
  <si>
    <t>Gyula</t>
  </si>
  <si>
    <t>Albert</t>
  </si>
  <si>
    <t>Ildikó</t>
  </si>
  <si>
    <t>Eszter</t>
  </si>
  <si>
    <t>István</t>
  </si>
  <si>
    <t>Péter</t>
  </si>
  <si>
    <t>Erzsébet</t>
  </si>
  <si>
    <t>Lajosné</t>
  </si>
  <si>
    <t>Teréz</t>
  </si>
  <si>
    <t>Zsuzsanna</t>
  </si>
  <si>
    <t>Ervin</t>
  </si>
  <si>
    <t>Ádám</t>
  </si>
  <si>
    <t>József</t>
  </si>
  <si>
    <t>Corina</t>
  </si>
  <si>
    <t>Annamária</t>
  </si>
  <si>
    <t>Istvánné</t>
  </si>
  <si>
    <t>Andrea</t>
  </si>
  <si>
    <t>Erika</t>
  </si>
  <si>
    <t>Melinda</t>
  </si>
  <si>
    <t>Beáta</t>
  </si>
  <si>
    <t>Szandra</t>
  </si>
  <si>
    <t>Klaudia</t>
  </si>
  <si>
    <t>Judit</t>
  </si>
  <si>
    <t>Gulyásné Sasvári</t>
  </si>
  <si>
    <t>Gabriella</t>
  </si>
  <si>
    <t>Zsanett</t>
  </si>
  <si>
    <t>Anita</t>
  </si>
  <si>
    <t>Mariann</t>
  </si>
  <si>
    <t>Hajnalka</t>
  </si>
  <si>
    <t>Bence</t>
  </si>
  <si>
    <t>Ádámné</t>
  </si>
  <si>
    <t>Edina</t>
  </si>
  <si>
    <t>Katalin</t>
  </si>
  <si>
    <t>Ferenc</t>
  </si>
  <si>
    <t>Lajos</t>
  </si>
  <si>
    <t>Györgyné</t>
  </si>
  <si>
    <t>Balázs</t>
  </si>
  <si>
    <t>Anna</t>
  </si>
  <si>
    <t>Angelika</t>
  </si>
  <si>
    <t>Imre</t>
  </si>
  <si>
    <t>Levente</t>
  </si>
  <si>
    <t>Béla</t>
  </si>
  <si>
    <t>Sándor</t>
  </si>
  <si>
    <t>Gábor</t>
  </si>
  <si>
    <t>György</t>
  </si>
  <si>
    <t>Géza</t>
  </si>
  <si>
    <t>Brigitta</t>
  </si>
  <si>
    <t>Károly</t>
  </si>
  <si>
    <t>Attila</t>
  </si>
  <si>
    <t>Csaba</t>
  </si>
  <si>
    <t>Csilla</t>
  </si>
  <si>
    <t>Miklós</t>
  </si>
  <si>
    <t>Olivér</t>
  </si>
  <si>
    <t>Endre</t>
  </si>
  <si>
    <t>Dávid</t>
  </si>
  <si>
    <t>János</t>
  </si>
  <si>
    <t>Barnabás</t>
  </si>
  <si>
    <t>Artúr</t>
  </si>
  <si>
    <t>Pál</t>
  </si>
  <si>
    <t>Szokrátész</t>
  </si>
  <si>
    <t>Henrik</t>
  </si>
  <si>
    <t>Krisztián</t>
  </si>
  <si>
    <t>Arnold</t>
  </si>
  <si>
    <t>Zsolt</t>
  </si>
  <si>
    <t>Gusztáv</t>
  </si>
  <si>
    <t>Lőrinc</t>
  </si>
  <si>
    <t>Ilona</t>
  </si>
  <si>
    <t>Dominik</t>
  </si>
  <si>
    <t>Kálmán</t>
  </si>
  <si>
    <t>Krisztina</t>
  </si>
  <si>
    <t>Viktor</t>
  </si>
  <si>
    <t>Mihály</t>
  </si>
  <si>
    <t>Frigyes</t>
  </si>
  <si>
    <t>Zsigmond</t>
  </si>
  <si>
    <t>Richárd</t>
  </si>
  <si>
    <t>Adrian</t>
  </si>
  <si>
    <t>András</t>
  </si>
  <si>
    <t>George</t>
  </si>
  <si>
    <t>Dénes</t>
  </si>
  <si>
    <t>Szabolcs</t>
  </si>
  <si>
    <t>Krisztofer</t>
  </si>
  <si>
    <t>Anton</t>
  </si>
  <si>
    <t>Ottó</t>
  </si>
  <si>
    <t>Róbert</t>
  </si>
  <si>
    <t>Adrián</t>
  </si>
  <si>
    <t>Szilveszter</t>
  </si>
  <si>
    <t>Nándor</t>
  </si>
  <si>
    <t>Erik</t>
  </si>
  <si>
    <t>Árpád</t>
  </si>
  <si>
    <t>Lászlóné</t>
  </si>
  <si>
    <t>Ákos</t>
  </si>
  <si>
    <t>Norbert</t>
  </si>
  <si>
    <t>Edward</t>
  </si>
  <si>
    <t>Barbara</t>
  </si>
  <si>
    <t>Manó</t>
  </si>
  <si>
    <t>Gyuláné</t>
  </si>
  <si>
    <t>Emil</t>
  </si>
  <si>
    <t>Bálint</t>
  </si>
  <si>
    <t>Dezső</t>
  </si>
  <si>
    <t>Takácsné Varga</t>
  </si>
  <si>
    <t>Galambosné Stuhán</t>
  </si>
  <si>
    <t>Nagyné Huszár</t>
  </si>
  <si>
    <t>Czibiné Monori</t>
  </si>
  <si>
    <t>Dékányné Csomortáni</t>
  </si>
  <si>
    <t>Szabóné Vörös</t>
  </si>
  <si>
    <t>Thurzóné Fehér</t>
  </si>
  <si>
    <t>Kisné Kanyó</t>
  </si>
  <si>
    <t>Dániel</t>
  </si>
  <si>
    <t>Andy</t>
  </si>
  <si>
    <t>Ágoston</t>
  </si>
  <si>
    <t>Kazimierz</t>
  </si>
  <si>
    <t>Benjamin</t>
  </si>
  <si>
    <t>Ágnes</t>
  </si>
  <si>
    <t>Folyamatszervezési és Informatikai Ö.Cs.</t>
  </si>
  <si>
    <t>Minőségirányítási csoport</t>
  </si>
  <si>
    <t>Humánügyi és Bérelszámolási Osztály</t>
  </si>
  <si>
    <t>Tervezési és Controlling Osztály</t>
  </si>
  <si>
    <t>Pénzügyi és Számviteli Osztály</t>
  </si>
  <si>
    <t>Közbeszerzési és Versenyeztetési Csoport</t>
  </si>
  <si>
    <t>Anyaggazdálkodási Osztály</t>
  </si>
  <si>
    <t>Központi Raktár</t>
  </si>
  <si>
    <t>Szerszámraktár</t>
  </si>
  <si>
    <t>Termelési Főosztály</t>
  </si>
  <si>
    <t>Minőségellenőrzési Csoport</t>
  </si>
  <si>
    <t>Járműjavító Üzem</t>
  </si>
  <si>
    <t>Fődarabjavító Üzem</t>
  </si>
  <si>
    <t>Termeléskoor. és Üzemgazd. Csoport</t>
  </si>
  <si>
    <t>SM szerelő</t>
  </si>
  <si>
    <t>Járműlakatos  művezetőség</t>
  </si>
  <si>
    <t>Járműszerelő művezetőség</t>
  </si>
  <si>
    <t>Jármű villanyszerelő művezetőség</t>
  </si>
  <si>
    <t>Fényező művezetőség</t>
  </si>
  <si>
    <t>Asztalos művezetőség</t>
  </si>
  <si>
    <t>Motorjavító műhely</t>
  </si>
  <si>
    <t>Kerékpárjavító műhely</t>
  </si>
  <si>
    <t>Forgóváz-javító műhely</t>
  </si>
  <si>
    <t>Alkatrészgyártó művezetőség</t>
  </si>
  <si>
    <t>Műszerész tevékenység</t>
  </si>
  <si>
    <t>Kitérőgyártó csoport</t>
  </si>
  <si>
    <t>Műszaki és Termelést Előkészítő Főoszt.</t>
  </si>
  <si>
    <t>Technológiai Osztály</t>
  </si>
  <si>
    <t>Üzemfenntartás</t>
  </si>
  <si>
    <t>Termékfejlesztési és Értékesítési Osztál</t>
  </si>
  <si>
    <t>Állapotfelvevők</t>
  </si>
  <si>
    <t>Hibajavítók</t>
  </si>
  <si>
    <t>Szakmunkásképző csoport</t>
  </si>
  <si>
    <t>Bánkiné Békés</t>
  </si>
  <si>
    <t>Roland</t>
  </si>
  <si>
    <t>insert into dolgozo(torzsszam,vnev,knev,hnev,titulus,ktghely) values</t>
  </si>
  <si>
    <t>('11-110-0','Törzs Ügyvezető'),</t>
  </si>
  <si>
    <t>('11-120-0','Folyamatszervezési és Informatikai Ö.Cs.'),</t>
  </si>
  <si>
    <t>('11-335-0','Minőségirányítási csoport'),</t>
  </si>
  <si>
    <t>('11-210-0','Humánügyi és Bérelszámolási Osztály'),</t>
  </si>
  <si>
    <t>('11-220-0','Tervezési és Controlling Osztály'),</t>
  </si>
  <si>
    <t>('11-230-0','Pénzügyi és Számviteli Osztály'),</t>
  </si>
  <si>
    <t>('11-250-0','Közbeszerzési és Versenyeztetési Csoport'),</t>
  </si>
  <si>
    <t>('11-260-0','Anyaggazdálkodási Osztály'),</t>
  </si>
  <si>
    <t>('21-322-1','Központi Raktár'),</t>
  </si>
  <si>
    <t>('21-322-3','Szerszámraktár'),</t>
  </si>
  <si>
    <t>('11-400-0','Termelési Főosztály'),</t>
  </si>
  <si>
    <t>('12-330-0','Minőségellenőrzési Csoport'),</t>
  </si>
  <si>
    <t>('12-420-0','Járműjavító Üzem'),</t>
  </si>
  <si>
    <t>('12-430-0','Fődarabjavító Üzem'),</t>
  </si>
  <si>
    <t>('12-440-0','Termeléskoor. és Üzemgazd. Csoport'),</t>
  </si>
  <si>
    <t>('13-321-0','SM szerelő'),</t>
  </si>
  <si>
    <t>('13-421-0','Járműlakatos  művezetőség'),</t>
  </si>
  <si>
    <t>('13-422-0','Járműszerelő művezetőség'),</t>
  </si>
  <si>
    <t>('13-423-0','Jármű villanyszerelő művezetőség'),</t>
  </si>
  <si>
    <t>('13-424-0','Fényező művezetőség'),</t>
  </si>
  <si>
    <t>('13-425-0','Asztalos művezetőség'),</t>
  </si>
  <si>
    <t>('13-431-0','Motorjavító műhely'),</t>
  </si>
  <si>
    <t>('13-432-0','Kerékpárjavító műhely'),</t>
  </si>
  <si>
    <t>('13-433-0','Forgóváz-javító műhely'),</t>
  </si>
  <si>
    <t>('13-441-0','Alkatrészgyártó művezetőség'),</t>
  </si>
  <si>
    <t>('13-443-0','Műszerész tevékenység'),</t>
  </si>
  <si>
    <t>('13-444-0','Kitérőgyártó csoport'),</t>
  </si>
  <si>
    <t>('11-300-0','Műszaki és Termelést Előkészítő Főoszt.'),</t>
  </si>
  <si>
    <t>('11-310-0','Technológiai Osztály'),</t>
  </si>
  <si>
    <t>('11-330-0','Üzemfenntartás'),</t>
  </si>
  <si>
    <t>('11-410-0','Termékfejlesztési és Értékesítési Osztál'),</t>
  </si>
  <si>
    <t>('12-340-0','Állapotfelvevők'),</t>
  </si>
  <si>
    <t>('13-333-0','Hibajavítók'),</t>
  </si>
  <si>
    <t>('14-460-0','Szakmunkásképző csoport');</t>
  </si>
  <si>
    <t>('95248','Balaskó',Angéla','Ildikó','dr.','11-110-0'),</t>
  </si>
  <si>
    <t>('95481','Bassola',Eszter','','dr.','11-110-0'),</t>
  </si>
  <si>
    <t>('93585','Boros',Tibor','István','','11-110-0'),</t>
  </si>
  <si>
    <t>('93360','Dongó',Péter','','','11-110-0'),</t>
  </si>
  <si>
    <t>('94331','Gulyásné Sasvári',Mária','Erzsébet','','11-110-0'),</t>
  </si>
  <si>
    <t>('95051','Kalmár',Lajosné','','','11-110-0'),</t>
  </si>
  <si>
    <t>('95340','Kiss',Teréz','','','11-110-0'),</t>
  </si>
  <si>
    <t>('95241','Takács-Szabados',Zsuzsanna','','','11-110-0'),</t>
  </si>
  <si>
    <t>('95020','Várszegi',Gyula','Ervin','','11-110-0'),</t>
  </si>
  <si>
    <t>('95483','Fenyvesy',László','','','11-120-0'),</t>
  </si>
  <si>
    <t>('93901','Sepler',Ádám','','','11-120-0'),</t>
  </si>
  <si>
    <t>('95157','Szalkai',József','','','11-120-0'),</t>
  </si>
  <si>
    <t>('95463','Ipach',Corina','','','11-335-0'),</t>
  </si>
  <si>
    <t>('94970','Jobban',Zoltán','Tibor','','11-335-0'),</t>
  </si>
  <si>
    <t>('95509','Laczkó-Albert',Annamária','','','11-335-0'),</t>
  </si>
  <si>
    <t>('95153','Faragó',Istvánné','','','11-210-0'),</t>
  </si>
  <si>
    <t>('95355','Nagyné Huszár',Andrea','','','11-210-0'),</t>
  </si>
  <si>
    <t>('95353','Papp',Erika','','','11-210-0'),</t>
  </si>
  <si>
    <t>('95349','Simon',Melinda','','','11-210-0'),</t>
  </si>
  <si>
    <t>('94832','Bánkiné Békés',Andrea','','','11-220-0'),</t>
  </si>
  <si>
    <t>('94541','Galambosné Stuhán',Beáta','','','11-220-0'),</t>
  </si>
  <si>
    <t>('95237','Hunyadi',Szandra','','','11-220-0'),</t>
  </si>
  <si>
    <t>('94925','Kallós',Dóra','','','11-220-0'),</t>
  </si>
  <si>
    <t>('94519','Bront',Zsuzsanna','','','11-230-0'),</t>
  </si>
  <si>
    <t>('94311','Kovács',Erika','','','11-230-0'),</t>
  </si>
  <si>
    <t>('94971','Sinkó',Klaudia','','','11-230-0'),</t>
  </si>
  <si>
    <t>('95141','Takácsné Varga',Judit','','','11-230-0'),</t>
  </si>
  <si>
    <t>('95378','Tamás',Mária','','','11-230-0'),</t>
  </si>
  <si>
    <t>('95240','Weiser',Gabriella','','','11-230-0'),</t>
  </si>
  <si>
    <t>('94892','Kozák-Németh',Eszter','','','11-250-0'),</t>
  </si>
  <si>
    <t>('95114','Marsi',Melinda','Zsanett','','11-250-0'),</t>
  </si>
  <si>
    <t>('95155','Monori',Anita','','','11-250-0'),</t>
  </si>
  <si>
    <t>('95247','Aug',Mariann','','','11-260-0'),</t>
  </si>
  <si>
    <t>('94959','Czibiné Monori',Hajnalka','','','11-260-0'),</t>
  </si>
  <si>
    <t>('93920','Gulyás',Tibor','','','11-260-0'),</t>
  </si>
  <si>
    <t>('94957','Gyetván',Ádám','','','11-260-0'),</t>
  </si>
  <si>
    <t>('94942','Körmendi',Bence','','','11-260-0'),</t>
  </si>
  <si>
    <t>('94735','Sepler',Ádámné','','','11-260-0'),</t>
  </si>
  <si>
    <t>('95428','Takács',Edina','','','11-260-0'),</t>
  </si>
  <si>
    <t>('93409','Boda',József','','','21-322-1'),</t>
  </si>
  <si>
    <t>('95457','Dékányné Csomortáni',Katalin','','','21-322-1'),</t>
  </si>
  <si>
    <t>('95384','Gál',Dóra','','','21-322-1'),</t>
  </si>
  <si>
    <t>('95156','Gerse',Ferenc','','','21-322-1'),</t>
  </si>
  <si>
    <t>('94880','Kiss',Lajos','','','21-322-1'),</t>
  </si>
  <si>
    <t>('95468','Litauszki',István','','','21-322-1'),</t>
  </si>
  <si>
    <t>('95337','Pető',Csaba','István','','21-322-1'),</t>
  </si>
  <si>
    <t>('94716','Szikora',Györgyné','','','11-210-0'),</t>
  </si>
  <si>
    <t>('95522','Török',Balázs','','','21-322-1'),</t>
  </si>
  <si>
    <t>('93310','Varga',Zoltán','','','21-322-1'),</t>
  </si>
  <si>
    <t>('95356','Zoltán',Anna','','','21-322-1'),</t>
  </si>
  <si>
    <t>('93570','Szabóné Vörös',Angelika','','','21-322-3'),</t>
  </si>
  <si>
    <t>('95517','Balogh',László','Imre','','11-400-0'),</t>
  </si>
  <si>
    <t>('95432','Izápy',Levente','','','11-400-0'),</t>
  </si>
  <si>
    <t>('95249','Balogh',Csaba','Imre','','12-330-0'),</t>
  </si>
  <si>
    <t>('95245','Berta',Béla','','','12-330-0'),</t>
  </si>
  <si>
    <t>('94710','Boós',Tamás','','','12-330-0'),</t>
  </si>
  <si>
    <t>('94717','Csik',Ferenc','','','12-330-0'),</t>
  </si>
  <si>
    <t>('94650','Gyarmati',Boldizsár','','','12-330-0'),</t>
  </si>
  <si>
    <t>('95389','Kóczián',László','József','','12-330-0'),</t>
  </si>
  <si>
    <t>('95431','Nagy',Erzsébet','','','12-330-0'),</t>
  </si>
  <si>
    <t>('94636','Patai',Sándor','','','12-330-0'),</t>
  </si>
  <si>
    <t>('95077','Remmer',Tibor','','','12-330-0'),</t>
  </si>
  <si>
    <t>('94366','Bánki',Gábor','','','12-420-0'),</t>
  </si>
  <si>
    <t>('94579','Berczi',Balázs','','','12-420-0'),</t>
  </si>
  <si>
    <t>('93758','Galló',György','','','12-420-0'),</t>
  </si>
  <si>
    <t>('93351','Molnár',Géza','','','12-420-0'),</t>
  </si>
  <si>
    <t>('93395','Scheidt',Béla','István','','12-420-0'),</t>
  </si>
  <si>
    <t>('93566','Székely',Brigitta','','','12-420-0'),</t>
  </si>
  <si>
    <t>('95069','Tánczos',Károly','','','12-420-0'),</t>
  </si>
  <si>
    <t>('94015','Bognár',Gyula','','','12-430-0'),</t>
  </si>
  <si>
    <t>('93881','Edőcs',Attila','','','12-430-0'),</t>
  </si>
  <si>
    <t>('93438','Füzi',Attila','','','12-430-0'),</t>
  </si>
  <si>
    <t>('95199','Juhász',Bence','','','12-430-0'),</t>
  </si>
  <si>
    <t>('93353','Pálovics',Csaba','','','12-430-0'),</t>
  </si>
  <si>
    <t>('93374','Somogyi',Gábor','','','12-430-0'),</t>
  </si>
  <si>
    <t>('93417','Szernecz',Gábor','','','12-430-0'),</t>
  </si>
  <si>
    <t>('93571','Thurzóné Fehér',Hajnalka','','','12-430-0'),</t>
  </si>
  <si>
    <t>('93425','Zanker',László','','','12-430-0'),</t>
  </si>
  <si>
    <t>('94758','Babai',Csilla','','','12-440-0'),</t>
  </si>
  <si>
    <t>('93558','Bősze',Katalin','','','12-440-0'),</t>
  </si>
  <si>
    <t>('93362','Fekete',László','','','12-440-0'),</t>
  </si>
  <si>
    <t>('93855','Kovács',Miklós','','','12-440-0'),</t>
  </si>
  <si>
    <t>('93782','Szikora',György','','','12-440-0'),</t>
  </si>
  <si>
    <t>('95531','Balog',Tamás','','','13-321-0'),</t>
  </si>
  <si>
    <t>('95320','Bánszki',László','Balázs','','13-321-0'),</t>
  </si>
  <si>
    <t>('95530','Czimrák',György','','','13-321-0'),</t>
  </si>
  <si>
    <t>('94295','Domonyi',Ferenc','','','13-321-0'),</t>
  </si>
  <si>
    <t>('94026','Dóra',István','','','13-321-0'),</t>
  </si>
  <si>
    <t>('95109','Drevenka',László','','','13-321-0'),</t>
  </si>
  <si>
    <t>('95472','Farkas',Gábor','','','13-321-0'),</t>
  </si>
  <si>
    <t>('94378','Hegedűs',Balázs','','','13-321-0'),</t>
  </si>
  <si>
    <t>('95525','Kármán',István','Zoltán','','13-321-0'),</t>
  </si>
  <si>
    <t>('95366','Lelesz',Tibor','','','13-321-0'),</t>
  </si>
  <si>
    <t>('95134','Sárközi',László','','','13-321-0'),</t>
  </si>
  <si>
    <t>('95474','Szász',József','Péter','','13-321-0'),</t>
  </si>
  <si>
    <t>('95138','Szentmiklósi',Gábor','','','13-321-0'),</t>
  </si>
  <si>
    <t>('95398','Bognár',Ferenc','','','13-421-0'),</t>
  </si>
  <si>
    <t>('95462','Borsody',Olivér','','','13-421-0'),</t>
  </si>
  <si>
    <t>('95215','Csonka',Zoltán','Endre','','13-421-0'),</t>
  </si>
  <si>
    <t>('95374','Fekete',Levente','','','13-421-0'),</t>
  </si>
  <si>
    <t>('95375','Gányási',Dávid','','','13-421-0'),</t>
  </si>
  <si>
    <t>('93774','Geresics',Zoltán','','','13-421-0'),</t>
  </si>
  <si>
    <t>('95529','Gergely',Albert','','','13-421-0'),</t>
  </si>
  <si>
    <t>('95406','Harcsa',Péter','','','13-421-0'),</t>
  </si>
  <si>
    <t>('95218','Hartmann',Bence','','','13-421-0'),</t>
  </si>
  <si>
    <t>('93411','Illés',Ferenc','','','13-421-0'),</t>
  </si>
  <si>
    <t>('94723','Jabronka',Sándor','','','13-421-0'),</t>
  </si>
  <si>
    <t>('95294','Jakabovics',Imre','','','13-421-0'),</t>
  </si>
  <si>
    <t>('95068','Kardos',Gábor','','','13-421-0'),</t>
  </si>
  <si>
    <t>('93434','Kelemen',János','','','13-421-0'),</t>
  </si>
  <si>
    <t>('94899','Kis',László','Barnabás','','13-421-0'),</t>
  </si>
  <si>
    <t>('95381','Kiss',Sándor','','','13-421-0'),</t>
  </si>
  <si>
    <t>('95095','Kozma',László','','','13-421-0'),</t>
  </si>
  <si>
    <t>('95408','Ludányi',József','','','13-421-0'),</t>
  </si>
  <si>
    <t>('94578','Menyhárt',Imre','','','13-421-0'),</t>
  </si>
  <si>
    <t>('93972','Molnár',Attila','','','13-421-0'),</t>
  </si>
  <si>
    <t>('95508','Nemes',Gábor','','','13-421-0'),</t>
  </si>
  <si>
    <t>('95228','Németh',László','István','','13-421-0'),</t>
  </si>
  <si>
    <t>('93898','Oláh',Tamás','','','13-421-0'),</t>
  </si>
  <si>
    <t>('93625','Ozsváth',Artúr','','','13-421-0'),</t>
  </si>
  <si>
    <t>('93435','Pap',Attila','','','13-421-0'),</t>
  </si>
  <si>
    <t>('95502','Pesti',Imre','','','13-421-0'),</t>
  </si>
  <si>
    <t>('95506','Rafael',János','','','13-421-0'),</t>
  </si>
  <si>
    <t>('94722','Seres',Péter','Pál','','13-421-0'),</t>
  </si>
  <si>
    <t>('93389','Somogyi',Attila','','','13-421-0'),</t>
  </si>
  <si>
    <t>('94728','Szabó',János','','','13-421-0'),</t>
  </si>
  <si>
    <t>('94765','Torma',Gábor','','','13-421-0'),</t>
  </si>
  <si>
    <t>('95526','Tóth',Péter','','','13-421-0'),</t>
  </si>
  <si>
    <t>('93897','Valkó',László','','','13-421-0'),</t>
  </si>
  <si>
    <t>('95224','Vavrik',Zoltán','','','13-421-0'),</t>
  </si>
  <si>
    <t>('93406','Babák',László','','','13-422-0'),</t>
  </si>
  <si>
    <t>('94772','Bartal',Ferenc','','','13-422-0'),</t>
  </si>
  <si>
    <t>('95293','Csáki',János','','','13-422-0'),</t>
  </si>
  <si>
    <t>('94148','Dobos',József','','','13-422-0'),</t>
  </si>
  <si>
    <t>('95063','Fodor',Zoltán','','','13-422-0'),</t>
  </si>
  <si>
    <t>('94425','Fundukidisz',Szokrátész','','','13-422-0'),</t>
  </si>
  <si>
    <t>('93638','Grózinger',Sándor','','','13-422-0'),</t>
  </si>
  <si>
    <t>('93376','Kitka',Tibor','','','13-422-0'),</t>
  </si>
  <si>
    <t>('93415','Kocsis',Zoltán','','','13-422-0'),</t>
  </si>
  <si>
    <t>('94002','Kuti',István','','','13-422-0'),</t>
  </si>
  <si>
    <t>('93453','Maka',Károly','József','','13-422-0'),</t>
  </si>
  <si>
    <t>('93786','Máj',Henrik','','','13-422-0'),</t>
  </si>
  <si>
    <t>('95070','Monfera',Tibor','','','13-422-0'),</t>
  </si>
  <si>
    <t>('93914','Paunoch',Krisztián','','','13-422-0'),</t>
  </si>
  <si>
    <t>('95448','Pósfai',András','Arnold','','13-422-0'),</t>
  </si>
  <si>
    <t>('95473','Simon',Ádám','','','13-422-0'),</t>
  </si>
  <si>
    <t>('93865','Szentmiklósi',Zsolt','','','13-422-0'),</t>
  </si>
  <si>
    <t>('95001','Széles',Zoltán','Attila','','13-422-0'),</t>
  </si>
  <si>
    <t>('95067','Bán',Ferenc','','','13-423-0'),</t>
  </si>
  <si>
    <t>('93642','Bischoff',László','','','13-423-0'),</t>
  </si>
  <si>
    <t>('93350','Csepelyi',Gusztáv','','','13-423-0'),</t>
  </si>
  <si>
    <t>('95130','Dócs',Endre','','','13-423-0'),</t>
  </si>
  <si>
    <t>('94988','Frideczki',Olivér','','','13-423-0'),</t>
  </si>
  <si>
    <t>('93432','Halász',Géza','Tibor','','13-423-0'),</t>
  </si>
  <si>
    <t>('93330','Kis',Zoltán','Károly','','13-423-0'),</t>
  </si>
  <si>
    <t>('95479','Kisné Kanyó',Mária','','','13-423-0'),</t>
  </si>
  <si>
    <t>('95385','Kőhalmi',Krisztián','','','13-423-0'),</t>
  </si>
  <si>
    <t>('94534','Krénn',Lőrinc','','','13-423-0'),</t>
  </si>
  <si>
    <t>('93367','Lenge',Zoltán','','','13-423-0'),</t>
  </si>
  <si>
    <t>('93751','Máj',Tamás','','','13-423-0'),</t>
  </si>
  <si>
    <t>('95179','Márhoffer',Attila','','','13-423-0'),</t>
  </si>
  <si>
    <t>('93392','Orosz',László','','','13-423-0'),</t>
  </si>
  <si>
    <t>('93373','Simon',Attila','','','13-423-0'),</t>
  </si>
  <si>
    <t>('95421','Sinka',Zoltán','','','13-423-0'),</t>
  </si>
  <si>
    <t>('94393','Sóvágó',Zoltán','','','13-423-0'),</t>
  </si>
  <si>
    <t>('95152','Staniow',Tamás','','','13-423-0'),</t>
  </si>
  <si>
    <t>('95383','Szabó',Gábor','Dávid','','13-423-0'),</t>
  </si>
  <si>
    <t>('95478','Szabó',Ilona','','','13-423-0'),</t>
  </si>
  <si>
    <t>('94336','Tápler',János','','','13-423-0'),</t>
  </si>
  <si>
    <t>('93429','Tóth',Ferenc','','','13-423-0'),</t>
  </si>
  <si>
    <t>('94528','Török',Péter','','','13-423-0'),</t>
  </si>
  <si>
    <t>('95075','Varga',Tamás','János','','13-423-0'),</t>
  </si>
  <si>
    <t>('95446','Vörös',Dominik','','','13-423-0'),</t>
  </si>
  <si>
    <t>('94588','Balogh',István','','','13-424-0'),</t>
  </si>
  <si>
    <t>('95486','Berényi',Tamás','','','13-424-0'),</t>
  </si>
  <si>
    <t>('95118','Boda',Attila','','','13-424-0'),</t>
  </si>
  <si>
    <t>('95464','Dodek',József','','','13-424-0'),</t>
  </si>
  <si>
    <t>('94841','Dudar',György','','','13-424-0'),</t>
  </si>
  <si>
    <t>('95512','Fridrich',József','','','13-424-0'),</t>
  </si>
  <si>
    <t>('93859','Haludka',László','','','13-424-0'),</t>
  </si>
  <si>
    <t>('95274','Hegedűs',Péter','','','13-424-0'),</t>
  </si>
  <si>
    <t>('95513','Juhász',Bence','','','13-424-0'),</t>
  </si>
  <si>
    <t>('94629','Kohári',István','','','13-424-0'),</t>
  </si>
  <si>
    <t>('94582','Kovács',Attila','','','13-424-0'),</t>
  </si>
  <si>
    <t>('94639','Kovács',József','László','','13-424-0'),</t>
  </si>
  <si>
    <t>('95223','Kőpájer',János','','','13-424-0'),</t>
  </si>
  <si>
    <t>('94842','Kőröshegyi',Csaba','','','13-424-0'),</t>
  </si>
  <si>
    <t>('95227','Meszes',Zoltán','','','13-424-0'),</t>
  </si>
  <si>
    <t>('94960','Oláh',Tibor','','','13-424-0'),</t>
  </si>
  <si>
    <t>('95033','Sátori',Dániel','József','','13-424-0'),</t>
  </si>
  <si>
    <t>('95528','Szám',Péter','','','13-424-0'),</t>
  </si>
  <si>
    <t>('95494','Számel',Tibor','','','13-424-0'),</t>
  </si>
  <si>
    <t>('95352','Székely',Kálmán','','','13-424-0'),</t>
  </si>
  <si>
    <t>('93414','Takács',Károly','','','13-424-0'),</t>
  </si>
  <si>
    <t>('95278','Zvornyik',Krisztina','','','13-424-0'),</t>
  </si>
  <si>
    <t>('94243','Bőr',Gábor','','','13-425-0'),</t>
  </si>
  <si>
    <t>('94232','Gémesi',János','','','13-425-0'),</t>
  </si>
  <si>
    <t>('95131','Horváth',Dániel','Viktor','','13-425-0'),</t>
  </si>
  <si>
    <t>('94244','Kuknyó',László','','','13-425-0'),</t>
  </si>
  <si>
    <t>('95154','Oszvald',Ferenc','','','13-425-0'),</t>
  </si>
  <si>
    <t>('93876','Palásti',Zoltán','','','13-425-0'),</t>
  </si>
  <si>
    <t>('95196','Sipos',László','','','13-425-0'),</t>
  </si>
  <si>
    <t>('95523','Szalma',Zoltán','','','13-425-0'),</t>
  </si>
  <si>
    <t>('95117','Széles',Sándor','','','13-425-0'),</t>
  </si>
  <si>
    <t>('95092','Vágányik',Mihály','','','13-425-0'),</t>
  </si>
  <si>
    <t>('93381','Biró',Frigyes','','','13-431-0'),</t>
  </si>
  <si>
    <t>('93314','Csizmadia',Zsigmond','','','13-431-0'),</t>
  </si>
  <si>
    <t>('95407','Fodor',Zsolt','','','13-431-0'),</t>
  </si>
  <si>
    <t>('95426','Gáspár',Ferenc','Imre','','13-431-0'),</t>
  </si>
  <si>
    <t>('95251','Kovács',Ádám','Richárd','','13-431-0'),</t>
  </si>
  <si>
    <t>('95413','Lekk',Tamás','','','13-431-0'),</t>
  </si>
  <si>
    <t>('94135','Rettegi',Tibor','','','13-431-0'),</t>
  </si>
  <si>
    <t>('94864','Sántits',Zoltán','','','13-431-0'),</t>
  </si>
  <si>
    <t>('95427','Szabó',Károly','','','13-431-0'),</t>
  </si>
  <si>
    <t>('95214','Vaida',Adrian','','','13-431-0'),</t>
  </si>
  <si>
    <t>('94065','Veszelik',Pál','András','','13-431-0'),</t>
  </si>
  <si>
    <t>('95395','Baker',Andy','George','','13-432-0'),</t>
  </si>
  <si>
    <t>('93452','Botyánszki',Zsolt','Béla','','13-432-0'),</t>
  </si>
  <si>
    <t>('95202','Bölcskei',László','','','13-432-0'),</t>
  </si>
  <si>
    <t>('93852','Bujáki',János','','','13-432-0'),</t>
  </si>
  <si>
    <t>('95269','Gidófalvi',István','','','13-432-0'),</t>
  </si>
  <si>
    <t>('93355','Hegedüs',Gyula','','','13-432-0'),</t>
  </si>
  <si>
    <t>('94810','Holecskó',József','','','13-432-0'),</t>
  </si>
  <si>
    <t>('95484','Jambrich',Sándor','','','13-432-0'),</t>
  </si>
  <si>
    <t>('95198','Kecser',Dénes','','','13-432-0'),</t>
  </si>
  <si>
    <t>('95047','Kis',Csaba','István','','13-432-0'),</t>
  </si>
  <si>
    <t>('93446','Lezsák',Zsolt','','','13-432-0'),</t>
  </si>
  <si>
    <t>('93750','Lojdl',József','Imre','','13-432-0'),</t>
  </si>
  <si>
    <t>('93304','Nagy',István','Lajos','','13-432-0'),</t>
  </si>
  <si>
    <t>('94870','Plavecz',András','','','13-432-0'),</t>
  </si>
  <si>
    <t>('93363','Seidl',Ferenc','','','13-432-0'),</t>
  </si>
  <si>
    <t>('95339','Sinka',Péter','Pál','','13-432-0'),</t>
  </si>
  <si>
    <t>('95101','Szabó',Csaba','','','13-432-0'),</t>
  </si>
  <si>
    <t>('93785','Sziládi',Csaba','József','','13-432-0'),</t>
  </si>
  <si>
    <t>('95055','Szőke',Szabolcs','','','13-432-0'),</t>
  </si>
  <si>
    <t>('94676','Varga',János','Tamás','','13-432-0'),</t>
  </si>
  <si>
    <t>('95377','Varga',Krisztofer','','','13-432-0'),</t>
  </si>
  <si>
    <t>('94679','Balogh',István','','','13-433-0'),</t>
  </si>
  <si>
    <t>('95322','Birnat',Anton','','','13-433-0'),</t>
  </si>
  <si>
    <t>('95176','Bodnár',Csaba','Gyula','','13-433-0'),</t>
  </si>
  <si>
    <t>('95194','Elek',Lajos','','','13-433-0'),</t>
  </si>
  <si>
    <t>('95397','Hahn',András','','','13-433-0'),</t>
  </si>
  <si>
    <t>('94367','Juhász',Gyula','','','13-433-0'),</t>
  </si>
  <si>
    <t>('93391','Kovács',Kálmán','','','13-433-0'),</t>
  </si>
  <si>
    <t>('93364','Kovács',Zoltán','','','13-433-0'),</t>
  </si>
  <si>
    <t>('93941','László',Tibor','','','13-433-0'),</t>
  </si>
  <si>
    <t>('93970','Lukács',Sándor','','','13-433-0'),</t>
  </si>
  <si>
    <t>('95470','Nagy',Pál','','','13-433-0'),</t>
  </si>
  <si>
    <t>('93460','Oszkó',Imre','István','','13-433-0'),</t>
  </si>
  <si>
    <t>('95466','Sipos',Zsolt','','','13-433-0'),</t>
  </si>
  <si>
    <t>('93384','Szalóczi',János','','','13-433-0'),</t>
  </si>
  <si>
    <t>('94646','Telek',Csaba','','','13-433-0'),</t>
  </si>
  <si>
    <t>('95188','Tóth',Gábor','','','13-433-0'),</t>
  </si>
  <si>
    <t>('93795','Vedrédi',Attila','','','13-433-0'),</t>
  </si>
  <si>
    <t>('95250','Bodai',Bence','','','13-441-0'),</t>
  </si>
  <si>
    <t>('95524','Boldizsár',György','','','13-441-0'),</t>
  </si>
  <si>
    <t>('93861','Dudás',Pál','','','13-441-0'),</t>
  </si>
  <si>
    <t>('95057','Farkas',Ferenc','','','13-441-0'),</t>
  </si>
  <si>
    <t>('93313','Gellény',Ottó','','','13-441-0'),</t>
  </si>
  <si>
    <t>('95180','Gyurcsák',Ferenc','','','13-441-0'),</t>
  </si>
  <si>
    <t>('94886','Kovács',Róbert','','','13-441-0'),</t>
  </si>
  <si>
    <t>('95167','Lovász',Adrián','','','13-441-0'),</t>
  </si>
  <si>
    <t>('95174','Mezei',György','','','13-441-0'),</t>
  </si>
  <si>
    <t>('94736','Nagy',Szilveszter','','','13-441-0'),</t>
  </si>
  <si>
    <t>('93308','Németh',Béla','','','13-441-0'),</t>
  </si>
  <si>
    <t>('93343','Pápai',Lajos','Károly','','13-441-0'),</t>
  </si>
  <si>
    <t>('95331','Rédl',Ferenc','','','13-441-0'),</t>
  </si>
  <si>
    <t>('93338','Szabó',János','Sándor','','13-441-0'),</t>
  </si>
  <si>
    <t>('93826','Toman',Nándor','','','13-441-0'),</t>
  </si>
  <si>
    <t>('95497','Zsiák',Roland','Erik','','13-441-0'),</t>
  </si>
  <si>
    <t>('93790','Ács',Attila','','','13-443-0'),</t>
  </si>
  <si>
    <t>('93926','Bóna',Gábor','','','13-443-0'),</t>
  </si>
  <si>
    <t>('95321','Böröczi',Richárd','','','13-443-0'),</t>
  </si>
  <si>
    <t>('95203','Cserni',Sándor','','','13-443-0'),</t>
  </si>
  <si>
    <t>('93437','Cserny',Csaba','István','','13-443-0'),</t>
  </si>
  <si>
    <t>('95328','Csorba',Péter','','','13-443-0'),</t>
  </si>
  <si>
    <t>('95527','Hamar',Árpád','','','13-443-0'),</t>
  </si>
  <si>
    <t>('95511','Hujacz',Zoltán','','','13-443-0'),</t>
  </si>
  <si>
    <t>('93561','Jenei',Lászlóné','','','13-443-0'),</t>
  </si>
  <si>
    <t>('93319','Kalmár',István','László','','13-443-0'),</t>
  </si>
  <si>
    <t>('94981','Kaszás',Tamás','','','13-443-0'),</t>
  </si>
  <si>
    <t>('95200','Kiss',Ádám','','','13-443-0'),</t>
  </si>
  <si>
    <t>('94935','Kiss',Ákos','','','13-443-0'),</t>
  </si>
  <si>
    <t>('95475','Kövesdi',Tibor','','','13-443-0'),</t>
  </si>
  <si>
    <t>('95168','Máthé',Norbert','','','13-443-0'),</t>
  </si>
  <si>
    <t>('94033','Németi',László','Imre','','13-443-0'),</t>
  </si>
  <si>
    <t>('94361','Ombodi',József','','','13-443-0'),</t>
  </si>
  <si>
    <t>('93354','Papp',János','István','','13-443-0'),</t>
  </si>
  <si>
    <t>('93979','Pisiák',Ágoston','István','','13-443-0'),</t>
  </si>
  <si>
    <t>('93426','Wild',Zoltán','','','13-443-0'),</t>
  </si>
  <si>
    <t>('94918','Bognár',József','Ferenc','','13-444-0'),</t>
  </si>
  <si>
    <t>('94982','Breza',Arnold','','','13-444-0'),</t>
  </si>
  <si>
    <t>('93622','Hajdu',Tibor','','','13-444-0'),</t>
  </si>
  <si>
    <t>('95499','Jaksi',Mihály','','','13-444-0'),</t>
  </si>
  <si>
    <t>('95444','Krehely',Sándor','','','13-444-0'),</t>
  </si>
  <si>
    <t>('95445','Máté',Zoltán','','','13-444-0'),</t>
  </si>
  <si>
    <t>('95501','Örkényi',Szabolcs','András','','13-444-0'),</t>
  </si>
  <si>
    <t>('95246','Pusztai',Olivér','','','13-444-0'),</t>
  </si>
  <si>
    <t>('95323','Ragályi',László','József','','13-444-0'),</t>
  </si>
  <si>
    <t>('95500','Remisch',Bence','','','13-444-0'),</t>
  </si>
  <si>
    <t>('94897','Steer',János','','','13-444-0'),</t>
  </si>
  <si>
    <t>('95452','Buczynski',Kazimierz','Edward','','11-300-0'),</t>
  </si>
  <si>
    <t>('93303','Erőss',Mihály','','','11-310-0'),</t>
  </si>
  <si>
    <t>('95450','Kormány',Nándor','','','11-310-0'),</t>
  </si>
  <si>
    <t>('93387','Laczkó',József','','','11-310-0'),</t>
  </si>
  <si>
    <t>('93306','Mityka',György','','','11-310-0'),</t>
  </si>
  <si>
    <t>('93318','Örkényi',Zsolt','','','11-310-0'),</t>
  </si>
  <si>
    <t>('95225','Szabó',Bence','','','11-310-0'),</t>
  </si>
  <si>
    <t>('95238','Tóth',Miklós','','','11-310-0'),</t>
  </si>
  <si>
    <t>('94973','Végh',Benjamin','Ákos','','11-310-0'),</t>
  </si>
  <si>
    <t>('94288','Barát',Imre','','','11-330-0'),</t>
  </si>
  <si>
    <t>('94830','Egyed',István','','','11-330-0'),</t>
  </si>
  <si>
    <t>('93621','Jenei',László','','','11-330-0'),</t>
  </si>
  <si>
    <t>('95394','Máté',István','','','11-330-0'),</t>
  </si>
  <si>
    <t>('95058','Molnár',András','','','11-330-0'),</t>
  </si>
  <si>
    <t>('93397','Németh',Attila','','','11-330-0'),</t>
  </si>
  <si>
    <t>('95252','Öreg',Zoltán','','','11-330-0'),</t>
  </si>
  <si>
    <t>('94664','Papp',Imre','László','','11-330-0'),</t>
  </si>
  <si>
    <t>('95449','Rőth',Ágnes','Beáta','','11-330-0'),</t>
  </si>
  <si>
    <t>('93618','Szakács',Sándor','','','11-330-0'),</t>
  </si>
  <si>
    <t>('95476','Ihász',Andrea','','','11-410-0'),</t>
  </si>
  <si>
    <t>('94673','Kiss',András','','','11-410-0'),</t>
  </si>
  <si>
    <t>('95120','Kohut',Barbara','','','11-410-0'),</t>
  </si>
  <si>
    <t>('94896','Tokai',Károly','','','11-410-0'),</t>
  </si>
  <si>
    <t>('95159','Tóth',Gábor','','','11-410-0'),</t>
  </si>
  <si>
    <t>('95515','Verseczki',András','Manó','','11-410-0'),</t>
  </si>
  <si>
    <t>('95387','Berencsi',Attila','Endre','','12-340-0'),</t>
  </si>
  <si>
    <t>('93560','Bognár',Gyuláné','','','12-340-0'),</t>
  </si>
  <si>
    <t>('93291','Holló',János','','','12-340-0'),</t>
  </si>
  <si>
    <t>('93749','Plavecz',József','','','12-340-0'),</t>
  </si>
  <si>
    <t>('95455','Bányai',Károly','Zsolt','','13-333-0'),</t>
  </si>
  <si>
    <t>('95490','Hartmann',Csaba','','','13-333-0'),</t>
  </si>
  <si>
    <t>('95243','Ködmön',Emil','','','13-333-0'),</t>
  </si>
  <si>
    <t>('95453','Remete',József','','','13-333-0'),</t>
  </si>
  <si>
    <t>('95236','Rezsu',Sándor','','','13-333-0'),</t>
  </si>
  <si>
    <t>('95270','Savella',Bálint','','','13-333-0'),</t>
  </si>
  <si>
    <t>('93627','Szalkai',László','','','13-333-0'),</t>
  </si>
  <si>
    <t>('93615','Székelyi',István','','','13-333-0'),</t>
  </si>
  <si>
    <t>('95283','Vidosa',Zoltán','','','13-333-0'),</t>
  </si>
  <si>
    <t>('93743','Gulyás',Zoltán','','','14-460-0'),</t>
  </si>
  <si>
    <t>('94805','Héni',Tibor','','','14-460-0'),</t>
  </si>
  <si>
    <t>('95440','Kóczé',Dezső','','','14-460-0'),</t>
  </si>
  <si>
    <t>('94989','Sasvári',Krisztina','Judit','','14-460-0'),</t>
  </si>
  <si>
    <t>('93293','Sebestyén',Tibor','','','14-460-0'),</t>
  </si>
  <si>
    <t>('95516','Tisóczki',Richárd','Zsolt','','14-460-0');</t>
  </si>
  <si>
    <t>insert into szerep values</t>
  </si>
  <si>
    <t>('admin');</t>
  </si>
  <si>
    <t>('metrológus'),</t>
  </si>
  <si>
    <t>('laborvezető'),</t>
  </si>
  <si>
    <t>('lekérdező'),</t>
  </si>
  <si>
    <t>fhnev</t>
  </si>
  <si>
    <t>vnev</t>
  </si>
  <si>
    <t>knev</t>
  </si>
  <si>
    <t>hnev</t>
  </si>
  <si>
    <t>szerep</t>
  </si>
  <si>
    <t>('mérőeszköz felügyelő'),</t>
  </si>
  <si>
    <t>insert into felhasznalo(fhnev,vnev,knev,hnev,titulus,szerep) values</t>
  </si>
  <si>
    <t>'jobbanz'</t>
  </si>
  <si>
    <t>'Jobban'</t>
  </si>
  <si>
    <t>'Zoltán'</t>
  </si>
  <si>
    <t>'Tibor'</t>
  </si>
  <si>
    <t>''</t>
  </si>
  <si>
    <t>'laborvezető'</t>
  </si>
  <si>
    <t>'sasvarik'</t>
  </si>
  <si>
    <t>'Sasvári'</t>
  </si>
  <si>
    <t>'Krisztina'</t>
  </si>
  <si>
    <t>'Judit'</t>
  </si>
  <si>
    <t>'mérőeszköz felügyelő'</t>
  </si>
  <si>
    <t>'ipachc'</t>
  </si>
  <si>
    <t>'Ipach'</t>
  </si>
  <si>
    <t>'Corina'</t>
  </si>
  <si>
    <t>'metrológus'</t>
  </si>
  <si>
    <t>'Gulyásné Sasvári'</t>
  </si>
  <si>
    <t>'Mária'</t>
  </si>
  <si>
    <t>'Erzsébet'</t>
  </si>
  <si>
    <t>'lekérdező'</t>
  </si>
  <si>
    <t>'gsm'</t>
  </si>
  <si>
    <t>'kalibadmin'</t>
  </si>
  <si>
    <t>'Kalibra'</t>
  </si>
  <si>
    <t>'Rendszer'</t>
  </si>
  <si>
    <t>'Adminisztárot'</t>
  </si>
  <si>
    <t>'admin'</t>
  </si>
  <si>
    <t>('jobbanz','Jobban','Zoltán','Tibor','','laborvezető'),</t>
  </si>
  <si>
    <t>('sasvarik','Sasvári','Krisztina','Judit','','mérőeszköz felügyelő'),</t>
  </si>
  <si>
    <t>('ipachc','Ipach','Corina','','','metrológus'),</t>
  </si>
  <si>
    <t>('gsm','Gulyásné Sasvári','Mária','Erzsébet','','lekérdező'),</t>
  </si>
  <si>
    <t>('kalibadmin','Kalibra','Rendszer','Adminisztárot','','admin'),</t>
  </si>
  <si>
    <t>ppb(m)</t>
  </si>
  <si>
    <t>ppm(m)</t>
  </si>
  <si>
    <t>ppt(m)</t>
  </si>
  <si>
    <t>ppb(V)</t>
  </si>
  <si>
    <t>ppm(V)</t>
  </si>
  <si>
    <t>ppt(V)</t>
  </si>
  <si>
    <t>Százalék</t>
  </si>
  <si>
    <t>Mikrofarad</t>
  </si>
  <si>
    <t>Pikofarad</t>
  </si>
  <si>
    <t>Amper</t>
  </si>
  <si>
    <t>Kilonewton</t>
  </si>
  <si>
    <t>Meganewton</t>
  </si>
  <si>
    <t>Megaohm</t>
  </si>
  <si>
    <t>Megavolt</t>
  </si>
  <si>
    <t>Mikroamper</t>
  </si>
  <si>
    <t>bar</t>
  </si>
  <si>
    <t>Millifarad</t>
  </si>
  <si>
    <t>Nanoamper</t>
  </si>
  <si>
    <t>Nanofarad</t>
  </si>
  <si>
    <t>Newton/négyzetmilliméter</t>
  </si>
  <si>
    <t>Centiméter</t>
  </si>
  <si>
    <t>Voltamper</t>
  </si>
  <si>
    <t>Fok</t>
  </si>
  <si>
    <t>Farad</t>
  </si>
  <si>
    <t>Fahrenheit</t>
  </si>
  <si>
    <t>Gramm</t>
  </si>
  <si>
    <t>Celsius fok</t>
  </si>
  <si>
    <t>Óra</t>
  </si>
  <si>
    <t>Hektopascal</t>
  </si>
  <si>
    <t>Hertz (1/másodperc)</t>
  </si>
  <si>
    <t>Joule</t>
  </si>
  <si>
    <t>Kelvin</t>
  </si>
  <si>
    <t>Kiloamper</t>
  </si>
  <si>
    <t>Kilohertz</t>
  </si>
  <si>
    <t>Kilojoule</t>
  </si>
  <si>
    <t>Kilométer</t>
  </si>
  <si>
    <t>Kilométer/óra</t>
  </si>
  <si>
    <t>Kiloohm</t>
  </si>
  <si>
    <t>Kilopascal</t>
  </si>
  <si>
    <t>Kilotonna</t>
  </si>
  <si>
    <t>Kilovolt</t>
  </si>
  <si>
    <t>Kilovoltamper</t>
  </si>
  <si>
    <t>Kilowatt</t>
  </si>
  <si>
    <t>Kilowatt/óra</t>
  </si>
  <si>
    <t>Liter</t>
  </si>
  <si>
    <t>Méter</t>
  </si>
  <si>
    <t>Tömegszázalék</t>
  </si>
  <si>
    <t>Tömegezrelék</t>
  </si>
  <si>
    <t>Méter/másodperc</t>
  </si>
  <si>
    <t>Négyzetméter</t>
  </si>
  <si>
    <t>Köbméter</t>
  </si>
  <si>
    <t>Milliamper</t>
  </si>
  <si>
    <t>Millibar</t>
  </si>
  <si>
    <t>Megajoule</t>
  </si>
  <si>
    <t>Milligramm</t>
  </si>
  <si>
    <t>Megawatt</t>
  </si>
  <si>
    <t>Megahertz</t>
  </si>
  <si>
    <t>Mikrométer</t>
  </si>
  <si>
    <t>Perc</t>
  </si>
  <si>
    <t>Millijoule</t>
  </si>
  <si>
    <t>Milliliter</t>
  </si>
  <si>
    <t>Milliméter</t>
  </si>
  <si>
    <t>Négyzetmilliméter</t>
  </si>
  <si>
    <t>Köbmilliméter</t>
  </si>
  <si>
    <t>Megapascal</t>
  </si>
  <si>
    <t>Massen-parts per billion</t>
  </si>
  <si>
    <t>Massen-parts per million</t>
  </si>
  <si>
    <t>Massen-parts per trillion</t>
  </si>
  <si>
    <t>Millimásodperc</t>
  </si>
  <si>
    <t>Méter/másodperc^2</t>
  </si>
  <si>
    <t>Millitesla</t>
  </si>
  <si>
    <t>Millivolt</t>
  </si>
  <si>
    <t>Megavoltamper</t>
  </si>
  <si>
    <t>Milliwatt</t>
  </si>
  <si>
    <t>Megawattóra</t>
  </si>
  <si>
    <t>Newton</t>
  </si>
  <si>
    <t>Nanométer</t>
  </si>
  <si>
    <t>Newton/Méter</t>
  </si>
  <si>
    <t>Nanomásodperc</t>
  </si>
  <si>
    <t>Ohm</t>
  </si>
  <si>
    <t>Pascal</t>
  </si>
  <si>
    <t>Parts per billion</t>
  </si>
  <si>
    <t>Parts per million</t>
  </si>
  <si>
    <t>Parts per trillion</t>
  </si>
  <si>
    <t>Pikomásodperc</t>
  </si>
  <si>
    <t>Másodperc</t>
  </si>
  <si>
    <t>Tesla</t>
  </si>
  <si>
    <t>Tonna</t>
  </si>
  <si>
    <t>Volt</t>
  </si>
  <si>
    <t>Térfogatszázalék</t>
  </si>
  <si>
    <t>Térfogatezrelék</t>
  </si>
  <si>
    <t>Volumen-parts per billion</t>
  </si>
  <si>
    <t>Volumen-parts per million</t>
  </si>
  <si>
    <t>Volumen-parts per trillion</t>
  </si>
  <si>
    <t>Watt</t>
  </si>
  <si>
    <t>Inch</t>
  </si>
  <si>
    <t>%</t>
  </si>
  <si>
    <t>pF</t>
  </si>
  <si>
    <t>A</t>
  </si>
  <si>
    <t>kN</t>
  </si>
  <si>
    <t>MN</t>
  </si>
  <si>
    <t>MOhm</t>
  </si>
  <si>
    <t>MV</t>
  </si>
  <si>
    <t>mF</t>
  </si>
  <si>
    <t>nA</t>
  </si>
  <si>
    <t>nF</t>
  </si>
  <si>
    <t>N/mm2</t>
  </si>
  <si>
    <t>cm</t>
  </si>
  <si>
    <t>VA</t>
  </si>
  <si>
    <t>°F</t>
  </si>
  <si>
    <t>g</t>
  </si>
  <si>
    <t>°C</t>
  </si>
  <si>
    <t>h</t>
  </si>
  <si>
    <t>hPa</t>
  </si>
  <si>
    <t>Hz</t>
  </si>
  <si>
    <t>Coll (inch)</t>
  </si>
  <si>
    <t>J</t>
  </si>
  <si>
    <t>K</t>
  </si>
  <si>
    <t>kA</t>
  </si>
  <si>
    <t>kHz</t>
  </si>
  <si>
    <t>kJ</t>
  </si>
  <si>
    <t>km</t>
  </si>
  <si>
    <t>km/h</t>
  </si>
  <si>
    <t>kOhm</t>
  </si>
  <si>
    <t>kPa</t>
  </si>
  <si>
    <t>kt</t>
  </si>
  <si>
    <t>kV</t>
  </si>
  <si>
    <t>kVA</t>
  </si>
  <si>
    <t>kW</t>
  </si>
  <si>
    <t>l</t>
  </si>
  <si>
    <t>m</t>
  </si>
  <si>
    <t>%(t)</t>
  </si>
  <si>
    <t>%o(tömeg)</t>
  </si>
  <si>
    <t>m/s</t>
  </si>
  <si>
    <t>m2</t>
  </si>
  <si>
    <t>m3</t>
  </si>
  <si>
    <t>mA</t>
  </si>
  <si>
    <t>mbar</t>
  </si>
  <si>
    <t>MJ</t>
  </si>
  <si>
    <t>mg</t>
  </si>
  <si>
    <t>MGW</t>
  </si>
  <si>
    <t>MHz</t>
  </si>
  <si>
    <t>mJ</t>
  </si>
  <si>
    <t>ml</t>
  </si>
  <si>
    <t>mm</t>
  </si>
  <si>
    <t>mm2</t>
  </si>
  <si>
    <t>mm3</t>
  </si>
  <si>
    <t>MPa</t>
  </si>
  <si>
    <t>ms</t>
  </si>
  <si>
    <t>m/s2</t>
  </si>
  <si>
    <t>mT</t>
  </si>
  <si>
    <t>mV</t>
  </si>
  <si>
    <t>MVA</t>
  </si>
  <si>
    <t>mW</t>
  </si>
  <si>
    <t>N</t>
  </si>
  <si>
    <t>nm</t>
  </si>
  <si>
    <t>N/m</t>
  </si>
  <si>
    <t>ns</t>
  </si>
  <si>
    <t>Pa</t>
  </si>
  <si>
    <t>ppb</t>
  </si>
  <si>
    <t>ppm</t>
  </si>
  <si>
    <t>ppt</t>
  </si>
  <si>
    <t>ps</t>
  </si>
  <si>
    <t>s</t>
  </si>
  <si>
    <t>T</t>
  </si>
  <si>
    <t>t</t>
  </si>
  <si>
    <t>V</t>
  </si>
  <si>
    <t>%(V)</t>
  </si>
  <si>
    <t>%o(V)</t>
  </si>
  <si>
    <t>W</t>
  </si>
  <si>
    <t>me</t>
  </si>
  <si>
    <t>meleiras</t>
  </si>
  <si>
    <t>F</t>
  </si>
  <si>
    <t>kWh</t>
  </si>
  <si>
    <t>uA</t>
  </si>
  <si>
    <t>uF</t>
  </si>
  <si>
    <t>um</t>
  </si>
  <si>
    <t>min</t>
  </si>
  <si>
    <t>MWh</t>
  </si>
  <si>
    <t>insert into me values</t>
  </si>
  <si>
    <t>insert into mukmod values</t>
  </si>
  <si>
    <t>('mechanikus'),</t>
  </si>
  <si>
    <t>('nóniuszos'),</t>
  </si>
  <si>
    <t>('mérőórás'),</t>
  </si>
  <si>
    <t>('digitális'),</t>
  </si>
  <si>
    <t>insert into eszkoztipus values</t>
  </si>
  <si>
    <t>('-');</t>
  </si>
  <si>
    <t>('mélységmérős'),</t>
  </si>
  <si>
    <t>('csőrös'),</t>
  </si>
  <si>
    <t>('kétoldalas'),</t>
  </si>
  <si>
    <t>('univerzális')</t>
  </si>
  <si>
    <t>('kengyeles'),</t>
  </si>
  <si>
    <t>-</t>
  </si>
  <si>
    <t>univerzális</t>
  </si>
  <si>
    <t>UNI</t>
  </si>
  <si>
    <t>határozatlan</t>
  </si>
  <si>
    <t>('UNI','univerzális'),</t>
  </si>
  <si>
    <t>('-','határozatlan'),</t>
  </si>
  <si>
    <t>('%','Százalék'),</t>
  </si>
  <si>
    <t>('%(t)','Tömegszázalék'),</t>
  </si>
  <si>
    <t>('%(V)','Térfogatszázalék'),</t>
  </si>
  <si>
    <t>('%o(tömeg)','Tömegezrelék'),</t>
  </si>
  <si>
    <t>('%o(V)','Térfogatezrelék'),</t>
  </si>
  <si>
    <t>('°C','Celsius fok'),</t>
  </si>
  <si>
    <t>('°F','Fahrenheit'),</t>
  </si>
  <si>
    <t>('A','Amper'),</t>
  </si>
  <si>
    <t>('bar','bar'),</t>
  </si>
  <si>
    <t>('cm','Centiméter'),</t>
  </si>
  <si>
    <t>('Coll (inch)','Inch'),</t>
  </si>
  <si>
    <t>('F','Farad'),</t>
  </si>
  <si>
    <t>('Fok','Fok'),</t>
  </si>
  <si>
    <t>('g','Gramm'),</t>
  </si>
  <si>
    <t>('h','Óra'),</t>
  </si>
  <si>
    <t>('hPa','Hektopascal'),</t>
  </si>
  <si>
    <t>('Hz','Hertz (1/másodperc)'),</t>
  </si>
  <si>
    <t>('J','Joule'),</t>
  </si>
  <si>
    <t>('K','Kelvin'),</t>
  </si>
  <si>
    <t>('kA','Kiloamper'),</t>
  </si>
  <si>
    <t>('kHz','Kilohertz'),</t>
  </si>
  <si>
    <t>('kJ','Kilojoule'),</t>
  </si>
  <si>
    <t>('km','Kilométer'),</t>
  </si>
  <si>
    <t>('km/h','Kilométer/óra'),</t>
  </si>
  <si>
    <t>('kN','Kilonewton'),</t>
  </si>
  <si>
    <t>('kOhm','Kiloohm'),</t>
  </si>
  <si>
    <t>('kPa','Kilopascal'),</t>
  </si>
  <si>
    <t>('kt','Kilotonna'),</t>
  </si>
  <si>
    <t>('kV','Kilovolt'),</t>
  </si>
  <si>
    <t>('kVA','Kilovoltamper'),</t>
  </si>
  <si>
    <t>('kW','Kilowatt'),</t>
  </si>
  <si>
    <t>('kWh','Kilowatt/óra'),</t>
  </si>
  <si>
    <t>('l','Liter'),</t>
  </si>
  <si>
    <t>('m','Méter'),</t>
  </si>
  <si>
    <t>('m/s','Méter/másodperc'),</t>
  </si>
  <si>
    <t>('m/s2','Méter/másodperc^2'),</t>
  </si>
  <si>
    <t>('m2','Négyzetméter'),</t>
  </si>
  <si>
    <t>('m3','Köbméter'),</t>
  </si>
  <si>
    <t>('mA','Milliamper'),</t>
  </si>
  <si>
    <t>('mbar','Millibar'),</t>
  </si>
  <si>
    <t>('mF','Millifarad'),</t>
  </si>
  <si>
    <t>('mg','Milligramm'),</t>
  </si>
  <si>
    <t>('MGW','Megawatt'),</t>
  </si>
  <si>
    <t>('MHz','Megahertz'),</t>
  </si>
  <si>
    <t>('min','Perc'),</t>
  </si>
  <si>
    <t>('MJ','Megajoule'),</t>
  </si>
  <si>
    <t>('mJ','Millijoule'),</t>
  </si>
  <si>
    <t>('ml','Milliliter'),</t>
  </si>
  <si>
    <t>('mm','Milliméter'),</t>
  </si>
  <si>
    <t>('mm2','Négyzetmilliméter'),</t>
  </si>
  <si>
    <t>('mm3','Köbmilliméter'),</t>
  </si>
  <si>
    <t>('MN','Meganewton'),</t>
  </si>
  <si>
    <t>('MOhm','Megaohm'),</t>
  </si>
  <si>
    <t>('MPa','Megapascal'),</t>
  </si>
  <si>
    <t>('ms','Millimásodperc'),</t>
  </si>
  <si>
    <t>('mT','Millitesla'),</t>
  </si>
  <si>
    <t>('MV','Megavolt'),</t>
  </si>
  <si>
    <t>('mV','Millivolt'),</t>
  </si>
  <si>
    <t>('MVA','Megavoltamper'),</t>
  </si>
  <si>
    <t>('mW','Milliwatt'),</t>
  </si>
  <si>
    <t>('MWh','Megawattóra'),</t>
  </si>
  <si>
    <t>('N','Newton'),</t>
  </si>
  <si>
    <t>('N/m','Newton/Méter'),</t>
  </si>
  <si>
    <t>('N/mm2','Newton/négyzetmilliméter'),</t>
  </si>
  <si>
    <t>('nA','Nanoamper'),</t>
  </si>
  <si>
    <t>('nF','Nanofarad'),</t>
  </si>
  <si>
    <t>('nm','Nanométer'),</t>
  </si>
  <si>
    <t>('ns','Nanomásodperc'),</t>
  </si>
  <si>
    <t>('Ohm','Ohm'),</t>
  </si>
  <si>
    <t>('Óra','Óra'),</t>
  </si>
  <si>
    <t>('Pa','Pascal'),</t>
  </si>
  <si>
    <t>('pF','Pikofarad'),</t>
  </si>
  <si>
    <t>('ppb','Parts per billion'),</t>
  </si>
  <si>
    <t>('ppb(m)','Massen-parts per billion'),</t>
  </si>
  <si>
    <t>('ppb(V)','Volumen-parts per billion'),</t>
  </si>
  <si>
    <t>('ppm','Parts per million'),</t>
  </si>
  <si>
    <t>('ppm(m)','Massen-parts per million'),</t>
  </si>
  <si>
    <t>('ppm(V)','Volumen-parts per million'),</t>
  </si>
  <si>
    <t>('ppt','Parts per trillion'),</t>
  </si>
  <si>
    <t>('ppt(m)','Massen-parts per trillion'),</t>
  </si>
  <si>
    <t>('ppt(V)','Volumen-parts per trillion'),</t>
  </si>
  <si>
    <t>('ps','Pikomásodperc'),</t>
  </si>
  <si>
    <t>('s','Másodperc'),</t>
  </si>
  <si>
    <t>('T','Tesla'),</t>
  </si>
  <si>
    <t>('t','Tonna'),</t>
  </si>
  <si>
    <t>('uA','Mikroamper'),</t>
  </si>
  <si>
    <t>('uF','Mikrofarad'),</t>
  </si>
  <si>
    <t>('um','Mikrométer'),</t>
  </si>
  <si>
    <t>('V','Volt'),</t>
  </si>
  <si>
    <t>('VA','Voltamper'),</t>
  </si>
  <si>
    <t>('W','Watt');</t>
  </si>
  <si>
    <t>cikkszam</t>
  </si>
  <si>
    <t>megnevezes</t>
  </si>
  <si>
    <t>gyarto</t>
  </si>
  <si>
    <t>tipus</t>
  </si>
  <si>
    <t>mukodes</t>
  </si>
  <si>
    <t>eszkoztipus</t>
  </si>
  <si>
    <t>osztas</t>
  </si>
  <si>
    <t>osztasme</t>
  </si>
  <si>
    <t>pontossag</t>
  </si>
  <si>
    <t>pontossagme</t>
  </si>
  <si>
    <t>tartomany</t>
  </si>
  <si>
    <t>tartomanyme</t>
  </si>
  <si>
    <t>kalibciklus</t>
  </si>
  <si>
    <t>zarolt</t>
  </si>
  <si>
    <t>false</t>
  </si>
  <si>
    <t>'MEV0000001-1'</t>
  </si>
  <si>
    <t>'MEV0000002-2'</t>
  </si>
  <si>
    <t>'MEV0000003-3'</t>
  </si>
  <si>
    <t>'MEV0000004-4'</t>
  </si>
  <si>
    <t>'MEV0000005-5'</t>
  </si>
  <si>
    <t>'tolóméró'</t>
  </si>
  <si>
    <t>'Mitutoyo'</t>
  </si>
  <si>
    <t>'nóniuszos'</t>
  </si>
  <si>
    <t>'mélységmérős'</t>
  </si>
  <si>
    <t>'1'</t>
  </si>
  <si>
    <t>'mm'</t>
  </si>
  <si>
    <t>'0.02'</t>
  </si>
  <si>
    <t>'0-150'</t>
  </si>
  <si>
    <t>'15A2'</t>
  </si>
  <si>
    <t>'mérőszalag'</t>
  </si>
  <si>
    <t>'OBI'</t>
  </si>
  <si>
    <t>'mechanikus'</t>
  </si>
  <si>
    <t>'0-3'</t>
  </si>
  <si>
    <t>'m'</t>
  </si>
  <si>
    <t>'talpas derékszög'</t>
  </si>
  <si>
    <t>'2'</t>
  </si>
  <si>
    <t>'%'</t>
  </si>
  <si>
    <t>'0-300'</t>
  </si>
  <si>
    <t>'multiméter'</t>
  </si>
  <si>
    <t>'Voltcraft'</t>
  </si>
  <si>
    <t>'CAT III.'</t>
  </si>
  <si>
    <t>'univerzális'</t>
  </si>
  <si>
    <t>'mikorméter'</t>
  </si>
  <si>
    <t>'5075'</t>
  </si>
  <si>
    <t>'kengyeles'</t>
  </si>
  <si>
    <t>'0.5'</t>
  </si>
  <si>
    <t>'0.01'</t>
  </si>
  <si>
    <t>'50-75'</t>
  </si>
  <si>
    <t>insert into koltseghely(ktghely,ktghelynev) values</t>
  </si>
  <si>
    <t>insert into torzsadat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</si>
</sst>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imes New Roman"/>
      <family val="2"/>
      <charset val="238"/>
    </font>
    <font>
      <b/>
      <sz val="14"/>
      <name val="Liberation Mono"/>
      <family val="3"/>
      <charset val="238"/>
    </font>
    <font>
      <sz val="14"/>
      <color theme="1"/>
      <name val="Liberation Mono"/>
      <family val="3"/>
      <charset val="238"/>
    </font>
    <font>
      <sz val="14"/>
      <name val="Liberation Mono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49" fontId="2" fillId="0" borderId="0" xfId="0" applyNumberFormat="1" applyFont="1"/>
    <xf numFmtId="49" fontId="2" fillId="0" borderId="0" xfId="0" quotePrefix="1" applyNumberFormat="1" applyFont="1"/>
    <xf numFmtId="9" fontId="2" fillId="0" borderId="0" xfId="0" applyNumberFormat="1" applyFont="1"/>
    <xf numFmtId="0" fontId="2" fillId="0" borderId="0" xfId="0" quotePrefix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7"/>
  <sheetViews>
    <sheetView topLeftCell="C1" workbookViewId="0">
      <selection activeCell="D1" sqref="D1"/>
    </sheetView>
  </sheetViews>
  <sheetFormatPr defaultColWidth="8.8984375" defaultRowHeight="18.5" x14ac:dyDescent="0.45"/>
  <cols>
    <col min="1" max="1" width="13.796875" style="3" bestFit="1" customWidth="1"/>
    <col min="2" max="2" width="64.8984375" style="3" bestFit="1" customWidth="1"/>
    <col min="3" max="4" width="90.3984375" style="2" bestFit="1" customWidth="1"/>
    <col min="5" max="16384" width="8.8984375" style="2"/>
  </cols>
  <sheetData>
    <row r="1" spans="1:4" x14ac:dyDescent="0.45">
      <c r="A1" s="1" t="s">
        <v>3</v>
      </c>
      <c r="B1" s="1" t="s">
        <v>1</v>
      </c>
      <c r="C1" s="2" t="s">
        <v>1217</v>
      </c>
      <c r="D1" s="2" t="s">
        <v>1217</v>
      </c>
    </row>
    <row r="2" spans="1:4" x14ac:dyDescent="0.45">
      <c r="A2" s="3" t="s">
        <v>4</v>
      </c>
      <c r="B2" s="3" t="s">
        <v>2</v>
      </c>
      <c r="C2" s="2" t="str">
        <f>CONCATENATE("('",A2,"','",B2,"'),")</f>
        <v>('11-110-0','Törzs Ügyvezető'),</v>
      </c>
      <c r="D2" s="2" t="s">
        <v>459</v>
      </c>
    </row>
    <row r="3" spans="1:4" x14ac:dyDescent="0.45">
      <c r="A3" s="3" t="s">
        <v>5</v>
      </c>
      <c r="B3" s="3" t="s">
        <v>423</v>
      </c>
      <c r="C3" s="2" t="str">
        <f t="shared" ref="C3:C34" si="0">CONCATENATE("('",A3,"','",B3,"'),")</f>
        <v>('11-120-0','Folyamatszervezési és Informatikai Ö.Cs.'),</v>
      </c>
      <c r="D3" s="2" t="s">
        <v>460</v>
      </c>
    </row>
    <row r="4" spans="1:4" x14ac:dyDescent="0.45">
      <c r="A4" s="3" t="s">
        <v>6</v>
      </c>
      <c r="B4" s="3" t="s">
        <v>424</v>
      </c>
      <c r="C4" s="2" t="str">
        <f t="shared" si="0"/>
        <v>('11-335-0','Minőségirányítási csoport'),</v>
      </c>
      <c r="D4" s="2" t="s">
        <v>461</v>
      </c>
    </row>
    <row r="5" spans="1:4" x14ac:dyDescent="0.45">
      <c r="A5" s="3" t="s">
        <v>7</v>
      </c>
      <c r="B5" s="3" t="s">
        <v>425</v>
      </c>
      <c r="C5" s="2" t="str">
        <f t="shared" si="0"/>
        <v>('11-210-0','Humánügyi és Bérelszámolási Osztály'),</v>
      </c>
      <c r="D5" s="2" t="s">
        <v>462</v>
      </c>
    </row>
    <row r="6" spans="1:4" x14ac:dyDescent="0.45">
      <c r="A6" s="3" t="s">
        <v>8</v>
      </c>
      <c r="B6" s="3" t="s">
        <v>426</v>
      </c>
      <c r="C6" s="2" t="str">
        <f t="shared" si="0"/>
        <v>('11-220-0','Tervezési és Controlling Osztály'),</v>
      </c>
      <c r="D6" s="2" t="s">
        <v>463</v>
      </c>
    </row>
    <row r="7" spans="1:4" x14ac:dyDescent="0.45">
      <c r="A7" s="3" t="s">
        <v>9</v>
      </c>
      <c r="B7" s="3" t="s">
        <v>427</v>
      </c>
      <c r="C7" s="2" t="str">
        <f t="shared" si="0"/>
        <v>('11-230-0','Pénzügyi és Számviteli Osztály'),</v>
      </c>
      <c r="D7" s="2" t="s">
        <v>464</v>
      </c>
    </row>
    <row r="8" spans="1:4" x14ac:dyDescent="0.45">
      <c r="A8" s="3" t="s">
        <v>10</v>
      </c>
      <c r="B8" s="3" t="s">
        <v>428</v>
      </c>
      <c r="C8" s="2" t="str">
        <f t="shared" si="0"/>
        <v>('11-250-0','Közbeszerzési és Versenyeztetési Csoport'),</v>
      </c>
      <c r="D8" s="2" t="s">
        <v>465</v>
      </c>
    </row>
    <row r="9" spans="1:4" x14ac:dyDescent="0.45">
      <c r="A9" s="3" t="s">
        <v>11</v>
      </c>
      <c r="B9" s="3" t="s">
        <v>429</v>
      </c>
      <c r="C9" s="2" t="str">
        <f t="shared" si="0"/>
        <v>('11-260-0','Anyaggazdálkodási Osztály'),</v>
      </c>
      <c r="D9" s="2" t="s">
        <v>466</v>
      </c>
    </row>
    <row r="10" spans="1:4" x14ac:dyDescent="0.45">
      <c r="A10" s="3" t="s">
        <v>12</v>
      </c>
      <c r="B10" s="3" t="s">
        <v>430</v>
      </c>
      <c r="C10" s="2" t="str">
        <f t="shared" si="0"/>
        <v>('21-322-1','Központi Raktár'),</v>
      </c>
      <c r="D10" s="2" t="s">
        <v>467</v>
      </c>
    </row>
    <row r="11" spans="1:4" x14ac:dyDescent="0.45">
      <c r="A11" s="3" t="s">
        <v>13</v>
      </c>
      <c r="B11" s="3" t="s">
        <v>431</v>
      </c>
      <c r="C11" s="2" t="str">
        <f t="shared" si="0"/>
        <v>('21-322-3','Szerszámraktár'),</v>
      </c>
      <c r="D11" s="2" t="s">
        <v>468</v>
      </c>
    </row>
    <row r="12" spans="1:4" x14ac:dyDescent="0.45">
      <c r="A12" s="3" t="s">
        <v>14</v>
      </c>
      <c r="B12" s="3" t="s">
        <v>432</v>
      </c>
      <c r="C12" s="2" t="str">
        <f t="shared" si="0"/>
        <v>('11-400-0','Termelési Főosztály'),</v>
      </c>
      <c r="D12" s="2" t="s">
        <v>469</v>
      </c>
    </row>
    <row r="13" spans="1:4" x14ac:dyDescent="0.45">
      <c r="A13" s="3" t="s">
        <v>15</v>
      </c>
      <c r="B13" s="3" t="s">
        <v>433</v>
      </c>
      <c r="C13" s="2" t="str">
        <f t="shared" si="0"/>
        <v>('12-330-0','Minőségellenőrzési Csoport'),</v>
      </c>
      <c r="D13" s="2" t="s">
        <v>470</v>
      </c>
    </row>
    <row r="14" spans="1:4" x14ac:dyDescent="0.45">
      <c r="A14" s="3" t="s">
        <v>16</v>
      </c>
      <c r="B14" s="3" t="s">
        <v>434</v>
      </c>
      <c r="C14" s="2" t="str">
        <f t="shared" si="0"/>
        <v>('12-420-0','Járműjavító Üzem'),</v>
      </c>
      <c r="D14" s="2" t="s">
        <v>471</v>
      </c>
    </row>
    <row r="15" spans="1:4" x14ac:dyDescent="0.45">
      <c r="A15" s="3" t="s">
        <v>17</v>
      </c>
      <c r="B15" s="3" t="s">
        <v>435</v>
      </c>
      <c r="C15" s="2" t="str">
        <f t="shared" si="0"/>
        <v>('12-430-0','Fődarabjavító Üzem'),</v>
      </c>
      <c r="D15" s="2" t="s">
        <v>472</v>
      </c>
    </row>
    <row r="16" spans="1:4" x14ac:dyDescent="0.45">
      <c r="A16" s="3" t="s">
        <v>18</v>
      </c>
      <c r="B16" s="3" t="s">
        <v>436</v>
      </c>
      <c r="C16" s="2" t="str">
        <f t="shared" si="0"/>
        <v>('12-440-0','Termeléskoor. és Üzemgazd. Csoport'),</v>
      </c>
      <c r="D16" s="2" t="s">
        <v>473</v>
      </c>
    </row>
    <row r="17" spans="1:4" x14ac:dyDescent="0.45">
      <c r="A17" s="3" t="s">
        <v>19</v>
      </c>
      <c r="B17" s="3" t="s">
        <v>437</v>
      </c>
      <c r="C17" s="2" t="str">
        <f t="shared" si="0"/>
        <v>('13-321-0','SM szerelő'),</v>
      </c>
      <c r="D17" s="2" t="s">
        <v>474</v>
      </c>
    </row>
    <row r="18" spans="1:4" x14ac:dyDescent="0.45">
      <c r="A18" s="3" t="s">
        <v>20</v>
      </c>
      <c r="B18" s="3" t="s">
        <v>438</v>
      </c>
      <c r="C18" s="2" t="str">
        <f t="shared" si="0"/>
        <v>('13-421-0','Járműlakatos  művezetőség'),</v>
      </c>
      <c r="D18" s="2" t="s">
        <v>475</v>
      </c>
    </row>
    <row r="19" spans="1:4" x14ac:dyDescent="0.45">
      <c r="A19" s="3" t="s">
        <v>21</v>
      </c>
      <c r="B19" s="3" t="s">
        <v>439</v>
      </c>
      <c r="C19" s="2" t="str">
        <f t="shared" si="0"/>
        <v>('13-422-0','Járműszerelő művezetőség'),</v>
      </c>
      <c r="D19" s="2" t="s">
        <v>476</v>
      </c>
    </row>
    <row r="20" spans="1:4" x14ac:dyDescent="0.45">
      <c r="A20" s="3" t="s">
        <v>22</v>
      </c>
      <c r="B20" s="3" t="s">
        <v>440</v>
      </c>
      <c r="C20" s="2" t="str">
        <f t="shared" si="0"/>
        <v>('13-423-0','Jármű villanyszerelő művezetőség'),</v>
      </c>
      <c r="D20" s="2" t="s">
        <v>477</v>
      </c>
    </row>
    <row r="21" spans="1:4" x14ac:dyDescent="0.45">
      <c r="A21" s="3" t="s">
        <v>23</v>
      </c>
      <c r="B21" s="3" t="s">
        <v>441</v>
      </c>
      <c r="C21" s="2" t="str">
        <f t="shared" si="0"/>
        <v>('13-424-0','Fényező művezetőség'),</v>
      </c>
      <c r="D21" s="2" t="s">
        <v>478</v>
      </c>
    </row>
    <row r="22" spans="1:4" x14ac:dyDescent="0.45">
      <c r="A22" s="3" t="s">
        <v>24</v>
      </c>
      <c r="B22" s="3" t="s">
        <v>442</v>
      </c>
      <c r="C22" s="2" t="str">
        <f t="shared" si="0"/>
        <v>('13-425-0','Asztalos művezetőség'),</v>
      </c>
      <c r="D22" s="2" t="s">
        <v>479</v>
      </c>
    </row>
    <row r="23" spans="1:4" x14ac:dyDescent="0.45">
      <c r="A23" s="3" t="s">
        <v>25</v>
      </c>
      <c r="B23" s="3" t="s">
        <v>443</v>
      </c>
      <c r="C23" s="2" t="str">
        <f t="shared" si="0"/>
        <v>('13-431-0','Motorjavító műhely'),</v>
      </c>
      <c r="D23" s="2" t="s">
        <v>480</v>
      </c>
    </row>
    <row r="24" spans="1:4" x14ac:dyDescent="0.45">
      <c r="A24" s="3" t="s">
        <v>26</v>
      </c>
      <c r="B24" s="3" t="s">
        <v>444</v>
      </c>
      <c r="C24" s="2" t="str">
        <f t="shared" si="0"/>
        <v>('13-432-0','Kerékpárjavító műhely'),</v>
      </c>
      <c r="D24" s="2" t="s">
        <v>481</v>
      </c>
    </row>
    <row r="25" spans="1:4" x14ac:dyDescent="0.45">
      <c r="A25" s="3" t="s">
        <v>27</v>
      </c>
      <c r="B25" s="3" t="s">
        <v>445</v>
      </c>
      <c r="C25" s="2" t="str">
        <f t="shared" si="0"/>
        <v>('13-433-0','Forgóváz-javító műhely'),</v>
      </c>
      <c r="D25" s="2" t="s">
        <v>482</v>
      </c>
    </row>
    <row r="26" spans="1:4" x14ac:dyDescent="0.45">
      <c r="A26" s="3" t="s">
        <v>28</v>
      </c>
      <c r="B26" s="3" t="s">
        <v>446</v>
      </c>
      <c r="C26" s="2" t="str">
        <f t="shared" si="0"/>
        <v>('13-441-0','Alkatrészgyártó művezetőség'),</v>
      </c>
      <c r="D26" s="2" t="s">
        <v>483</v>
      </c>
    </row>
    <row r="27" spans="1:4" x14ac:dyDescent="0.45">
      <c r="A27" s="3" t="s">
        <v>29</v>
      </c>
      <c r="B27" s="3" t="s">
        <v>447</v>
      </c>
      <c r="C27" s="2" t="str">
        <f t="shared" si="0"/>
        <v>('13-443-0','Műszerész tevékenység'),</v>
      </c>
      <c r="D27" s="2" t="s">
        <v>484</v>
      </c>
    </row>
    <row r="28" spans="1:4" x14ac:dyDescent="0.45">
      <c r="A28" s="3" t="s">
        <v>30</v>
      </c>
      <c r="B28" s="3" t="s">
        <v>448</v>
      </c>
      <c r="C28" s="2" t="str">
        <f t="shared" si="0"/>
        <v>('13-444-0','Kitérőgyártó csoport'),</v>
      </c>
      <c r="D28" s="2" t="s">
        <v>485</v>
      </c>
    </row>
    <row r="29" spans="1:4" x14ac:dyDescent="0.45">
      <c r="A29" s="3" t="s">
        <v>31</v>
      </c>
      <c r="B29" s="3" t="s">
        <v>449</v>
      </c>
      <c r="C29" s="2" t="str">
        <f t="shared" si="0"/>
        <v>('11-300-0','Műszaki és Termelést Előkészítő Főoszt.'),</v>
      </c>
      <c r="D29" s="2" t="s">
        <v>486</v>
      </c>
    </row>
    <row r="30" spans="1:4" x14ac:dyDescent="0.45">
      <c r="A30" s="3" t="s">
        <v>32</v>
      </c>
      <c r="B30" s="3" t="s">
        <v>450</v>
      </c>
      <c r="C30" s="2" t="str">
        <f t="shared" si="0"/>
        <v>('11-310-0','Technológiai Osztály'),</v>
      </c>
      <c r="D30" s="2" t="s">
        <v>487</v>
      </c>
    </row>
    <row r="31" spans="1:4" x14ac:dyDescent="0.45">
      <c r="A31" s="3" t="s">
        <v>33</v>
      </c>
      <c r="B31" s="3" t="s">
        <v>451</v>
      </c>
      <c r="C31" s="2" t="str">
        <f t="shared" si="0"/>
        <v>('11-330-0','Üzemfenntartás'),</v>
      </c>
      <c r="D31" s="2" t="s">
        <v>488</v>
      </c>
    </row>
    <row r="32" spans="1:4" x14ac:dyDescent="0.45">
      <c r="A32" s="3" t="s">
        <v>34</v>
      </c>
      <c r="B32" s="3" t="s">
        <v>452</v>
      </c>
      <c r="C32" s="2" t="str">
        <f t="shared" si="0"/>
        <v>('11-410-0','Termékfejlesztési és Értékesítési Osztál'),</v>
      </c>
      <c r="D32" s="2" t="s">
        <v>489</v>
      </c>
    </row>
    <row r="33" spans="1:4" x14ac:dyDescent="0.45">
      <c r="A33" s="3" t="s">
        <v>35</v>
      </c>
      <c r="B33" s="3" t="s">
        <v>453</v>
      </c>
      <c r="C33" s="2" t="str">
        <f t="shared" si="0"/>
        <v>('12-340-0','Állapotfelvevők'),</v>
      </c>
      <c r="D33" s="2" t="s">
        <v>490</v>
      </c>
    </row>
    <row r="34" spans="1:4" x14ac:dyDescent="0.45">
      <c r="A34" s="3" t="s">
        <v>36</v>
      </c>
      <c r="B34" s="3" t="s">
        <v>454</v>
      </c>
      <c r="C34" s="2" t="str">
        <f t="shared" si="0"/>
        <v>('13-333-0','Hibajavítók'),</v>
      </c>
      <c r="D34" s="2" t="s">
        <v>491</v>
      </c>
    </row>
    <row r="35" spans="1:4" x14ac:dyDescent="0.45">
      <c r="A35" s="3" t="s">
        <v>37</v>
      </c>
      <c r="B35" s="3" t="s">
        <v>455</v>
      </c>
      <c r="C35" s="2" t="str">
        <f>CONCATENATE("('",A35,"','",B35,"');")</f>
        <v>('14-460-0','Szakmunkásképző csoport');</v>
      </c>
      <c r="D35" s="2" t="s">
        <v>492</v>
      </c>
    </row>
    <row r="37" spans="1:4" x14ac:dyDescent="0.45">
      <c r="A37" s="2"/>
      <c r="B37" s="2"/>
    </row>
    <row r="38" spans="1:4" x14ac:dyDescent="0.45">
      <c r="A38" s="2"/>
      <c r="B38" s="2"/>
    </row>
    <row r="39" spans="1:4" x14ac:dyDescent="0.45">
      <c r="A39" s="2"/>
      <c r="B39" s="2"/>
    </row>
    <row r="40" spans="1:4" x14ac:dyDescent="0.45">
      <c r="A40" s="2"/>
      <c r="B40" s="2"/>
    </row>
    <row r="41" spans="1:4" x14ac:dyDescent="0.45">
      <c r="A41" s="2"/>
      <c r="B41" s="2"/>
    </row>
    <row r="42" spans="1:4" x14ac:dyDescent="0.45">
      <c r="A42" s="2"/>
      <c r="B42" s="2"/>
    </row>
    <row r="43" spans="1:4" x14ac:dyDescent="0.45">
      <c r="A43" s="2"/>
      <c r="B43" s="2"/>
    </row>
    <row r="44" spans="1:4" x14ac:dyDescent="0.45">
      <c r="A44" s="2"/>
      <c r="B44" s="2"/>
    </row>
    <row r="45" spans="1:4" x14ac:dyDescent="0.45">
      <c r="A45" s="2"/>
      <c r="B45" s="2"/>
    </row>
    <row r="46" spans="1:4" x14ac:dyDescent="0.45">
      <c r="A46" s="2"/>
      <c r="B46" s="2"/>
    </row>
    <row r="47" spans="1:4" x14ac:dyDescent="0.45">
      <c r="A47" s="2"/>
      <c r="B47" s="2"/>
    </row>
    <row r="48" spans="1:4" x14ac:dyDescent="0.45">
      <c r="A48" s="2"/>
      <c r="B48" s="2"/>
    </row>
    <row r="49" spans="1:2" x14ac:dyDescent="0.45">
      <c r="A49" s="2"/>
      <c r="B49" s="2"/>
    </row>
    <row r="50" spans="1:2" x14ac:dyDescent="0.45">
      <c r="A50" s="2"/>
      <c r="B50" s="2"/>
    </row>
    <row r="51" spans="1:2" x14ac:dyDescent="0.45">
      <c r="A51" s="2"/>
      <c r="B51" s="2"/>
    </row>
    <row r="52" spans="1:2" x14ac:dyDescent="0.45">
      <c r="A52" s="2"/>
      <c r="B52" s="2"/>
    </row>
    <row r="53" spans="1:2" x14ac:dyDescent="0.45">
      <c r="A53" s="2"/>
      <c r="B53" s="2"/>
    </row>
    <row r="54" spans="1:2" x14ac:dyDescent="0.45">
      <c r="A54" s="2"/>
      <c r="B54" s="2"/>
    </row>
    <row r="55" spans="1:2" x14ac:dyDescent="0.45">
      <c r="A55" s="2"/>
      <c r="B55" s="2"/>
    </row>
    <row r="56" spans="1:2" x14ac:dyDescent="0.45">
      <c r="A56" s="2"/>
      <c r="B56" s="2"/>
    </row>
    <row r="57" spans="1:2" x14ac:dyDescent="0.45">
      <c r="A57" s="2"/>
      <c r="B57" s="2"/>
    </row>
    <row r="58" spans="1:2" x14ac:dyDescent="0.45">
      <c r="A58" s="2"/>
      <c r="B58" s="2"/>
    </row>
    <row r="59" spans="1:2" x14ac:dyDescent="0.45">
      <c r="A59" s="2"/>
      <c r="B59" s="2"/>
    </row>
    <row r="60" spans="1:2" x14ac:dyDescent="0.45">
      <c r="A60" s="2"/>
      <c r="B60" s="2"/>
    </row>
    <row r="61" spans="1:2" x14ac:dyDescent="0.45">
      <c r="A61" s="2"/>
      <c r="B61" s="2"/>
    </row>
    <row r="62" spans="1:2" x14ac:dyDescent="0.45">
      <c r="A62" s="2"/>
      <c r="B62" s="2"/>
    </row>
    <row r="63" spans="1:2" x14ac:dyDescent="0.45">
      <c r="A63" s="2"/>
      <c r="B63" s="2"/>
    </row>
    <row r="64" spans="1:2" x14ac:dyDescent="0.45">
      <c r="A64" s="2"/>
      <c r="B64" s="2"/>
    </row>
    <row r="65" spans="1:2" x14ac:dyDescent="0.45">
      <c r="A65" s="2"/>
      <c r="B65" s="2"/>
    </row>
    <row r="66" spans="1:2" x14ac:dyDescent="0.45">
      <c r="A66" s="2"/>
      <c r="B66" s="2"/>
    </row>
    <row r="67" spans="1:2" x14ac:dyDescent="0.45">
      <c r="A67" s="2"/>
      <c r="B67" s="2"/>
    </row>
    <row r="68" spans="1:2" x14ac:dyDescent="0.45">
      <c r="A68" s="2"/>
      <c r="B68" s="2"/>
    </row>
    <row r="69" spans="1:2" x14ac:dyDescent="0.45">
      <c r="A69" s="2"/>
      <c r="B69" s="2"/>
    </row>
    <row r="70" spans="1:2" x14ac:dyDescent="0.45">
      <c r="A70" s="2"/>
      <c r="B70" s="2"/>
    </row>
    <row r="71" spans="1:2" x14ac:dyDescent="0.45">
      <c r="A71" s="2"/>
      <c r="B71" s="2"/>
    </row>
    <row r="72" spans="1:2" x14ac:dyDescent="0.45">
      <c r="A72" s="2"/>
      <c r="B72" s="2"/>
    </row>
    <row r="73" spans="1:2" x14ac:dyDescent="0.45">
      <c r="A73" s="2"/>
      <c r="B73" s="2"/>
    </row>
    <row r="74" spans="1:2" x14ac:dyDescent="0.45">
      <c r="A74" s="2"/>
      <c r="B74" s="2"/>
    </row>
    <row r="75" spans="1:2" x14ac:dyDescent="0.45">
      <c r="A75" s="2"/>
      <c r="B75" s="2"/>
    </row>
    <row r="76" spans="1:2" x14ac:dyDescent="0.45">
      <c r="A76" s="2"/>
      <c r="B76" s="2"/>
    </row>
    <row r="77" spans="1:2" x14ac:dyDescent="0.45">
      <c r="A77" s="2"/>
      <c r="B77" s="2"/>
    </row>
    <row r="78" spans="1:2" x14ac:dyDescent="0.45">
      <c r="A78" s="2"/>
      <c r="B78" s="2"/>
    </row>
    <row r="79" spans="1:2" x14ac:dyDescent="0.45">
      <c r="A79" s="2"/>
      <c r="B79" s="2"/>
    </row>
    <row r="80" spans="1:2" x14ac:dyDescent="0.45">
      <c r="A80" s="2"/>
      <c r="B80" s="2"/>
    </row>
    <row r="81" spans="1:2" x14ac:dyDescent="0.45">
      <c r="A81" s="2"/>
      <c r="B81" s="2"/>
    </row>
    <row r="82" spans="1:2" x14ac:dyDescent="0.45">
      <c r="A82" s="2"/>
      <c r="B82" s="2"/>
    </row>
    <row r="83" spans="1:2" x14ac:dyDescent="0.45">
      <c r="A83" s="2"/>
      <c r="B83" s="2"/>
    </row>
    <row r="84" spans="1:2" x14ac:dyDescent="0.45">
      <c r="A84" s="2"/>
      <c r="B84" s="2"/>
    </row>
    <row r="85" spans="1:2" x14ac:dyDescent="0.45">
      <c r="A85" s="2"/>
      <c r="B85" s="2"/>
    </row>
    <row r="86" spans="1:2" x14ac:dyDescent="0.45">
      <c r="A86" s="2"/>
      <c r="B86" s="2"/>
    </row>
    <row r="87" spans="1:2" x14ac:dyDescent="0.45">
      <c r="A87" s="2"/>
      <c r="B87" s="2"/>
    </row>
    <row r="88" spans="1:2" x14ac:dyDescent="0.45">
      <c r="A88" s="2"/>
      <c r="B88" s="2"/>
    </row>
    <row r="89" spans="1:2" x14ac:dyDescent="0.45">
      <c r="A89" s="2"/>
      <c r="B89" s="2"/>
    </row>
    <row r="90" spans="1:2" x14ac:dyDescent="0.45">
      <c r="A90" s="2"/>
      <c r="B90" s="2"/>
    </row>
    <row r="91" spans="1:2" x14ac:dyDescent="0.45">
      <c r="A91" s="2"/>
      <c r="B91" s="2"/>
    </row>
    <row r="92" spans="1:2" x14ac:dyDescent="0.45">
      <c r="A92" s="2"/>
      <c r="B92" s="2"/>
    </row>
    <row r="93" spans="1:2" x14ac:dyDescent="0.45">
      <c r="A93" s="2"/>
      <c r="B93" s="2"/>
    </row>
    <row r="94" spans="1:2" x14ac:dyDescent="0.45">
      <c r="A94" s="2"/>
      <c r="B94" s="2"/>
    </row>
    <row r="95" spans="1:2" x14ac:dyDescent="0.45">
      <c r="A95" s="2"/>
      <c r="B95" s="2"/>
    </row>
    <row r="96" spans="1:2" x14ac:dyDescent="0.45">
      <c r="A96" s="2"/>
      <c r="B96" s="2"/>
    </row>
    <row r="97" spans="1:2" x14ac:dyDescent="0.45">
      <c r="A97" s="2"/>
      <c r="B97" s="2"/>
    </row>
    <row r="98" spans="1:2" x14ac:dyDescent="0.45">
      <c r="A98" s="2"/>
      <c r="B98" s="2"/>
    </row>
    <row r="99" spans="1:2" x14ac:dyDescent="0.45">
      <c r="A99" s="2"/>
      <c r="B99" s="2"/>
    </row>
    <row r="100" spans="1:2" x14ac:dyDescent="0.45">
      <c r="A100" s="2"/>
      <c r="B100" s="2"/>
    </row>
    <row r="101" spans="1:2" x14ac:dyDescent="0.45">
      <c r="A101" s="2"/>
      <c r="B101" s="2"/>
    </row>
    <row r="102" spans="1:2" x14ac:dyDescent="0.45">
      <c r="A102" s="2"/>
      <c r="B102" s="2"/>
    </row>
    <row r="103" spans="1:2" x14ac:dyDescent="0.45">
      <c r="A103" s="2"/>
      <c r="B103" s="2"/>
    </row>
    <row r="104" spans="1:2" x14ac:dyDescent="0.45">
      <c r="A104" s="2"/>
      <c r="B104" s="2"/>
    </row>
    <row r="105" spans="1:2" x14ac:dyDescent="0.45">
      <c r="A105" s="2"/>
      <c r="B105" s="2"/>
    </row>
    <row r="106" spans="1:2" x14ac:dyDescent="0.45">
      <c r="A106" s="2"/>
      <c r="B106" s="2"/>
    </row>
    <row r="107" spans="1:2" x14ac:dyDescent="0.45">
      <c r="A107" s="2"/>
      <c r="B107" s="2"/>
    </row>
    <row r="108" spans="1:2" x14ac:dyDescent="0.45">
      <c r="A108" s="2"/>
      <c r="B108" s="2"/>
    </row>
    <row r="109" spans="1:2" x14ac:dyDescent="0.45">
      <c r="A109" s="2"/>
      <c r="B109" s="2"/>
    </row>
    <row r="110" spans="1:2" x14ac:dyDescent="0.45">
      <c r="A110" s="2"/>
      <c r="B110" s="2"/>
    </row>
    <row r="111" spans="1:2" x14ac:dyDescent="0.45">
      <c r="A111" s="2"/>
      <c r="B111" s="2"/>
    </row>
    <row r="112" spans="1:2" x14ac:dyDescent="0.45">
      <c r="A112" s="2"/>
      <c r="B112" s="2"/>
    </row>
    <row r="113" spans="1:2" x14ac:dyDescent="0.45">
      <c r="A113" s="2"/>
      <c r="B113" s="2"/>
    </row>
    <row r="114" spans="1:2" x14ac:dyDescent="0.45">
      <c r="A114" s="2"/>
      <c r="B114" s="2"/>
    </row>
    <row r="115" spans="1:2" x14ac:dyDescent="0.45">
      <c r="A115" s="2"/>
      <c r="B115" s="2"/>
    </row>
    <row r="116" spans="1:2" x14ac:dyDescent="0.45">
      <c r="A116" s="2"/>
      <c r="B116" s="2"/>
    </row>
    <row r="117" spans="1:2" x14ac:dyDescent="0.45">
      <c r="A117" s="2"/>
      <c r="B117" s="2"/>
    </row>
    <row r="118" spans="1:2" x14ac:dyDescent="0.45">
      <c r="A118" s="2"/>
      <c r="B118" s="2"/>
    </row>
    <row r="119" spans="1:2" x14ac:dyDescent="0.45">
      <c r="A119" s="2"/>
      <c r="B119" s="2"/>
    </row>
    <row r="120" spans="1:2" x14ac:dyDescent="0.45">
      <c r="A120" s="2"/>
      <c r="B120" s="2"/>
    </row>
    <row r="121" spans="1:2" x14ac:dyDescent="0.45">
      <c r="A121" s="2"/>
      <c r="B121" s="2"/>
    </row>
    <row r="122" spans="1:2" x14ac:dyDescent="0.45">
      <c r="A122" s="2"/>
      <c r="B122" s="2"/>
    </row>
    <row r="123" spans="1:2" x14ac:dyDescent="0.45">
      <c r="A123" s="2"/>
      <c r="B123" s="2"/>
    </row>
    <row r="124" spans="1:2" x14ac:dyDescent="0.45">
      <c r="A124" s="2"/>
      <c r="B124" s="2"/>
    </row>
    <row r="125" spans="1:2" x14ac:dyDescent="0.45">
      <c r="A125" s="2"/>
      <c r="B125" s="2"/>
    </row>
    <row r="126" spans="1:2" x14ac:dyDescent="0.45">
      <c r="A126" s="2"/>
      <c r="B126" s="2"/>
    </row>
    <row r="127" spans="1:2" x14ac:dyDescent="0.45">
      <c r="A127" s="2"/>
      <c r="B127" s="2"/>
    </row>
    <row r="128" spans="1:2" x14ac:dyDescent="0.45">
      <c r="A128" s="2"/>
      <c r="B128" s="2"/>
    </row>
    <row r="129" spans="1:2" x14ac:dyDescent="0.45">
      <c r="A129" s="2"/>
      <c r="B129" s="2"/>
    </row>
    <row r="130" spans="1:2" x14ac:dyDescent="0.45">
      <c r="A130" s="2"/>
      <c r="B130" s="2"/>
    </row>
    <row r="131" spans="1:2" x14ac:dyDescent="0.45">
      <c r="A131" s="2"/>
      <c r="B131" s="2"/>
    </row>
    <row r="132" spans="1:2" x14ac:dyDescent="0.45">
      <c r="A132" s="2"/>
      <c r="B132" s="2"/>
    </row>
    <row r="133" spans="1:2" x14ac:dyDescent="0.45">
      <c r="A133" s="2"/>
      <c r="B133" s="2"/>
    </row>
    <row r="134" spans="1:2" x14ac:dyDescent="0.45">
      <c r="A134" s="2"/>
      <c r="B134" s="2"/>
    </row>
    <row r="135" spans="1:2" x14ac:dyDescent="0.45">
      <c r="A135" s="2"/>
      <c r="B135" s="2"/>
    </row>
    <row r="136" spans="1:2" x14ac:dyDescent="0.45">
      <c r="A136" s="2"/>
      <c r="B136" s="2"/>
    </row>
    <row r="137" spans="1:2" x14ac:dyDescent="0.45">
      <c r="A137" s="2"/>
      <c r="B137" s="2"/>
    </row>
    <row r="138" spans="1:2" x14ac:dyDescent="0.45">
      <c r="A138" s="2"/>
      <c r="B138" s="2"/>
    </row>
    <row r="139" spans="1:2" x14ac:dyDescent="0.45">
      <c r="A139" s="2"/>
      <c r="B139" s="2"/>
    </row>
    <row r="140" spans="1:2" x14ac:dyDescent="0.45">
      <c r="A140" s="2"/>
      <c r="B140" s="2"/>
    </row>
    <row r="141" spans="1:2" x14ac:dyDescent="0.45">
      <c r="A141" s="2"/>
      <c r="B141" s="2"/>
    </row>
    <row r="142" spans="1:2" x14ac:dyDescent="0.45">
      <c r="A142" s="2"/>
      <c r="B142" s="2"/>
    </row>
    <row r="143" spans="1:2" x14ac:dyDescent="0.45">
      <c r="A143" s="2"/>
      <c r="B143" s="2"/>
    </row>
    <row r="144" spans="1:2" x14ac:dyDescent="0.45">
      <c r="A144" s="2"/>
      <c r="B144" s="2"/>
    </row>
    <row r="145" spans="1:2" x14ac:dyDescent="0.45">
      <c r="A145" s="2"/>
      <c r="B145" s="2"/>
    </row>
    <row r="146" spans="1:2" x14ac:dyDescent="0.45">
      <c r="A146" s="2"/>
      <c r="B146" s="2"/>
    </row>
    <row r="147" spans="1:2" x14ac:dyDescent="0.45">
      <c r="A147" s="2"/>
      <c r="B147" s="2"/>
    </row>
    <row r="148" spans="1:2" x14ac:dyDescent="0.45">
      <c r="A148" s="2"/>
      <c r="B148" s="2"/>
    </row>
    <row r="149" spans="1:2" x14ac:dyDescent="0.45">
      <c r="A149" s="2"/>
      <c r="B149" s="2"/>
    </row>
    <row r="150" spans="1:2" x14ac:dyDescent="0.45">
      <c r="A150" s="2"/>
      <c r="B150" s="2"/>
    </row>
    <row r="151" spans="1:2" x14ac:dyDescent="0.45">
      <c r="A151" s="2"/>
      <c r="B151" s="2"/>
    </row>
    <row r="152" spans="1:2" x14ac:dyDescent="0.45">
      <c r="A152" s="2"/>
      <c r="B152" s="2"/>
    </row>
    <row r="153" spans="1:2" x14ac:dyDescent="0.45">
      <c r="A153" s="2"/>
      <c r="B153" s="2"/>
    </row>
    <row r="154" spans="1:2" x14ac:dyDescent="0.45">
      <c r="A154" s="2"/>
      <c r="B154" s="2"/>
    </row>
    <row r="155" spans="1:2" x14ac:dyDescent="0.45">
      <c r="A155" s="2"/>
      <c r="B155" s="2"/>
    </row>
    <row r="156" spans="1:2" x14ac:dyDescent="0.45">
      <c r="A156" s="2"/>
      <c r="B156" s="2"/>
    </row>
    <row r="157" spans="1:2" x14ac:dyDescent="0.45">
      <c r="A157" s="2"/>
      <c r="B157" s="2"/>
    </row>
    <row r="158" spans="1:2" x14ac:dyDescent="0.45">
      <c r="A158" s="2"/>
      <c r="B158" s="2"/>
    </row>
    <row r="159" spans="1:2" x14ac:dyDescent="0.45">
      <c r="A159" s="2"/>
      <c r="B159" s="2"/>
    </row>
    <row r="160" spans="1:2" x14ac:dyDescent="0.45">
      <c r="A160" s="2"/>
      <c r="B160" s="2"/>
    </row>
    <row r="161" spans="1:2" x14ac:dyDescent="0.45">
      <c r="A161" s="2"/>
      <c r="B161" s="2"/>
    </row>
    <row r="162" spans="1:2" x14ac:dyDescent="0.45">
      <c r="A162" s="2"/>
      <c r="B162" s="2"/>
    </row>
    <row r="163" spans="1:2" x14ac:dyDescent="0.45">
      <c r="A163" s="2"/>
      <c r="B163" s="2"/>
    </row>
    <row r="164" spans="1:2" x14ac:dyDescent="0.45">
      <c r="A164" s="2"/>
      <c r="B164" s="2"/>
    </row>
    <row r="165" spans="1:2" x14ac:dyDescent="0.45">
      <c r="A165" s="2"/>
      <c r="B165" s="2"/>
    </row>
    <row r="166" spans="1:2" x14ac:dyDescent="0.45">
      <c r="A166" s="2"/>
      <c r="B166" s="2"/>
    </row>
    <row r="167" spans="1:2" x14ac:dyDescent="0.45">
      <c r="A167" s="2"/>
      <c r="B167" s="2"/>
    </row>
    <row r="168" spans="1:2" x14ac:dyDescent="0.45">
      <c r="A168" s="2"/>
      <c r="B168" s="2"/>
    </row>
    <row r="169" spans="1:2" x14ac:dyDescent="0.45">
      <c r="A169" s="2"/>
      <c r="B169" s="2"/>
    </row>
    <row r="170" spans="1:2" x14ac:dyDescent="0.45">
      <c r="A170" s="2"/>
      <c r="B170" s="2"/>
    </row>
    <row r="171" spans="1:2" x14ac:dyDescent="0.45">
      <c r="A171" s="2"/>
      <c r="B171" s="2"/>
    </row>
    <row r="172" spans="1:2" x14ac:dyDescent="0.45">
      <c r="A172" s="2"/>
      <c r="B172" s="2"/>
    </row>
    <row r="173" spans="1:2" x14ac:dyDescent="0.45">
      <c r="A173" s="2"/>
      <c r="B173" s="2"/>
    </row>
    <row r="174" spans="1:2" x14ac:dyDescent="0.45">
      <c r="A174" s="2"/>
      <c r="B174" s="2"/>
    </row>
    <row r="175" spans="1:2" x14ac:dyDescent="0.45">
      <c r="A175" s="2"/>
      <c r="B175" s="2"/>
    </row>
    <row r="176" spans="1:2" x14ac:dyDescent="0.45">
      <c r="A176" s="2"/>
      <c r="B176" s="2"/>
    </row>
    <row r="177" spans="1:2" x14ac:dyDescent="0.45">
      <c r="A177" s="2"/>
      <c r="B177" s="2"/>
    </row>
    <row r="178" spans="1:2" x14ac:dyDescent="0.45">
      <c r="A178" s="2"/>
      <c r="B178" s="2"/>
    </row>
    <row r="179" spans="1:2" x14ac:dyDescent="0.45">
      <c r="A179" s="2"/>
      <c r="B179" s="2"/>
    </row>
    <row r="180" spans="1:2" x14ac:dyDescent="0.45">
      <c r="A180" s="2"/>
      <c r="B180" s="2"/>
    </row>
    <row r="181" spans="1:2" x14ac:dyDescent="0.45">
      <c r="A181" s="2"/>
      <c r="B181" s="2"/>
    </row>
    <row r="182" spans="1:2" x14ac:dyDescent="0.45">
      <c r="A182" s="2"/>
      <c r="B182" s="2"/>
    </row>
    <row r="183" spans="1:2" x14ac:dyDescent="0.45">
      <c r="A183" s="2"/>
      <c r="B183" s="2"/>
    </row>
    <row r="184" spans="1:2" x14ac:dyDescent="0.45">
      <c r="A184" s="2"/>
      <c r="B184" s="2"/>
    </row>
    <row r="185" spans="1:2" x14ac:dyDescent="0.45">
      <c r="A185" s="2"/>
      <c r="B185" s="2"/>
    </row>
    <row r="186" spans="1:2" x14ac:dyDescent="0.45">
      <c r="A186" s="2"/>
      <c r="B186" s="2"/>
    </row>
    <row r="187" spans="1:2" x14ac:dyDescent="0.45">
      <c r="A187" s="2"/>
      <c r="B187" s="2"/>
    </row>
    <row r="188" spans="1:2" x14ac:dyDescent="0.45">
      <c r="A188" s="2"/>
      <c r="B188" s="2"/>
    </row>
    <row r="189" spans="1:2" x14ac:dyDescent="0.45">
      <c r="A189" s="2"/>
      <c r="B189" s="2"/>
    </row>
    <row r="190" spans="1:2" x14ac:dyDescent="0.45">
      <c r="A190" s="2"/>
      <c r="B190" s="2"/>
    </row>
    <row r="191" spans="1:2" x14ac:dyDescent="0.45">
      <c r="A191" s="2"/>
      <c r="B191" s="2"/>
    </row>
    <row r="192" spans="1:2" x14ac:dyDescent="0.45">
      <c r="A192" s="2"/>
      <c r="B192" s="2"/>
    </row>
    <row r="193" spans="1:2" x14ac:dyDescent="0.45">
      <c r="A193" s="2"/>
      <c r="B193" s="2"/>
    </row>
    <row r="194" spans="1:2" x14ac:dyDescent="0.45">
      <c r="A194" s="2"/>
      <c r="B194" s="2"/>
    </row>
    <row r="195" spans="1:2" x14ac:dyDescent="0.45">
      <c r="A195" s="2"/>
      <c r="B195" s="2"/>
    </row>
    <row r="196" spans="1:2" x14ac:dyDescent="0.45">
      <c r="A196" s="2"/>
      <c r="B196" s="2"/>
    </row>
    <row r="197" spans="1:2" x14ac:dyDescent="0.45">
      <c r="A197" s="2"/>
      <c r="B197" s="2"/>
    </row>
    <row r="198" spans="1:2" x14ac:dyDescent="0.45">
      <c r="A198" s="2"/>
      <c r="B198" s="2"/>
    </row>
    <row r="199" spans="1:2" x14ac:dyDescent="0.45">
      <c r="A199" s="2"/>
      <c r="B199" s="2"/>
    </row>
    <row r="200" spans="1:2" x14ac:dyDescent="0.45">
      <c r="A200" s="2"/>
      <c r="B200" s="2"/>
    </row>
    <row r="201" spans="1:2" x14ac:dyDescent="0.45">
      <c r="A201" s="2"/>
      <c r="B201" s="2"/>
    </row>
    <row r="202" spans="1:2" x14ac:dyDescent="0.45">
      <c r="A202" s="2"/>
      <c r="B202" s="2"/>
    </row>
    <row r="203" spans="1:2" x14ac:dyDescent="0.45">
      <c r="A203" s="2"/>
      <c r="B203" s="2"/>
    </row>
    <row r="204" spans="1:2" x14ac:dyDescent="0.45">
      <c r="A204" s="2"/>
      <c r="B204" s="2"/>
    </row>
    <row r="205" spans="1:2" x14ac:dyDescent="0.45">
      <c r="A205" s="2"/>
      <c r="B205" s="2"/>
    </row>
    <row r="206" spans="1:2" x14ac:dyDescent="0.45">
      <c r="A206" s="2"/>
      <c r="B206" s="2"/>
    </row>
    <row r="207" spans="1:2" x14ac:dyDescent="0.45">
      <c r="A207" s="2"/>
      <c r="B207" s="2"/>
    </row>
    <row r="208" spans="1:2" x14ac:dyDescent="0.45">
      <c r="A208" s="2"/>
      <c r="B208" s="2"/>
    </row>
    <row r="209" spans="1:2" x14ac:dyDescent="0.45">
      <c r="A209" s="2"/>
      <c r="B209" s="2"/>
    </row>
    <row r="210" spans="1:2" x14ac:dyDescent="0.45">
      <c r="A210" s="2"/>
      <c r="B210" s="2"/>
    </row>
    <row r="211" spans="1:2" x14ac:dyDescent="0.45">
      <c r="A211" s="2"/>
      <c r="B211" s="2"/>
    </row>
    <row r="212" spans="1:2" x14ac:dyDescent="0.45">
      <c r="A212" s="2"/>
      <c r="B212" s="2"/>
    </row>
    <row r="213" spans="1:2" x14ac:dyDescent="0.45">
      <c r="A213" s="2"/>
      <c r="B213" s="2"/>
    </row>
    <row r="214" spans="1:2" x14ac:dyDescent="0.45">
      <c r="A214" s="2"/>
      <c r="B214" s="2"/>
    </row>
    <row r="215" spans="1:2" x14ac:dyDescent="0.45">
      <c r="A215" s="2"/>
      <c r="B215" s="2"/>
    </row>
    <row r="216" spans="1:2" x14ac:dyDescent="0.45">
      <c r="A216" s="2"/>
      <c r="B216" s="2"/>
    </row>
    <row r="217" spans="1:2" x14ac:dyDescent="0.45">
      <c r="A217" s="2"/>
      <c r="B217" s="2"/>
    </row>
    <row r="218" spans="1:2" x14ac:dyDescent="0.45">
      <c r="A218" s="2"/>
      <c r="B218" s="2"/>
    </row>
    <row r="219" spans="1:2" x14ac:dyDescent="0.45">
      <c r="A219" s="2"/>
      <c r="B219" s="2"/>
    </row>
    <row r="220" spans="1:2" x14ac:dyDescent="0.45">
      <c r="A220" s="2"/>
      <c r="B220" s="2"/>
    </row>
    <row r="221" spans="1:2" x14ac:dyDescent="0.45">
      <c r="A221" s="2"/>
      <c r="B221" s="2"/>
    </row>
    <row r="222" spans="1:2" x14ac:dyDescent="0.45">
      <c r="A222" s="2"/>
      <c r="B222" s="2"/>
    </row>
    <row r="223" spans="1:2" x14ac:dyDescent="0.45">
      <c r="A223" s="2"/>
      <c r="B223" s="2"/>
    </row>
    <row r="224" spans="1:2" x14ac:dyDescent="0.45">
      <c r="A224" s="2"/>
      <c r="B224" s="2"/>
    </row>
    <row r="225" spans="1:2" x14ac:dyDescent="0.45">
      <c r="A225" s="2"/>
      <c r="B225" s="2"/>
    </row>
    <row r="226" spans="1:2" x14ac:dyDescent="0.45">
      <c r="A226" s="2"/>
      <c r="B226" s="2"/>
    </row>
    <row r="227" spans="1:2" x14ac:dyDescent="0.45">
      <c r="A227" s="2"/>
      <c r="B227" s="2"/>
    </row>
    <row r="228" spans="1:2" x14ac:dyDescent="0.45">
      <c r="A228" s="2"/>
      <c r="B228" s="2"/>
    </row>
    <row r="229" spans="1:2" x14ac:dyDescent="0.45">
      <c r="A229" s="2"/>
      <c r="B229" s="2"/>
    </row>
    <row r="230" spans="1:2" x14ac:dyDescent="0.45">
      <c r="A230" s="2"/>
      <c r="B230" s="2"/>
    </row>
    <row r="231" spans="1:2" x14ac:dyDescent="0.45">
      <c r="A231" s="2"/>
      <c r="B231" s="2"/>
    </row>
    <row r="232" spans="1:2" x14ac:dyDescent="0.45">
      <c r="A232" s="2"/>
      <c r="B232" s="2"/>
    </row>
    <row r="233" spans="1:2" x14ac:dyDescent="0.45">
      <c r="A233" s="2"/>
      <c r="B233" s="2"/>
    </row>
    <row r="234" spans="1:2" x14ac:dyDescent="0.45">
      <c r="A234" s="2"/>
      <c r="B234" s="2"/>
    </row>
    <row r="235" spans="1:2" x14ac:dyDescent="0.45">
      <c r="A235" s="2"/>
      <c r="B235" s="2"/>
    </row>
    <row r="236" spans="1:2" x14ac:dyDescent="0.45">
      <c r="A236" s="2"/>
      <c r="B236" s="2"/>
    </row>
    <row r="237" spans="1:2" x14ac:dyDescent="0.45">
      <c r="A237" s="2"/>
      <c r="B237" s="2"/>
    </row>
    <row r="238" spans="1:2" x14ac:dyDescent="0.45">
      <c r="A238" s="2"/>
      <c r="B238" s="2"/>
    </row>
    <row r="239" spans="1:2" x14ac:dyDescent="0.45">
      <c r="A239" s="2"/>
      <c r="B239" s="2"/>
    </row>
    <row r="240" spans="1:2" x14ac:dyDescent="0.45">
      <c r="A240" s="2"/>
      <c r="B240" s="2"/>
    </row>
    <row r="241" spans="1:2" x14ac:dyDescent="0.45">
      <c r="A241" s="2"/>
      <c r="B241" s="2"/>
    </row>
    <row r="242" spans="1:2" x14ac:dyDescent="0.45">
      <c r="A242" s="2"/>
      <c r="B242" s="2"/>
    </row>
    <row r="243" spans="1:2" x14ac:dyDescent="0.45">
      <c r="A243" s="2"/>
      <c r="B243" s="2"/>
    </row>
    <row r="244" spans="1:2" x14ac:dyDescent="0.45">
      <c r="A244" s="2"/>
      <c r="B244" s="2"/>
    </row>
    <row r="245" spans="1:2" x14ac:dyDescent="0.45">
      <c r="A245" s="2"/>
      <c r="B245" s="2"/>
    </row>
    <row r="246" spans="1:2" x14ac:dyDescent="0.45">
      <c r="A246" s="2"/>
      <c r="B246" s="2"/>
    </row>
    <row r="247" spans="1:2" x14ac:dyDescent="0.45">
      <c r="A247" s="2"/>
      <c r="B247" s="2"/>
    </row>
    <row r="248" spans="1:2" x14ac:dyDescent="0.45">
      <c r="A248" s="2"/>
      <c r="B248" s="2"/>
    </row>
    <row r="249" spans="1:2" x14ac:dyDescent="0.45">
      <c r="A249" s="2"/>
      <c r="B249" s="2"/>
    </row>
    <row r="250" spans="1:2" x14ac:dyDescent="0.45">
      <c r="A250" s="2"/>
      <c r="B250" s="2"/>
    </row>
    <row r="251" spans="1:2" x14ac:dyDescent="0.45">
      <c r="A251" s="2"/>
      <c r="B251" s="2"/>
    </row>
    <row r="252" spans="1:2" x14ac:dyDescent="0.45">
      <c r="A252" s="2"/>
      <c r="B252" s="2"/>
    </row>
    <row r="253" spans="1:2" x14ac:dyDescent="0.45">
      <c r="A253" s="2"/>
      <c r="B253" s="2"/>
    </row>
    <row r="254" spans="1:2" x14ac:dyDescent="0.45">
      <c r="A254" s="2"/>
      <c r="B254" s="2"/>
    </row>
    <row r="255" spans="1:2" x14ac:dyDescent="0.45">
      <c r="A255" s="2"/>
      <c r="B255" s="2"/>
    </row>
    <row r="256" spans="1:2" x14ac:dyDescent="0.45">
      <c r="A256" s="2"/>
      <c r="B256" s="2"/>
    </row>
    <row r="257" spans="1:2" x14ac:dyDescent="0.45">
      <c r="A257" s="2"/>
      <c r="B257" s="2"/>
    </row>
    <row r="258" spans="1:2" x14ac:dyDescent="0.45">
      <c r="A258" s="2"/>
      <c r="B258" s="2"/>
    </row>
    <row r="259" spans="1:2" x14ac:dyDescent="0.45">
      <c r="A259" s="2"/>
      <c r="B259" s="2"/>
    </row>
    <row r="260" spans="1:2" x14ac:dyDescent="0.45">
      <c r="A260" s="2"/>
      <c r="B260" s="2"/>
    </row>
    <row r="261" spans="1:2" x14ac:dyDescent="0.45">
      <c r="A261" s="2"/>
      <c r="B261" s="2"/>
    </row>
    <row r="262" spans="1:2" x14ac:dyDescent="0.45">
      <c r="A262" s="2"/>
      <c r="B262" s="2"/>
    </row>
    <row r="263" spans="1:2" x14ac:dyDescent="0.45">
      <c r="A263" s="2"/>
      <c r="B263" s="2"/>
    </row>
    <row r="264" spans="1:2" x14ac:dyDescent="0.45">
      <c r="A264" s="2"/>
      <c r="B264" s="2"/>
    </row>
    <row r="265" spans="1:2" x14ac:dyDescent="0.45">
      <c r="A265" s="2"/>
      <c r="B265" s="2"/>
    </row>
    <row r="266" spans="1:2" x14ac:dyDescent="0.45">
      <c r="A266" s="2"/>
      <c r="B266" s="2"/>
    </row>
    <row r="267" spans="1:2" x14ac:dyDescent="0.45">
      <c r="A267" s="2"/>
      <c r="B267" s="2"/>
    </row>
    <row r="268" spans="1:2" x14ac:dyDescent="0.45">
      <c r="A268" s="2"/>
      <c r="B268" s="2"/>
    </row>
    <row r="269" spans="1:2" x14ac:dyDescent="0.45">
      <c r="A269" s="2"/>
      <c r="B269" s="2"/>
    </row>
    <row r="270" spans="1:2" x14ac:dyDescent="0.45">
      <c r="A270" s="2"/>
      <c r="B270" s="2"/>
    </row>
    <row r="271" spans="1:2" x14ac:dyDescent="0.45">
      <c r="A271" s="2"/>
      <c r="B271" s="2"/>
    </row>
    <row r="272" spans="1:2" x14ac:dyDescent="0.45">
      <c r="A272" s="2"/>
      <c r="B272" s="2"/>
    </row>
    <row r="273" spans="1:2" x14ac:dyDescent="0.45">
      <c r="A273" s="2"/>
      <c r="B273" s="2"/>
    </row>
    <row r="274" spans="1:2" x14ac:dyDescent="0.45">
      <c r="A274" s="2"/>
      <c r="B274" s="2"/>
    </row>
    <row r="275" spans="1:2" x14ac:dyDescent="0.45">
      <c r="A275" s="2"/>
      <c r="B275" s="2"/>
    </row>
    <row r="276" spans="1:2" x14ac:dyDescent="0.45">
      <c r="A276" s="2"/>
      <c r="B276" s="2"/>
    </row>
    <row r="277" spans="1:2" x14ac:dyDescent="0.45">
      <c r="A277" s="2"/>
      <c r="B277" s="2"/>
    </row>
    <row r="278" spans="1:2" x14ac:dyDescent="0.45">
      <c r="A278" s="2"/>
      <c r="B278" s="2"/>
    </row>
    <row r="279" spans="1:2" x14ac:dyDescent="0.45">
      <c r="A279" s="2"/>
      <c r="B279" s="2"/>
    </row>
    <row r="280" spans="1:2" x14ac:dyDescent="0.45">
      <c r="A280" s="2"/>
      <c r="B280" s="2"/>
    </row>
    <row r="281" spans="1:2" x14ac:dyDescent="0.45">
      <c r="A281" s="2"/>
      <c r="B281" s="2"/>
    </row>
    <row r="282" spans="1:2" x14ac:dyDescent="0.45">
      <c r="A282" s="2"/>
      <c r="B282" s="2"/>
    </row>
    <row r="283" spans="1:2" x14ac:dyDescent="0.45">
      <c r="A283" s="2"/>
      <c r="B283" s="2"/>
    </row>
    <row r="284" spans="1:2" x14ac:dyDescent="0.45">
      <c r="A284" s="2"/>
      <c r="B284" s="2"/>
    </row>
    <row r="285" spans="1:2" x14ac:dyDescent="0.45">
      <c r="A285" s="2"/>
      <c r="B285" s="2"/>
    </row>
    <row r="286" spans="1:2" x14ac:dyDescent="0.45">
      <c r="A286" s="2"/>
      <c r="B286" s="2"/>
    </row>
    <row r="287" spans="1:2" x14ac:dyDescent="0.45">
      <c r="A287" s="2"/>
      <c r="B287" s="2"/>
    </row>
    <row r="288" spans="1:2" x14ac:dyDescent="0.45">
      <c r="A288" s="2"/>
      <c r="B288" s="2"/>
    </row>
    <row r="289" spans="1:2" x14ac:dyDescent="0.45">
      <c r="A289" s="2"/>
      <c r="B289" s="2"/>
    </row>
    <row r="290" spans="1:2" x14ac:dyDescent="0.45">
      <c r="A290" s="2"/>
      <c r="B290" s="2"/>
    </row>
    <row r="291" spans="1:2" x14ac:dyDescent="0.45">
      <c r="A291" s="2"/>
      <c r="B291" s="2"/>
    </row>
    <row r="292" spans="1:2" x14ac:dyDescent="0.45">
      <c r="A292" s="2"/>
      <c r="B292" s="2"/>
    </row>
    <row r="293" spans="1:2" x14ac:dyDescent="0.45">
      <c r="A293" s="2"/>
      <c r="B293" s="2"/>
    </row>
    <row r="294" spans="1:2" x14ac:dyDescent="0.45">
      <c r="A294" s="2"/>
      <c r="B294" s="2"/>
    </row>
    <row r="295" spans="1:2" x14ac:dyDescent="0.45">
      <c r="A295" s="2"/>
      <c r="B295" s="2"/>
    </row>
    <row r="296" spans="1:2" x14ac:dyDescent="0.45">
      <c r="A296" s="2"/>
      <c r="B296" s="2"/>
    </row>
    <row r="297" spans="1:2" x14ac:dyDescent="0.45">
      <c r="A297" s="2"/>
      <c r="B297" s="2"/>
    </row>
    <row r="298" spans="1:2" x14ac:dyDescent="0.45">
      <c r="A298" s="2"/>
      <c r="B298" s="2"/>
    </row>
    <row r="299" spans="1:2" x14ac:dyDescent="0.45">
      <c r="A299" s="2"/>
      <c r="B299" s="2"/>
    </row>
    <row r="300" spans="1:2" x14ac:dyDescent="0.45">
      <c r="A300" s="2"/>
      <c r="B300" s="2"/>
    </row>
    <row r="301" spans="1:2" x14ac:dyDescent="0.45">
      <c r="A301" s="2"/>
      <c r="B301" s="2"/>
    </row>
    <row r="302" spans="1:2" x14ac:dyDescent="0.45">
      <c r="A302" s="2"/>
      <c r="B302" s="2"/>
    </row>
    <row r="303" spans="1:2" x14ac:dyDescent="0.45">
      <c r="A303" s="2"/>
      <c r="B303" s="2"/>
    </row>
    <row r="304" spans="1:2" x14ac:dyDescent="0.45">
      <c r="A304" s="2"/>
      <c r="B304" s="2"/>
    </row>
    <row r="305" spans="1:2" x14ac:dyDescent="0.45">
      <c r="A305" s="2"/>
      <c r="B305" s="2"/>
    </row>
    <row r="306" spans="1:2" x14ac:dyDescent="0.45">
      <c r="A306" s="2"/>
      <c r="B306" s="2"/>
    </row>
    <row r="307" spans="1:2" x14ac:dyDescent="0.45">
      <c r="A307" s="2"/>
      <c r="B307" s="2"/>
    </row>
    <row r="308" spans="1:2" x14ac:dyDescent="0.45">
      <c r="A308" s="2"/>
      <c r="B308" s="2"/>
    </row>
    <row r="309" spans="1:2" x14ac:dyDescent="0.45">
      <c r="A309" s="2"/>
      <c r="B309" s="2"/>
    </row>
    <row r="310" spans="1:2" x14ac:dyDescent="0.45">
      <c r="A310" s="2"/>
      <c r="B310" s="2"/>
    </row>
    <row r="311" spans="1:2" x14ac:dyDescent="0.45">
      <c r="A311" s="2"/>
      <c r="B311" s="2"/>
    </row>
    <row r="312" spans="1:2" x14ac:dyDescent="0.45">
      <c r="A312" s="2"/>
      <c r="B312" s="2"/>
    </row>
    <row r="313" spans="1:2" x14ac:dyDescent="0.45">
      <c r="A313" s="2"/>
      <c r="B313" s="2"/>
    </row>
    <row r="314" spans="1:2" x14ac:dyDescent="0.45">
      <c r="A314" s="2"/>
      <c r="B314" s="2"/>
    </row>
    <row r="315" spans="1:2" x14ac:dyDescent="0.45">
      <c r="A315" s="2"/>
      <c r="B315" s="2"/>
    </row>
    <row r="316" spans="1:2" x14ac:dyDescent="0.45">
      <c r="A316" s="2"/>
      <c r="B316" s="2"/>
    </row>
    <row r="317" spans="1:2" x14ac:dyDescent="0.45">
      <c r="A317" s="2"/>
      <c r="B317" s="2"/>
    </row>
    <row r="318" spans="1:2" x14ac:dyDescent="0.45">
      <c r="A318" s="2"/>
      <c r="B318" s="2"/>
    </row>
    <row r="319" spans="1:2" x14ac:dyDescent="0.45">
      <c r="A319" s="2"/>
      <c r="B319" s="2"/>
    </row>
    <row r="320" spans="1:2" x14ac:dyDescent="0.45">
      <c r="A320" s="2"/>
      <c r="B320" s="2"/>
    </row>
    <row r="321" spans="1:2" x14ac:dyDescent="0.45">
      <c r="A321" s="2"/>
      <c r="B321" s="2"/>
    </row>
    <row r="322" spans="1:2" x14ac:dyDescent="0.45">
      <c r="A322" s="2"/>
      <c r="B322" s="2"/>
    </row>
    <row r="323" spans="1:2" x14ac:dyDescent="0.45">
      <c r="A323" s="2"/>
      <c r="B323" s="2"/>
    </row>
    <row r="324" spans="1:2" x14ac:dyDescent="0.45">
      <c r="A324" s="2"/>
      <c r="B324" s="2"/>
    </row>
    <row r="325" spans="1:2" x14ac:dyDescent="0.45">
      <c r="A325" s="2"/>
      <c r="B325" s="2"/>
    </row>
    <row r="326" spans="1:2" x14ac:dyDescent="0.45">
      <c r="A326" s="2"/>
      <c r="B326" s="2"/>
    </row>
    <row r="327" spans="1:2" x14ac:dyDescent="0.45">
      <c r="A327" s="2"/>
      <c r="B327" s="2"/>
    </row>
    <row r="328" spans="1:2" x14ac:dyDescent="0.45">
      <c r="A328" s="2"/>
      <c r="B328" s="2"/>
    </row>
    <row r="329" spans="1:2" x14ac:dyDescent="0.45">
      <c r="A329" s="2"/>
      <c r="B329" s="2"/>
    </row>
    <row r="330" spans="1:2" x14ac:dyDescent="0.45">
      <c r="A330" s="2"/>
      <c r="B330" s="2"/>
    </row>
    <row r="331" spans="1:2" x14ac:dyDescent="0.45">
      <c r="A331" s="2"/>
      <c r="B331" s="2"/>
    </row>
    <row r="332" spans="1:2" x14ac:dyDescent="0.45">
      <c r="A332" s="2"/>
      <c r="B332" s="2"/>
    </row>
    <row r="333" spans="1:2" x14ac:dyDescent="0.45">
      <c r="A333" s="2"/>
      <c r="B333" s="2"/>
    </row>
    <row r="334" spans="1:2" x14ac:dyDescent="0.45">
      <c r="A334" s="2"/>
      <c r="B334" s="2"/>
    </row>
    <row r="335" spans="1:2" x14ac:dyDescent="0.45">
      <c r="A335" s="2"/>
      <c r="B335" s="2"/>
    </row>
    <row r="336" spans="1:2" x14ac:dyDescent="0.45">
      <c r="A336" s="2"/>
      <c r="B336" s="2"/>
    </row>
    <row r="337" spans="1:2" x14ac:dyDescent="0.45">
      <c r="A337" s="2"/>
      <c r="B337" s="2"/>
    </row>
    <row r="338" spans="1:2" x14ac:dyDescent="0.45">
      <c r="A338" s="2"/>
      <c r="B338" s="2"/>
    </row>
    <row r="339" spans="1:2" x14ac:dyDescent="0.45">
      <c r="A339" s="2"/>
      <c r="B339" s="2"/>
    </row>
    <row r="340" spans="1:2" x14ac:dyDescent="0.45">
      <c r="A340" s="2"/>
      <c r="B340" s="2"/>
    </row>
    <row r="341" spans="1:2" x14ac:dyDescent="0.45">
      <c r="A341" s="2"/>
      <c r="B341" s="2"/>
    </row>
    <row r="342" spans="1:2" x14ac:dyDescent="0.45">
      <c r="A342" s="2"/>
      <c r="B342" s="2"/>
    </row>
    <row r="343" spans="1:2" x14ac:dyDescent="0.45">
      <c r="A343" s="2"/>
      <c r="B343" s="2"/>
    </row>
    <row r="344" spans="1:2" x14ac:dyDescent="0.45">
      <c r="A344" s="2"/>
      <c r="B344" s="2"/>
    </row>
    <row r="345" spans="1:2" x14ac:dyDescent="0.45">
      <c r="A345" s="2"/>
      <c r="B345" s="2"/>
    </row>
    <row r="346" spans="1:2" x14ac:dyDescent="0.45">
      <c r="A346" s="2"/>
      <c r="B346" s="2"/>
    </row>
    <row r="347" spans="1:2" x14ac:dyDescent="0.45">
      <c r="A347" s="2"/>
      <c r="B34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6"/>
  <sheetViews>
    <sheetView topLeftCell="G1" workbookViewId="0">
      <selection activeCell="H1" sqref="H1"/>
    </sheetView>
  </sheetViews>
  <sheetFormatPr defaultColWidth="8.8984375" defaultRowHeight="18.5" x14ac:dyDescent="0.45"/>
  <cols>
    <col min="1" max="1" width="15.296875" style="3" bestFit="1" customWidth="1"/>
    <col min="2" max="2" width="31.296875" style="2" bestFit="1" customWidth="1"/>
    <col min="3" max="3" width="18.59765625" style="2" bestFit="1" customWidth="1"/>
    <col min="4" max="4" width="13.796875" style="2" bestFit="1" customWidth="1"/>
    <col min="5" max="5" width="5.8984375" style="2" bestFit="1" customWidth="1"/>
    <col min="6" max="6" width="13.796875" style="3" bestFit="1" customWidth="1"/>
    <col min="7" max="8" width="109.69921875" style="2" bestFit="1" customWidth="1"/>
    <col min="9" max="16384" width="8.8984375" style="2"/>
  </cols>
  <sheetData>
    <row r="1" spans="1:8" x14ac:dyDescent="0.45">
      <c r="A1" s="1" t="s">
        <v>0</v>
      </c>
      <c r="B1" s="1" t="s">
        <v>38</v>
      </c>
      <c r="C1" s="1" t="s">
        <v>40</v>
      </c>
      <c r="D1" s="1" t="s">
        <v>39</v>
      </c>
      <c r="E1" s="1" t="s">
        <v>41</v>
      </c>
      <c r="F1" s="1" t="s">
        <v>3</v>
      </c>
      <c r="G1" s="2" t="s">
        <v>458</v>
      </c>
      <c r="H1" s="2" t="s">
        <v>458</v>
      </c>
    </row>
    <row r="2" spans="1:8" x14ac:dyDescent="0.45">
      <c r="A2" s="3">
        <v>95248</v>
      </c>
      <c r="B2" s="2" t="s">
        <v>42</v>
      </c>
      <c r="C2" s="2" t="s">
        <v>307</v>
      </c>
      <c r="D2" s="2" t="s">
        <v>312</v>
      </c>
      <c r="E2" s="2" t="s">
        <v>306</v>
      </c>
      <c r="F2" s="3" t="s">
        <v>4</v>
      </c>
      <c r="G2" s="2" t="str">
        <f>CONCATENATE("('",A2,"','",B2,"',",C2,"','",D2,"','",E2,"','",F2,"'),")</f>
        <v>('95248','Balaskó',Angéla','Ildikó','dr.','11-110-0'),</v>
      </c>
      <c r="H2" s="2" t="s">
        <v>493</v>
      </c>
    </row>
    <row r="3" spans="1:8" x14ac:dyDescent="0.45">
      <c r="A3" s="3">
        <v>95481</v>
      </c>
      <c r="B3" s="2" t="s">
        <v>43</v>
      </c>
      <c r="C3" s="2" t="s">
        <v>313</v>
      </c>
      <c r="E3" s="2" t="s">
        <v>306</v>
      </c>
      <c r="F3" s="3" t="s">
        <v>4</v>
      </c>
      <c r="G3" s="2" t="str">
        <f t="shared" ref="G3:G66" si="0">CONCATENATE("('",A3,"','",B3,"',",C3,"','",D3,"','",E3,"','",F3,"'),")</f>
        <v>('95481','Bassola',Eszter','','dr.','11-110-0'),</v>
      </c>
      <c r="H3" s="2" t="s">
        <v>494</v>
      </c>
    </row>
    <row r="4" spans="1:8" x14ac:dyDescent="0.45">
      <c r="A4" s="3">
        <v>93585</v>
      </c>
      <c r="B4" s="2" t="s">
        <v>44</v>
      </c>
      <c r="C4" s="2" t="s">
        <v>308</v>
      </c>
      <c r="D4" s="2" t="s">
        <v>314</v>
      </c>
      <c r="F4" s="3" t="s">
        <v>4</v>
      </c>
      <c r="G4" s="2" t="str">
        <f t="shared" si="0"/>
        <v>('93585','Boros',Tibor','István','','11-110-0'),</v>
      </c>
      <c r="H4" s="2" t="s">
        <v>495</v>
      </c>
    </row>
    <row r="5" spans="1:8" x14ac:dyDescent="0.45">
      <c r="A5" s="3">
        <v>93360</v>
      </c>
      <c r="B5" s="2" t="s">
        <v>45</v>
      </c>
      <c r="C5" s="2" t="s">
        <v>315</v>
      </c>
      <c r="F5" s="3" t="s">
        <v>4</v>
      </c>
      <c r="G5" s="2" t="str">
        <f t="shared" si="0"/>
        <v>('93360','Dongó',Péter','','','11-110-0'),</v>
      </c>
      <c r="H5" s="2" t="s">
        <v>496</v>
      </c>
    </row>
    <row r="6" spans="1:8" x14ac:dyDescent="0.45">
      <c r="A6" s="3">
        <v>94331</v>
      </c>
      <c r="B6" s="2" t="s">
        <v>333</v>
      </c>
      <c r="C6" s="2" t="s">
        <v>309</v>
      </c>
      <c r="D6" s="2" t="s">
        <v>316</v>
      </c>
      <c r="F6" s="3" t="s">
        <v>4</v>
      </c>
      <c r="G6" s="2" t="str">
        <f t="shared" si="0"/>
        <v>('94331','Gulyásné Sasvári',Mária','Erzsébet','','11-110-0'),</v>
      </c>
      <c r="H6" s="2" t="s">
        <v>497</v>
      </c>
    </row>
    <row r="7" spans="1:8" x14ac:dyDescent="0.45">
      <c r="A7" s="3">
        <v>95051</v>
      </c>
      <c r="B7" s="2" t="s">
        <v>46</v>
      </c>
      <c r="C7" s="2" t="s">
        <v>317</v>
      </c>
      <c r="F7" s="3" t="s">
        <v>4</v>
      </c>
      <c r="G7" s="2" t="str">
        <f t="shared" si="0"/>
        <v>('95051','Kalmár',Lajosné','','','11-110-0'),</v>
      </c>
      <c r="H7" s="2" t="s">
        <v>498</v>
      </c>
    </row>
    <row r="8" spans="1:8" x14ac:dyDescent="0.45">
      <c r="A8" s="3">
        <v>95340</v>
      </c>
      <c r="B8" s="2" t="s">
        <v>47</v>
      </c>
      <c r="C8" s="2" t="s">
        <v>318</v>
      </c>
      <c r="F8" s="3" t="s">
        <v>4</v>
      </c>
      <c r="G8" s="2" t="str">
        <f t="shared" si="0"/>
        <v>('95340','Kiss',Teréz','','','11-110-0'),</v>
      </c>
      <c r="H8" s="2" t="s">
        <v>499</v>
      </c>
    </row>
    <row r="9" spans="1:8" x14ac:dyDescent="0.45">
      <c r="A9" s="3">
        <v>95241</v>
      </c>
      <c r="B9" s="2" t="s">
        <v>48</v>
      </c>
      <c r="C9" s="2" t="s">
        <v>319</v>
      </c>
      <c r="F9" s="3" t="s">
        <v>4</v>
      </c>
      <c r="G9" s="2" t="str">
        <f t="shared" si="0"/>
        <v>('95241','Takács-Szabados',Zsuzsanna','','','11-110-0'),</v>
      </c>
      <c r="H9" s="2" t="s">
        <v>500</v>
      </c>
    </row>
    <row r="10" spans="1:8" x14ac:dyDescent="0.45">
      <c r="A10" s="3">
        <v>95020</v>
      </c>
      <c r="B10" s="2" t="s">
        <v>49</v>
      </c>
      <c r="C10" s="2" t="s">
        <v>310</v>
      </c>
      <c r="D10" s="2" t="s">
        <v>320</v>
      </c>
      <c r="F10" s="3" t="s">
        <v>4</v>
      </c>
      <c r="G10" s="2" t="str">
        <f t="shared" si="0"/>
        <v>('95020','Várszegi',Gyula','Ervin','','11-110-0'),</v>
      </c>
      <c r="H10" s="2" t="s">
        <v>501</v>
      </c>
    </row>
    <row r="11" spans="1:8" x14ac:dyDescent="0.45">
      <c r="A11" s="3">
        <v>95483</v>
      </c>
      <c r="B11" s="2" t="s">
        <v>50</v>
      </c>
      <c r="C11" s="2" t="s">
        <v>234</v>
      </c>
      <c r="F11" s="3" t="s">
        <v>5</v>
      </c>
      <c r="G11" s="2" t="str">
        <f t="shared" si="0"/>
        <v>('95483','Fenyvesy',László','','','11-120-0'),</v>
      </c>
      <c r="H11" s="2" t="s">
        <v>502</v>
      </c>
    </row>
    <row r="12" spans="1:8" x14ac:dyDescent="0.45">
      <c r="A12" s="3">
        <v>93901</v>
      </c>
      <c r="B12" s="2" t="s">
        <v>51</v>
      </c>
      <c r="C12" s="2" t="s">
        <v>321</v>
      </c>
      <c r="F12" s="3" t="s">
        <v>5</v>
      </c>
      <c r="G12" s="2" t="str">
        <f t="shared" si="0"/>
        <v>('93901','Sepler',Ádám','','','11-120-0'),</v>
      </c>
      <c r="H12" s="2" t="s">
        <v>503</v>
      </c>
    </row>
    <row r="13" spans="1:8" x14ac:dyDescent="0.45">
      <c r="A13" s="3">
        <v>95157</v>
      </c>
      <c r="B13" s="2" t="s">
        <v>52</v>
      </c>
      <c r="C13" s="2" t="s">
        <v>322</v>
      </c>
      <c r="F13" s="3" t="s">
        <v>5</v>
      </c>
      <c r="G13" s="2" t="str">
        <f t="shared" si="0"/>
        <v>('95157','Szalkai',József','','','11-120-0'),</v>
      </c>
      <c r="H13" s="2" t="s">
        <v>504</v>
      </c>
    </row>
    <row r="14" spans="1:8" x14ac:dyDescent="0.45">
      <c r="A14" s="3">
        <v>95463</v>
      </c>
      <c r="B14" s="2" t="s">
        <v>53</v>
      </c>
      <c r="C14" s="2" t="s">
        <v>323</v>
      </c>
      <c r="F14" s="3" t="s">
        <v>6</v>
      </c>
      <c r="G14" s="2" t="str">
        <f t="shared" si="0"/>
        <v>('95463','Ipach',Corina','','','11-335-0'),</v>
      </c>
      <c r="H14" s="2" t="s">
        <v>505</v>
      </c>
    </row>
    <row r="15" spans="1:8" x14ac:dyDescent="0.45">
      <c r="A15" s="3">
        <v>94970</v>
      </c>
      <c r="B15" s="2" t="s">
        <v>54</v>
      </c>
      <c r="C15" s="2" t="s">
        <v>82</v>
      </c>
      <c r="D15" s="2" t="s">
        <v>308</v>
      </c>
      <c r="F15" s="3" t="s">
        <v>6</v>
      </c>
      <c r="G15" s="2" t="str">
        <f t="shared" si="0"/>
        <v>('94970','Jobban',Zoltán','Tibor','','11-335-0'),</v>
      </c>
      <c r="H15" s="2" t="s">
        <v>506</v>
      </c>
    </row>
    <row r="16" spans="1:8" x14ac:dyDescent="0.45">
      <c r="A16" s="3">
        <v>95509</v>
      </c>
      <c r="B16" s="2" t="s">
        <v>55</v>
      </c>
      <c r="C16" s="2" t="s">
        <v>324</v>
      </c>
      <c r="F16" s="3" t="s">
        <v>6</v>
      </c>
      <c r="G16" s="2" t="str">
        <f t="shared" si="0"/>
        <v>('95509','Laczkó-Albert',Annamária','','','11-335-0'),</v>
      </c>
      <c r="H16" s="2" t="s">
        <v>507</v>
      </c>
    </row>
    <row r="17" spans="1:8" x14ac:dyDescent="0.45">
      <c r="A17" s="3">
        <v>95153</v>
      </c>
      <c r="B17" s="2" t="s">
        <v>56</v>
      </c>
      <c r="C17" s="2" t="s">
        <v>325</v>
      </c>
      <c r="F17" s="3" t="s">
        <v>7</v>
      </c>
      <c r="G17" s="2" t="str">
        <f t="shared" si="0"/>
        <v>('95153','Faragó',Istvánné','','','11-210-0'),</v>
      </c>
      <c r="H17" s="2" t="s">
        <v>508</v>
      </c>
    </row>
    <row r="18" spans="1:8" x14ac:dyDescent="0.45">
      <c r="A18" s="3">
        <v>95355</v>
      </c>
      <c r="B18" s="2" t="s">
        <v>411</v>
      </c>
      <c r="C18" s="2" t="s">
        <v>326</v>
      </c>
      <c r="F18" s="3" t="s">
        <v>7</v>
      </c>
      <c r="G18" s="2" t="str">
        <f t="shared" si="0"/>
        <v>('95355','Nagyné Huszár',Andrea','','','11-210-0'),</v>
      </c>
      <c r="H18" s="2" t="s">
        <v>509</v>
      </c>
    </row>
    <row r="19" spans="1:8" x14ac:dyDescent="0.45">
      <c r="A19" s="3">
        <v>95353</v>
      </c>
      <c r="B19" s="2" t="s">
        <v>57</v>
      </c>
      <c r="C19" s="2" t="s">
        <v>327</v>
      </c>
      <c r="F19" s="3" t="s">
        <v>7</v>
      </c>
      <c r="G19" s="2" t="str">
        <f t="shared" si="0"/>
        <v>('95353','Papp',Erika','','','11-210-0'),</v>
      </c>
      <c r="H19" s="2" t="s">
        <v>510</v>
      </c>
    </row>
    <row r="20" spans="1:8" x14ac:dyDescent="0.45">
      <c r="A20" s="3">
        <v>95349</v>
      </c>
      <c r="B20" s="2" t="s">
        <v>58</v>
      </c>
      <c r="C20" s="2" t="s">
        <v>328</v>
      </c>
      <c r="F20" s="3" t="s">
        <v>7</v>
      </c>
      <c r="G20" s="2" t="str">
        <f t="shared" si="0"/>
        <v>('95349','Simon',Melinda','','','11-210-0'),</v>
      </c>
      <c r="H20" s="2" t="s">
        <v>511</v>
      </c>
    </row>
    <row r="21" spans="1:8" x14ac:dyDescent="0.45">
      <c r="A21" s="3">
        <v>94832</v>
      </c>
      <c r="B21" s="2" t="s">
        <v>456</v>
      </c>
      <c r="C21" s="2" t="s">
        <v>326</v>
      </c>
      <c r="F21" s="3" t="s">
        <v>8</v>
      </c>
      <c r="G21" s="2" t="str">
        <f t="shared" si="0"/>
        <v>('94832','Bánkiné Békés',Andrea','','','11-220-0'),</v>
      </c>
      <c r="H21" s="2" t="s">
        <v>512</v>
      </c>
    </row>
    <row r="22" spans="1:8" x14ac:dyDescent="0.45">
      <c r="A22" s="3">
        <v>94541</v>
      </c>
      <c r="B22" s="2" t="s">
        <v>410</v>
      </c>
      <c r="C22" s="2" t="s">
        <v>329</v>
      </c>
      <c r="F22" s="3" t="s">
        <v>8</v>
      </c>
      <c r="G22" s="2" t="str">
        <f t="shared" si="0"/>
        <v>('94541','Galambosné Stuhán',Beáta','','','11-220-0'),</v>
      </c>
      <c r="H22" s="2" t="s">
        <v>513</v>
      </c>
    </row>
    <row r="23" spans="1:8" x14ac:dyDescent="0.45">
      <c r="A23" s="3">
        <v>95237</v>
      </c>
      <c r="B23" s="2" t="s">
        <v>59</v>
      </c>
      <c r="C23" s="2" t="s">
        <v>330</v>
      </c>
      <c r="F23" s="3" t="s">
        <v>8</v>
      </c>
      <c r="G23" s="2" t="str">
        <f t="shared" si="0"/>
        <v>('95237','Hunyadi',Szandra','','','11-220-0'),</v>
      </c>
      <c r="H23" s="2" t="s">
        <v>514</v>
      </c>
    </row>
    <row r="24" spans="1:8" x14ac:dyDescent="0.45">
      <c r="A24" s="3">
        <v>94925</v>
      </c>
      <c r="B24" s="2" t="s">
        <v>60</v>
      </c>
      <c r="C24" s="2" t="s">
        <v>115</v>
      </c>
      <c r="F24" s="3" t="s">
        <v>8</v>
      </c>
      <c r="G24" s="2" t="str">
        <f t="shared" si="0"/>
        <v>('94925','Kallós',Dóra','','','11-220-0'),</v>
      </c>
      <c r="H24" s="2" t="s">
        <v>515</v>
      </c>
    </row>
    <row r="25" spans="1:8" x14ac:dyDescent="0.45">
      <c r="A25" s="3">
        <v>94519</v>
      </c>
      <c r="B25" s="2" t="s">
        <v>61</v>
      </c>
      <c r="C25" s="2" t="s">
        <v>319</v>
      </c>
      <c r="F25" s="3" t="s">
        <v>9</v>
      </c>
      <c r="G25" s="2" t="str">
        <f t="shared" si="0"/>
        <v>('94519','Bront',Zsuzsanna','','','11-230-0'),</v>
      </c>
      <c r="H25" s="2" t="s">
        <v>516</v>
      </c>
    </row>
    <row r="26" spans="1:8" x14ac:dyDescent="0.45">
      <c r="A26" s="3">
        <v>94311</v>
      </c>
      <c r="B26" s="2" t="s">
        <v>62</v>
      </c>
      <c r="C26" s="2" t="s">
        <v>327</v>
      </c>
      <c r="F26" s="3" t="s">
        <v>9</v>
      </c>
      <c r="G26" s="2" t="str">
        <f t="shared" si="0"/>
        <v>('94311','Kovács',Erika','','','11-230-0'),</v>
      </c>
      <c r="H26" s="2" t="s">
        <v>517</v>
      </c>
    </row>
    <row r="27" spans="1:8" x14ac:dyDescent="0.45">
      <c r="A27" s="3">
        <v>94971</v>
      </c>
      <c r="B27" s="2" t="s">
        <v>63</v>
      </c>
      <c r="C27" s="2" t="s">
        <v>331</v>
      </c>
      <c r="F27" s="3" t="s">
        <v>9</v>
      </c>
      <c r="G27" s="2" t="str">
        <f t="shared" si="0"/>
        <v>('94971','Sinkó',Klaudia','','','11-230-0'),</v>
      </c>
      <c r="H27" s="2" t="s">
        <v>518</v>
      </c>
    </row>
    <row r="28" spans="1:8" x14ac:dyDescent="0.45">
      <c r="A28" s="3">
        <v>95141</v>
      </c>
      <c r="B28" s="2" t="s">
        <v>409</v>
      </c>
      <c r="C28" s="2" t="s">
        <v>332</v>
      </c>
      <c r="F28" s="3" t="s">
        <v>9</v>
      </c>
      <c r="G28" s="2" t="str">
        <f t="shared" si="0"/>
        <v>('95141','Takácsné Varga',Judit','','','11-230-0'),</v>
      </c>
      <c r="H28" s="2" t="s">
        <v>519</v>
      </c>
    </row>
    <row r="29" spans="1:8" x14ac:dyDescent="0.45">
      <c r="A29" s="3">
        <v>95378</v>
      </c>
      <c r="B29" s="2" t="s">
        <v>64</v>
      </c>
      <c r="C29" s="2" t="s">
        <v>309</v>
      </c>
      <c r="F29" s="3" t="s">
        <v>9</v>
      </c>
      <c r="G29" s="2" t="str">
        <f t="shared" si="0"/>
        <v>('95378','Tamás',Mária','','','11-230-0'),</v>
      </c>
      <c r="H29" s="2" t="s">
        <v>520</v>
      </c>
    </row>
    <row r="30" spans="1:8" x14ac:dyDescent="0.45">
      <c r="A30" s="3">
        <v>95240</v>
      </c>
      <c r="B30" s="2" t="s">
        <v>65</v>
      </c>
      <c r="C30" s="2" t="s">
        <v>334</v>
      </c>
      <c r="F30" s="3" t="s">
        <v>9</v>
      </c>
      <c r="G30" s="2" t="str">
        <f t="shared" si="0"/>
        <v>('95240','Weiser',Gabriella','','','11-230-0'),</v>
      </c>
      <c r="H30" s="2" t="s">
        <v>521</v>
      </c>
    </row>
    <row r="31" spans="1:8" x14ac:dyDescent="0.45">
      <c r="A31" s="3">
        <v>94892</v>
      </c>
      <c r="B31" s="2" t="s">
        <v>66</v>
      </c>
      <c r="C31" s="2" t="s">
        <v>313</v>
      </c>
      <c r="F31" s="3" t="s">
        <v>10</v>
      </c>
      <c r="G31" s="2" t="str">
        <f t="shared" si="0"/>
        <v>('94892','Kozák-Németh',Eszter','','','11-250-0'),</v>
      </c>
      <c r="H31" s="2" t="s">
        <v>522</v>
      </c>
    </row>
    <row r="32" spans="1:8" x14ac:dyDescent="0.45">
      <c r="A32" s="3">
        <v>95114</v>
      </c>
      <c r="B32" s="2" t="s">
        <v>67</v>
      </c>
      <c r="C32" s="2" t="s">
        <v>328</v>
      </c>
      <c r="D32" s="2" t="s">
        <v>335</v>
      </c>
      <c r="F32" s="3" t="s">
        <v>10</v>
      </c>
      <c r="G32" s="2" t="str">
        <f t="shared" si="0"/>
        <v>('95114','Marsi',Melinda','Zsanett','','11-250-0'),</v>
      </c>
      <c r="H32" s="2" t="s">
        <v>523</v>
      </c>
    </row>
    <row r="33" spans="1:8" x14ac:dyDescent="0.45">
      <c r="A33" s="3">
        <v>95155</v>
      </c>
      <c r="B33" s="2" t="s">
        <v>68</v>
      </c>
      <c r="C33" s="2" t="s">
        <v>336</v>
      </c>
      <c r="F33" s="3" t="s">
        <v>10</v>
      </c>
      <c r="G33" s="2" t="str">
        <f t="shared" si="0"/>
        <v>('95155','Monori',Anita','','','11-250-0'),</v>
      </c>
      <c r="H33" s="2" t="s">
        <v>524</v>
      </c>
    </row>
    <row r="34" spans="1:8" x14ac:dyDescent="0.45">
      <c r="A34" s="3">
        <v>95247</v>
      </c>
      <c r="B34" s="2" t="s">
        <v>69</v>
      </c>
      <c r="C34" s="2" t="s">
        <v>337</v>
      </c>
      <c r="F34" s="3" t="s">
        <v>11</v>
      </c>
      <c r="G34" s="2" t="str">
        <f t="shared" si="0"/>
        <v>('95247','Aug',Mariann','','','11-260-0'),</v>
      </c>
      <c r="H34" s="2" t="s">
        <v>525</v>
      </c>
    </row>
    <row r="35" spans="1:8" x14ac:dyDescent="0.45">
      <c r="A35" s="3">
        <v>94959</v>
      </c>
      <c r="B35" s="2" t="s">
        <v>412</v>
      </c>
      <c r="C35" s="2" t="s">
        <v>338</v>
      </c>
      <c r="F35" s="3" t="s">
        <v>11</v>
      </c>
      <c r="G35" s="2" t="str">
        <f t="shared" si="0"/>
        <v>('94959','Czibiné Monori',Hajnalka','','','11-260-0'),</v>
      </c>
      <c r="H35" s="2" t="s">
        <v>526</v>
      </c>
    </row>
    <row r="36" spans="1:8" x14ac:dyDescent="0.45">
      <c r="A36" s="3">
        <v>93920</v>
      </c>
      <c r="B36" s="2" t="s">
        <v>70</v>
      </c>
      <c r="C36" s="2" t="s">
        <v>308</v>
      </c>
      <c r="F36" s="3" t="s">
        <v>11</v>
      </c>
      <c r="G36" s="2" t="str">
        <f t="shared" si="0"/>
        <v>('93920','Gulyás',Tibor','','','11-260-0'),</v>
      </c>
      <c r="H36" s="2" t="s">
        <v>527</v>
      </c>
    </row>
    <row r="37" spans="1:8" x14ac:dyDescent="0.45">
      <c r="A37" s="3">
        <v>94957</v>
      </c>
      <c r="B37" s="2" t="s">
        <v>71</v>
      </c>
      <c r="C37" s="2" t="s">
        <v>321</v>
      </c>
      <c r="F37" s="3" t="s">
        <v>11</v>
      </c>
      <c r="G37" s="2" t="str">
        <f t="shared" si="0"/>
        <v>('94957','Gyetván',Ádám','','','11-260-0'),</v>
      </c>
      <c r="H37" s="2" t="s">
        <v>528</v>
      </c>
    </row>
    <row r="38" spans="1:8" x14ac:dyDescent="0.45">
      <c r="A38" s="3">
        <v>94942</v>
      </c>
      <c r="B38" s="2" t="s">
        <v>72</v>
      </c>
      <c r="C38" s="2" t="s">
        <v>339</v>
      </c>
      <c r="F38" s="3" t="s">
        <v>11</v>
      </c>
      <c r="G38" s="2" t="str">
        <f t="shared" si="0"/>
        <v>('94942','Körmendi',Bence','','','11-260-0'),</v>
      </c>
      <c r="H38" s="2" t="s">
        <v>529</v>
      </c>
    </row>
    <row r="39" spans="1:8" x14ac:dyDescent="0.45">
      <c r="A39" s="3">
        <v>94735</v>
      </c>
      <c r="B39" s="2" t="s">
        <v>51</v>
      </c>
      <c r="C39" s="2" t="s">
        <v>340</v>
      </c>
      <c r="F39" s="3" t="s">
        <v>11</v>
      </c>
      <c r="G39" s="2" t="str">
        <f t="shared" si="0"/>
        <v>('94735','Sepler',Ádámné','','','11-260-0'),</v>
      </c>
      <c r="H39" s="2" t="s">
        <v>530</v>
      </c>
    </row>
    <row r="40" spans="1:8" x14ac:dyDescent="0.45">
      <c r="A40" s="3">
        <v>95428</v>
      </c>
      <c r="B40" s="2" t="s">
        <v>73</v>
      </c>
      <c r="C40" s="2" t="s">
        <v>341</v>
      </c>
      <c r="F40" s="3" t="s">
        <v>11</v>
      </c>
      <c r="G40" s="2" t="str">
        <f t="shared" si="0"/>
        <v>('95428','Takács',Edina','','','11-260-0'),</v>
      </c>
      <c r="H40" s="2" t="s">
        <v>531</v>
      </c>
    </row>
    <row r="41" spans="1:8" x14ac:dyDescent="0.45">
      <c r="A41" s="3">
        <v>93409</v>
      </c>
      <c r="B41" s="2" t="s">
        <v>74</v>
      </c>
      <c r="C41" s="2" t="s">
        <v>322</v>
      </c>
      <c r="F41" s="3" t="s">
        <v>12</v>
      </c>
      <c r="G41" s="2" t="str">
        <f t="shared" si="0"/>
        <v>('93409','Boda',József','','','21-322-1'),</v>
      </c>
      <c r="H41" s="2" t="s">
        <v>532</v>
      </c>
    </row>
    <row r="42" spans="1:8" x14ac:dyDescent="0.45">
      <c r="A42" s="3">
        <v>95457</v>
      </c>
      <c r="B42" s="2" t="s">
        <v>413</v>
      </c>
      <c r="C42" s="2" t="s">
        <v>342</v>
      </c>
      <c r="F42" s="3" t="s">
        <v>12</v>
      </c>
      <c r="G42" s="2" t="str">
        <f t="shared" si="0"/>
        <v>('95457','Dékányné Csomortáni',Katalin','','','21-322-1'),</v>
      </c>
      <c r="H42" s="2" t="s">
        <v>533</v>
      </c>
    </row>
    <row r="43" spans="1:8" x14ac:dyDescent="0.45">
      <c r="A43" s="3">
        <v>95384</v>
      </c>
      <c r="B43" s="2" t="s">
        <v>75</v>
      </c>
      <c r="C43" s="2" t="s">
        <v>115</v>
      </c>
      <c r="F43" s="3" t="s">
        <v>12</v>
      </c>
      <c r="G43" s="2" t="str">
        <f t="shared" si="0"/>
        <v>('95384','Gál',Dóra','','','21-322-1'),</v>
      </c>
      <c r="H43" s="2" t="s">
        <v>534</v>
      </c>
    </row>
    <row r="44" spans="1:8" x14ac:dyDescent="0.45">
      <c r="A44" s="3">
        <v>95156</v>
      </c>
      <c r="B44" s="2" t="s">
        <v>76</v>
      </c>
      <c r="C44" s="2" t="s">
        <v>343</v>
      </c>
      <c r="F44" s="3" t="s">
        <v>12</v>
      </c>
      <c r="G44" s="2" t="str">
        <f t="shared" si="0"/>
        <v>('95156','Gerse',Ferenc','','','21-322-1'),</v>
      </c>
      <c r="H44" s="2" t="s">
        <v>535</v>
      </c>
    </row>
    <row r="45" spans="1:8" x14ac:dyDescent="0.45">
      <c r="A45" s="3">
        <v>94880</v>
      </c>
      <c r="B45" s="2" t="s">
        <v>47</v>
      </c>
      <c r="C45" s="2" t="s">
        <v>344</v>
      </c>
      <c r="F45" s="3" t="s">
        <v>12</v>
      </c>
      <c r="G45" s="2" t="str">
        <f t="shared" si="0"/>
        <v>('94880','Kiss',Lajos','','','21-322-1'),</v>
      </c>
      <c r="H45" s="2" t="s">
        <v>536</v>
      </c>
    </row>
    <row r="46" spans="1:8" x14ac:dyDescent="0.45">
      <c r="A46" s="3">
        <v>95468</v>
      </c>
      <c r="B46" s="2" t="s">
        <v>77</v>
      </c>
      <c r="C46" s="2" t="s">
        <v>314</v>
      </c>
      <c r="F46" s="3" t="s">
        <v>12</v>
      </c>
      <c r="G46" s="2" t="str">
        <f t="shared" si="0"/>
        <v>('95468','Litauszki',István','','','21-322-1'),</v>
      </c>
      <c r="H46" s="2" t="s">
        <v>537</v>
      </c>
    </row>
    <row r="47" spans="1:8" x14ac:dyDescent="0.45">
      <c r="A47" s="3">
        <v>95337</v>
      </c>
      <c r="B47" s="2" t="s">
        <v>78</v>
      </c>
      <c r="C47" s="2" t="s">
        <v>359</v>
      </c>
      <c r="D47" s="2" t="s">
        <v>314</v>
      </c>
      <c r="F47" s="3" t="s">
        <v>12</v>
      </c>
      <c r="G47" s="2" t="str">
        <f t="shared" si="0"/>
        <v>('95337','Pető',Csaba','István','','21-322-1'),</v>
      </c>
      <c r="H47" s="2" t="s">
        <v>538</v>
      </c>
    </row>
    <row r="48" spans="1:8" x14ac:dyDescent="0.45">
      <c r="A48" s="3">
        <v>94716</v>
      </c>
      <c r="B48" s="2" t="s">
        <v>79</v>
      </c>
      <c r="C48" s="2" t="s">
        <v>345</v>
      </c>
      <c r="F48" s="3" t="s">
        <v>7</v>
      </c>
      <c r="G48" s="2" t="str">
        <f t="shared" si="0"/>
        <v>('94716','Szikora',Györgyné','','','11-210-0'),</v>
      </c>
      <c r="H48" s="2" t="s">
        <v>539</v>
      </c>
    </row>
    <row r="49" spans="1:8" x14ac:dyDescent="0.45">
      <c r="A49" s="3">
        <v>95522</v>
      </c>
      <c r="B49" s="2" t="s">
        <v>80</v>
      </c>
      <c r="C49" s="2" t="s">
        <v>346</v>
      </c>
      <c r="F49" s="3" t="s">
        <v>12</v>
      </c>
      <c r="G49" s="2" t="str">
        <f t="shared" si="0"/>
        <v>('95522','Török',Balázs','','','21-322-1'),</v>
      </c>
      <c r="H49" s="2" t="s">
        <v>540</v>
      </c>
    </row>
    <row r="50" spans="1:8" x14ac:dyDescent="0.45">
      <c r="A50" s="3">
        <v>93310</v>
      </c>
      <c r="B50" s="2" t="s">
        <v>81</v>
      </c>
      <c r="C50" s="2" t="s">
        <v>82</v>
      </c>
      <c r="F50" s="3" t="s">
        <v>12</v>
      </c>
      <c r="G50" s="2" t="str">
        <f t="shared" si="0"/>
        <v>('93310','Varga',Zoltán','','','21-322-1'),</v>
      </c>
      <c r="H50" s="2" t="s">
        <v>541</v>
      </c>
    </row>
    <row r="51" spans="1:8" x14ac:dyDescent="0.45">
      <c r="A51" s="3">
        <v>95356</v>
      </c>
      <c r="B51" s="2" t="s">
        <v>82</v>
      </c>
      <c r="C51" s="2" t="s">
        <v>347</v>
      </c>
      <c r="F51" s="3" t="s">
        <v>12</v>
      </c>
      <c r="G51" s="2" t="str">
        <f t="shared" si="0"/>
        <v>('95356','Zoltán',Anna','','','21-322-1'),</v>
      </c>
      <c r="H51" s="2" t="s">
        <v>542</v>
      </c>
    </row>
    <row r="52" spans="1:8" x14ac:dyDescent="0.45">
      <c r="A52" s="3">
        <v>93570</v>
      </c>
      <c r="B52" s="2" t="s">
        <v>414</v>
      </c>
      <c r="C52" s="2" t="s">
        <v>348</v>
      </c>
      <c r="F52" s="3" t="s">
        <v>13</v>
      </c>
      <c r="G52" s="2" t="str">
        <f t="shared" si="0"/>
        <v>('93570','Szabóné Vörös',Angelika','','','21-322-3'),</v>
      </c>
      <c r="H52" s="2" t="s">
        <v>543</v>
      </c>
    </row>
    <row r="53" spans="1:8" x14ac:dyDescent="0.45">
      <c r="A53" s="3">
        <v>95517</v>
      </c>
      <c r="B53" s="2" t="s">
        <v>83</v>
      </c>
      <c r="C53" s="2" t="s">
        <v>234</v>
      </c>
      <c r="D53" s="2" t="s">
        <v>349</v>
      </c>
      <c r="F53" s="3" t="s">
        <v>14</v>
      </c>
      <c r="G53" s="2" t="str">
        <f t="shared" si="0"/>
        <v>('95517','Balogh',László','Imre','','11-400-0'),</v>
      </c>
      <c r="H53" s="2" t="s">
        <v>544</v>
      </c>
    </row>
    <row r="54" spans="1:8" x14ac:dyDescent="0.45">
      <c r="A54" s="3">
        <v>95432</v>
      </c>
      <c r="B54" s="2" t="s">
        <v>84</v>
      </c>
      <c r="C54" s="2" t="s">
        <v>350</v>
      </c>
      <c r="F54" s="3" t="s">
        <v>14</v>
      </c>
      <c r="G54" s="2" t="str">
        <f t="shared" si="0"/>
        <v>('95432','Izápy',Levente','','','11-400-0'),</v>
      </c>
      <c r="H54" s="2" t="s">
        <v>545</v>
      </c>
    </row>
    <row r="55" spans="1:8" x14ac:dyDescent="0.45">
      <c r="A55" s="3">
        <v>95249</v>
      </c>
      <c r="B55" s="2" t="s">
        <v>83</v>
      </c>
      <c r="C55" s="2" t="s">
        <v>359</v>
      </c>
      <c r="D55" s="2" t="s">
        <v>349</v>
      </c>
      <c r="F55" s="3" t="s">
        <v>15</v>
      </c>
      <c r="G55" s="2" t="str">
        <f t="shared" si="0"/>
        <v>('95249','Balogh',Csaba','Imre','','12-330-0'),</v>
      </c>
      <c r="H55" s="2" t="s">
        <v>546</v>
      </c>
    </row>
    <row r="56" spans="1:8" x14ac:dyDescent="0.45">
      <c r="A56" s="3">
        <v>95245</v>
      </c>
      <c r="B56" s="2" t="s">
        <v>85</v>
      </c>
      <c r="C56" s="2" t="s">
        <v>351</v>
      </c>
      <c r="F56" s="3" t="s">
        <v>15</v>
      </c>
      <c r="G56" s="2" t="str">
        <f t="shared" si="0"/>
        <v>('95245','Berta',Béla','','','12-330-0'),</v>
      </c>
      <c r="H56" s="2" t="s">
        <v>547</v>
      </c>
    </row>
    <row r="57" spans="1:8" x14ac:dyDescent="0.45">
      <c r="A57" s="3">
        <v>94710</v>
      </c>
      <c r="B57" s="2" t="s">
        <v>86</v>
      </c>
      <c r="C57" s="2" t="s">
        <v>64</v>
      </c>
      <c r="F57" s="3" t="s">
        <v>15</v>
      </c>
      <c r="G57" s="2" t="str">
        <f t="shared" si="0"/>
        <v>('94710','Boós',Tamás','','','12-330-0'),</v>
      </c>
      <c r="H57" s="2" t="s">
        <v>548</v>
      </c>
    </row>
    <row r="58" spans="1:8" x14ac:dyDescent="0.45">
      <c r="A58" s="3">
        <v>94717</v>
      </c>
      <c r="B58" s="2" t="s">
        <v>87</v>
      </c>
      <c r="C58" s="2" t="s">
        <v>343</v>
      </c>
      <c r="F58" s="3" t="s">
        <v>15</v>
      </c>
      <c r="G58" s="2" t="str">
        <f t="shared" si="0"/>
        <v>('94717','Csik',Ferenc','','','12-330-0'),</v>
      </c>
      <c r="H58" s="2" t="s">
        <v>549</v>
      </c>
    </row>
    <row r="59" spans="1:8" x14ac:dyDescent="0.45">
      <c r="A59" s="3">
        <v>94650</v>
      </c>
      <c r="B59" s="2" t="s">
        <v>88</v>
      </c>
      <c r="C59" s="2" t="s">
        <v>241</v>
      </c>
      <c r="F59" s="3" t="s">
        <v>15</v>
      </c>
      <c r="G59" s="2" t="str">
        <f t="shared" si="0"/>
        <v>('94650','Gyarmati',Boldizsár','','','12-330-0'),</v>
      </c>
      <c r="H59" s="2" t="s">
        <v>550</v>
      </c>
    </row>
    <row r="60" spans="1:8" x14ac:dyDescent="0.45">
      <c r="A60" s="3">
        <v>95389</v>
      </c>
      <c r="B60" s="2" t="s">
        <v>89</v>
      </c>
      <c r="C60" s="2" t="s">
        <v>234</v>
      </c>
      <c r="D60" s="2" t="s">
        <v>322</v>
      </c>
      <c r="F60" s="3" t="s">
        <v>15</v>
      </c>
      <c r="G60" s="2" t="str">
        <f t="shared" si="0"/>
        <v>('95389','Kóczián',László','József','','12-330-0'),</v>
      </c>
      <c r="H60" s="2" t="s">
        <v>551</v>
      </c>
    </row>
    <row r="61" spans="1:8" x14ac:dyDescent="0.45">
      <c r="A61" s="3">
        <v>95431</v>
      </c>
      <c r="B61" s="2" t="s">
        <v>90</v>
      </c>
      <c r="C61" s="2" t="s">
        <v>316</v>
      </c>
      <c r="F61" s="3" t="s">
        <v>15</v>
      </c>
      <c r="G61" s="2" t="str">
        <f t="shared" si="0"/>
        <v>('95431','Nagy',Erzsébet','','','12-330-0'),</v>
      </c>
      <c r="H61" s="2" t="s">
        <v>552</v>
      </c>
    </row>
    <row r="62" spans="1:8" x14ac:dyDescent="0.45">
      <c r="A62" s="3">
        <v>94636</v>
      </c>
      <c r="B62" s="2" t="s">
        <v>91</v>
      </c>
      <c r="C62" s="2" t="s">
        <v>352</v>
      </c>
      <c r="F62" s="3" t="s">
        <v>15</v>
      </c>
      <c r="G62" s="2" t="str">
        <f t="shared" si="0"/>
        <v>('94636','Patai',Sándor','','','12-330-0'),</v>
      </c>
      <c r="H62" s="2" t="s">
        <v>553</v>
      </c>
    </row>
    <row r="63" spans="1:8" x14ac:dyDescent="0.45">
      <c r="A63" s="3">
        <v>95077</v>
      </c>
      <c r="B63" s="2" t="s">
        <v>92</v>
      </c>
      <c r="C63" s="2" t="s">
        <v>308</v>
      </c>
      <c r="F63" s="3" t="s">
        <v>15</v>
      </c>
      <c r="G63" s="2" t="str">
        <f t="shared" si="0"/>
        <v>('95077','Remmer',Tibor','','','12-330-0'),</v>
      </c>
      <c r="H63" s="2" t="s">
        <v>554</v>
      </c>
    </row>
    <row r="64" spans="1:8" x14ac:dyDescent="0.45">
      <c r="A64" s="3">
        <v>94366</v>
      </c>
      <c r="B64" s="2" t="s">
        <v>93</v>
      </c>
      <c r="C64" s="2" t="s">
        <v>353</v>
      </c>
      <c r="F64" s="3" t="s">
        <v>16</v>
      </c>
      <c r="G64" s="2" t="str">
        <f t="shared" si="0"/>
        <v>('94366','Bánki',Gábor','','','12-420-0'),</v>
      </c>
      <c r="H64" s="2" t="s">
        <v>555</v>
      </c>
    </row>
    <row r="65" spans="1:8" x14ac:dyDescent="0.45">
      <c r="A65" s="3">
        <v>94579</v>
      </c>
      <c r="B65" s="2" t="s">
        <v>94</v>
      </c>
      <c r="C65" s="2" t="s">
        <v>346</v>
      </c>
      <c r="F65" s="3" t="s">
        <v>16</v>
      </c>
      <c r="G65" s="2" t="str">
        <f t="shared" si="0"/>
        <v>('94579','Berczi',Balázs','','','12-420-0'),</v>
      </c>
      <c r="H65" s="2" t="s">
        <v>556</v>
      </c>
    </row>
    <row r="66" spans="1:8" x14ac:dyDescent="0.45">
      <c r="A66" s="3">
        <v>93758</v>
      </c>
      <c r="B66" s="2" t="s">
        <v>95</v>
      </c>
      <c r="C66" s="2" t="s">
        <v>354</v>
      </c>
      <c r="F66" s="3" t="s">
        <v>16</v>
      </c>
      <c r="G66" s="2" t="str">
        <f t="shared" si="0"/>
        <v>('93758','Galló',György','','','12-420-0'),</v>
      </c>
      <c r="H66" s="2" t="s">
        <v>557</v>
      </c>
    </row>
    <row r="67" spans="1:8" x14ac:dyDescent="0.45">
      <c r="A67" s="3">
        <v>93351</v>
      </c>
      <c r="B67" s="2" t="s">
        <v>96</v>
      </c>
      <c r="C67" s="2" t="s">
        <v>355</v>
      </c>
      <c r="F67" s="3" t="s">
        <v>16</v>
      </c>
      <c r="G67" s="2" t="str">
        <f t="shared" ref="G67:G130" si="1">CONCATENATE("('",A67,"','",B67,"',",C67,"','",D67,"','",E67,"','",F67,"'),")</f>
        <v>('93351','Molnár',Géza','','','12-420-0'),</v>
      </c>
      <c r="H67" s="2" t="s">
        <v>558</v>
      </c>
    </row>
    <row r="68" spans="1:8" x14ac:dyDescent="0.45">
      <c r="A68" s="3">
        <v>93395</v>
      </c>
      <c r="B68" s="2" t="s">
        <v>97</v>
      </c>
      <c r="C68" s="2" t="s">
        <v>351</v>
      </c>
      <c r="D68" s="2" t="s">
        <v>314</v>
      </c>
      <c r="F68" s="3" t="s">
        <v>16</v>
      </c>
      <c r="G68" s="2" t="str">
        <f t="shared" si="1"/>
        <v>('93395','Scheidt',Béla','István','','12-420-0'),</v>
      </c>
      <c r="H68" s="2" t="s">
        <v>559</v>
      </c>
    </row>
    <row r="69" spans="1:8" x14ac:dyDescent="0.45">
      <c r="A69" s="3">
        <v>93566</v>
      </c>
      <c r="B69" s="2" t="s">
        <v>98</v>
      </c>
      <c r="C69" s="2" t="s">
        <v>356</v>
      </c>
      <c r="F69" s="3" t="s">
        <v>16</v>
      </c>
      <c r="G69" s="2" t="str">
        <f t="shared" si="1"/>
        <v>('93566','Székely',Brigitta','','','12-420-0'),</v>
      </c>
      <c r="H69" s="2" t="s">
        <v>560</v>
      </c>
    </row>
    <row r="70" spans="1:8" x14ac:dyDescent="0.45">
      <c r="A70" s="3">
        <v>95069</v>
      </c>
      <c r="B70" s="2" t="s">
        <v>99</v>
      </c>
      <c r="C70" s="2" t="s">
        <v>357</v>
      </c>
      <c r="F70" s="3" t="s">
        <v>16</v>
      </c>
      <c r="G70" s="2" t="str">
        <f t="shared" si="1"/>
        <v>('95069','Tánczos',Károly','','','12-420-0'),</v>
      </c>
      <c r="H70" s="2" t="s">
        <v>561</v>
      </c>
    </row>
    <row r="71" spans="1:8" x14ac:dyDescent="0.45">
      <c r="A71" s="3">
        <v>94015</v>
      </c>
      <c r="B71" s="2" t="s">
        <v>100</v>
      </c>
      <c r="C71" s="2" t="s">
        <v>310</v>
      </c>
      <c r="F71" s="3" t="s">
        <v>17</v>
      </c>
      <c r="G71" s="2" t="str">
        <f t="shared" si="1"/>
        <v>('94015','Bognár',Gyula','','','12-430-0'),</v>
      </c>
      <c r="H71" s="2" t="s">
        <v>562</v>
      </c>
    </row>
    <row r="72" spans="1:8" x14ac:dyDescent="0.45">
      <c r="A72" s="3">
        <v>93881</v>
      </c>
      <c r="B72" s="2" t="s">
        <v>101</v>
      </c>
      <c r="C72" s="2" t="s">
        <v>358</v>
      </c>
      <c r="F72" s="3" t="s">
        <v>17</v>
      </c>
      <c r="G72" s="2" t="str">
        <f t="shared" si="1"/>
        <v>('93881','Edőcs',Attila','','','12-430-0'),</v>
      </c>
      <c r="H72" s="2" t="s">
        <v>563</v>
      </c>
    </row>
    <row r="73" spans="1:8" x14ac:dyDescent="0.45">
      <c r="A73" s="3">
        <v>93438</v>
      </c>
      <c r="B73" s="2" t="s">
        <v>102</v>
      </c>
      <c r="C73" s="2" t="s">
        <v>358</v>
      </c>
      <c r="F73" s="3" t="s">
        <v>17</v>
      </c>
      <c r="G73" s="2" t="str">
        <f t="shared" si="1"/>
        <v>('93438','Füzi',Attila','','','12-430-0'),</v>
      </c>
      <c r="H73" s="2" t="s">
        <v>564</v>
      </c>
    </row>
    <row r="74" spans="1:8" x14ac:dyDescent="0.45">
      <c r="A74" s="3">
        <v>95199</v>
      </c>
      <c r="B74" s="2" t="s">
        <v>103</v>
      </c>
      <c r="C74" s="2" t="s">
        <v>339</v>
      </c>
      <c r="F74" s="3" t="s">
        <v>17</v>
      </c>
      <c r="G74" s="2" t="str">
        <f t="shared" si="1"/>
        <v>('95199','Juhász',Bence','','','12-430-0'),</v>
      </c>
      <c r="H74" s="2" t="s">
        <v>565</v>
      </c>
    </row>
    <row r="75" spans="1:8" x14ac:dyDescent="0.45">
      <c r="A75" s="3">
        <v>93353</v>
      </c>
      <c r="B75" s="2" t="s">
        <v>104</v>
      </c>
      <c r="C75" s="2" t="s">
        <v>359</v>
      </c>
      <c r="F75" s="3" t="s">
        <v>17</v>
      </c>
      <c r="G75" s="2" t="str">
        <f t="shared" si="1"/>
        <v>('93353','Pálovics',Csaba','','','12-430-0'),</v>
      </c>
      <c r="H75" s="2" t="s">
        <v>566</v>
      </c>
    </row>
    <row r="76" spans="1:8" x14ac:dyDescent="0.45">
      <c r="A76" s="3">
        <v>93374</v>
      </c>
      <c r="B76" s="2" t="s">
        <v>105</v>
      </c>
      <c r="C76" s="2" t="s">
        <v>353</v>
      </c>
      <c r="F76" s="3" t="s">
        <v>17</v>
      </c>
      <c r="G76" s="2" t="str">
        <f t="shared" si="1"/>
        <v>('93374','Somogyi',Gábor','','','12-430-0'),</v>
      </c>
      <c r="H76" s="2" t="s">
        <v>567</v>
      </c>
    </row>
    <row r="77" spans="1:8" x14ac:dyDescent="0.45">
      <c r="A77" s="3">
        <v>93417</v>
      </c>
      <c r="B77" s="2" t="s">
        <v>106</v>
      </c>
      <c r="C77" s="2" t="s">
        <v>353</v>
      </c>
      <c r="F77" s="3" t="s">
        <v>17</v>
      </c>
      <c r="G77" s="2" t="str">
        <f t="shared" si="1"/>
        <v>('93417','Szernecz',Gábor','','','12-430-0'),</v>
      </c>
      <c r="H77" s="2" t="s">
        <v>568</v>
      </c>
    </row>
    <row r="78" spans="1:8" x14ac:dyDescent="0.45">
      <c r="A78" s="3">
        <v>93571</v>
      </c>
      <c r="B78" s="2" t="s">
        <v>415</v>
      </c>
      <c r="C78" s="2" t="s">
        <v>338</v>
      </c>
      <c r="F78" s="3" t="s">
        <v>17</v>
      </c>
      <c r="G78" s="2" t="str">
        <f t="shared" si="1"/>
        <v>('93571','Thurzóné Fehér',Hajnalka','','','12-430-0'),</v>
      </c>
      <c r="H78" s="2" t="s">
        <v>569</v>
      </c>
    </row>
    <row r="79" spans="1:8" x14ac:dyDescent="0.45">
      <c r="A79" s="3">
        <v>93425</v>
      </c>
      <c r="B79" s="2" t="s">
        <v>107</v>
      </c>
      <c r="C79" s="2" t="s">
        <v>234</v>
      </c>
      <c r="F79" s="3" t="s">
        <v>17</v>
      </c>
      <c r="G79" s="2" t="str">
        <f t="shared" si="1"/>
        <v>('93425','Zanker',László','','','12-430-0'),</v>
      </c>
      <c r="H79" s="2" t="s">
        <v>570</v>
      </c>
    </row>
    <row r="80" spans="1:8" x14ac:dyDescent="0.45">
      <c r="A80" s="3">
        <v>94758</v>
      </c>
      <c r="B80" s="2" t="s">
        <v>108</v>
      </c>
      <c r="C80" s="2" t="s">
        <v>360</v>
      </c>
      <c r="F80" s="3" t="s">
        <v>18</v>
      </c>
      <c r="G80" s="2" t="str">
        <f t="shared" si="1"/>
        <v>('94758','Babai',Csilla','','','12-440-0'),</v>
      </c>
      <c r="H80" s="2" t="s">
        <v>571</v>
      </c>
    </row>
    <row r="81" spans="1:8" x14ac:dyDescent="0.45">
      <c r="A81" s="3">
        <v>93558</v>
      </c>
      <c r="B81" s="2" t="s">
        <v>109</v>
      </c>
      <c r="C81" s="2" t="s">
        <v>342</v>
      </c>
      <c r="F81" s="3" t="s">
        <v>18</v>
      </c>
      <c r="G81" s="2" t="str">
        <f t="shared" si="1"/>
        <v>('93558','Bősze',Katalin','','','12-440-0'),</v>
      </c>
      <c r="H81" s="2" t="s">
        <v>572</v>
      </c>
    </row>
    <row r="82" spans="1:8" x14ac:dyDescent="0.45">
      <c r="A82" s="3">
        <v>93362</v>
      </c>
      <c r="B82" s="2" t="s">
        <v>110</v>
      </c>
      <c r="C82" s="2" t="s">
        <v>234</v>
      </c>
      <c r="F82" s="3" t="s">
        <v>18</v>
      </c>
      <c r="G82" s="2" t="str">
        <f t="shared" si="1"/>
        <v>('93362','Fekete',László','','','12-440-0'),</v>
      </c>
      <c r="H82" s="2" t="s">
        <v>573</v>
      </c>
    </row>
    <row r="83" spans="1:8" x14ac:dyDescent="0.45">
      <c r="A83" s="3">
        <v>93855</v>
      </c>
      <c r="B83" s="2" t="s">
        <v>62</v>
      </c>
      <c r="C83" s="2" t="s">
        <v>361</v>
      </c>
      <c r="F83" s="3" t="s">
        <v>18</v>
      </c>
      <c r="G83" s="2" t="str">
        <f t="shared" si="1"/>
        <v>('93855','Kovács',Miklós','','','12-440-0'),</v>
      </c>
      <c r="H83" s="2" t="s">
        <v>574</v>
      </c>
    </row>
    <row r="84" spans="1:8" x14ac:dyDescent="0.45">
      <c r="A84" s="3">
        <v>93782</v>
      </c>
      <c r="B84" s="2" t="s">
        <v>79</v>
      </c>
      <c r="C84" s="2" t="s">
        <v>354</v>
      </c>
      <c r="F84" s="3" t="s">
        <v>18</v>
      </c>
      <c r="G84" s="2" t="str">
        <f t="shared" si="1"/>
        <v>('93782','Szikora',György','','','12-440-0'),</v>
      </c>
      <c r="H84" s="2" t="s">
        <v>575</v>
      </c>
    </row>
    <row r="85" spans="1:8" x14ac:dyDescent="0.45">
      <c r="A85" s="3">
        <v>95531</v>
      </c>
      <c r="B85" s="2" t="s">
        <v>111</v>
      </c>
      <c r="C85" s="2" t="s">
        <v>64</v>
      </c>
      <c r="F85" s="3" t="s">
        <v>19</v>
      </c>
      <c r="G85" s="2" t="str">
        <f t="shared" si="1"/>
        <v>('95531','Balog',Tamás','','','13-321-0'),</v>
      </c>
      <c r="H85" s="2" t="s">
        <v>576</v>
      </c>
    </row>
    <row r="86" spans="1:8" x14ac:dyDescent="0.45">
      <c r="A86" s="3">
        <v>95320</v>
      </c>
      <c r="B86" s="2" t="s">
        <v>112</v>
      </c>
      <c r="C86" s="2" t="s">
        <v>234</v>
      </c>
      <c r="D86" s="2" t="s">
        <v>346</v>
      </c>
      <c r="F86" s="3" t="s">
        <v>19</v>
      </c>
      <c r="G86" s="2" t="str">
        <f t="shared" si="1"/>
        <v>('95320','Bánszki',László','Balázs','','13-321-0'),</v>
      </c>
      <c r="H86" s="2" t="s">
        <v>577</v>
      </c>
    </row>
    <row r="87" spans="1:8" x14ac:dyDescent="0.45">
      <c r="A87" s="3">
        <v>95530</v>
      </c>
      <c r="B87" s="2" t="s">
        <v>113</v>
      </c>
      <c r="C87" s="2" t="s">
        <v>354</v>
      </c>
      <c r="F87" s="3" t="s">
        <v>19</v>
      </c>
      <c r="G87" s="2" t="str">
        <f t="shared" si="1"/>
        <v>('95530','Czimrák',György','','','13-321-0'),</v>
      </c>
      <c r="H87" s="2" t="s">
        <v>578</v>
      </c>
    </row>
    <row r="88" spans="1:8" x14ac:dyDescent="0.45">
      <c r="A88" s="3">
        <v>94295</v>
      </c>
      <c r="B88" s="2" t="s">
        <v>114</v>
      </c>
      <c r="C88" s="2" t="s">
        <v>343</v>
      </c>
      <c r="F88" s="3" t="s">
        <v>19</v>
      </c>
      <c r="G88" s="2" t="str">
        <f t="shared" si="1"/>
        <v>('94295','Domonyi',Ferenc','','','13-321-0'),</v>
      </c>
      <c r="H88" s="2" t="s">
        <v>579</v>
      </c>
    </row>
    <row r="89" spans="1:8" x14ac:dyDescent="0.45">
      <c r="A89" s="3">
        <v>94026</v>
      </c>
      <c r="B89" s="2" t="s">
        <v>115</v>
      </c>
      <c r="C89" s="2" t="s">
        <v>314</v>
      </c>
      <c r="F89" s="3" t="s">
        <v>19</v>
      </c>
      <c r="G89" s="2" t="str">
        <f t="shared" si="1"/>
        <v>('94026','Dóra',István','','','13-321-0'),</v>
      </c>
      <c r="H89" s="2" t="s">
        <v>580</v>
      </c>
    </row>
    <row r="90" spans="1:8" x14ac:dyDescent="0.45">
      <c r="A90" s="3">
        <v>95109</v>
      </c>
      <c r="B90" s="2" t="s">
        <v>116</v>
      </c>
      <c r="C90" s="2" t="s">
        <v>234</v>
      </c>
      <c r="F90" s="3" t="s">
        <v>19</v>
      </c>
      <c r="G90" s="2" t="str">
        <f t="shared" si="1"/>
        <v>('95109','Drevenka',László','','','13-321-0'),</v>
      </c>
      <c r="H90" s="2" t="s">
        <v>581</v>
      </c>
    </row>
    <row r="91" spans="1:8" x14ac:dyDescent="0.45">
      <c r="A91" s="3">
        <v>95472</v>
      </c>
      <c r="B91" s="2" t="s">
        <v>117</v>
      </c>
      <c r="C91" s="2" t="s">
        <v>353</v>
      </c>
      <c r="F91" s="3" t="s">
        <v>19</v>
      </c>
      <c r="G91" s="2" t="str">
        <f t="shared" si="1"/>
        <v>('95472','Farkas',Gábor','','','13-321-0'),</v>
      </c>
      <c r="H91" s="2" t="s">
        <v>582</v>
      </c>
    </row>
    <row r="92" spans="1:8" x14ac:dyDescent="0.45">
      <c r="A92" s="3">
        <v>94378</v>
      </c>
      <c r="B92" s="2" t="s">
        <v>118</v>
      </c>
      <c r="C92" s="2" t="s">
        <v>346</v>
      </c>
      <c r="F92" s="3" t="s">
        <v>19</v>
      </c>
      <c r="G92" s="2" t="str">
        <f t="shared" si="1"/>
        <v>('94378','Hegedűs',Balázs','','','13-321-0'),</v>
      </c>
      <c r="H92" s="2" t="s">
        <v>583</v>
      </c>
    </row>
    <row r="93" spans="1:8" x14ac:dyDescent="0.45">
      <c r="A93" s="3">
        <v>95525</v>
      </c>
      <c r="B93" s="2" t="s">
        <v>119</v>
      </c>
      <c r="C93" s="2" t="s">
        <v>314</v>
      </c>
      <c r="D93" s="2" t="s">
        <v>82</v>
      </c>
      <c r="F93" s="3" t="s">
        <v>19</v>
      </c>
      <c r="G93" s="2" t="str">
        <f t="shared" si="1"/>
        <v>('95525','Kármán',István','Zoltán','','13-321-0'),</v>
      </c>
      <c r="H93" s="2" t="s">
        <v>584</v>
      </c>
    </row>
    <row r="94" spans="1:8" x14ac:dyDescent="0.45">
      <c r="A94" s="3">
        <v>95366</v>
      </c>
      <c r="B94" s="2" t="s">
        <v>120</v>
      </c>
      <c r="C94" s="2" t="s">
        <v>308</v>
      </c>
      <c r="F94" s="3" t="s">
        <v>19</v>
      </c>
      <c r="G94" s="2" t="str">
        <f t="shared" si="1"/>
        <v>('95366','Lelesz',Tibor','','','13-321-0'),</v>
      </c>
      <c r="H94" s="2" t="s">
        <v>585</v>
      </c>
    </row>
    <row r="95" spans="1:8" x14ac:dyDescent="0.45">
      <c r="A95" s="3">
        <v>95134</v>
      </c>
      <c r="B95" s="2" t="s">
        <v>121</v>
      </c>
      <c r="C95" s="2" t="s">
        <v>234</v>
      </c>
      <c r="F95" s="3" t="s">
        <v>19</v>
      </c>
      <c r="G95" s="2" t="str">
        <f t="shared" si="1"/>
        <v>('95134','Sárközi',László','','','13-321-0'),</v>
      </c>
      <c r="H95" s="2" t="s">
        <v>586</v>
      </c>
    </row>
    <row r="96" spans="1:8" x14ac:dyDescent="0.45">
      <c r="A96" s="3">
        <v>95474</v>
      </c>
      <c r="B96" s="2" t="s">
        <v>122</v>
      </c>
      <c r="C96" s="2" t="s">
        <v>322</v>
      </c>
      <c r="D96" s="2" t="s">
        <v>315</v>
      </c>
      <c r="F96" s="3" t="s">
        <v>19</v>
      </c>
      <c r="G96" s="2" t="str">
        <f t="shared" si="1"/>
        <v>('95474','Szász',József','Péter','','13-321-0'),</v>
      </c>
      <c r="H96" s="2" t="s">
        <v>587</v>
      </c>
    </row>
    <row r="97" spans="1:8" x14ac:dyDescent="0.45">
      <c r="A97" s="3">
        <v>95138</v>
      </c>
      <c r="B97" s="2" t="s">
        <v>123</v>
      </c>
      <c r="C97" s="2" t="s">
        <v>353</v>
      </c>
      <c r="F97" s="3" t="s">
        <v>19</v>
      </c>
      <c r="G97" s="2" t="str">
        <f t="shared" si="1"/>
        <v>('95138','Szentmiklósi',Gábor','','','13-321-0'),</v>
      </c>
      <c r="H97" s="2" t="s">
        <v>588</v>
      </c>
    </row>
    <row r="98" spans="1:8" x14ac:dyDescent="0.45">
      <c r="A98" s="3">
        <v>95398</v>
      </c>
      <c r="B98" s="2" t="s">
        <v>100</v>
      </c>
      <c r="C98" s="2" t="s">
        <v>343</v>
      </c>
      <c r="F98" s="3" t="s">
        <v>20</v>
      </c>
      <c r="G98" s="2" t="str">
        <f t="shared" si="1"/>
        <v>('95398','Bognár',Ferenc','','','13-421-0'),</v>
      </c>
      <c r="H98" s="2" t="s">
        <v>589</v>
      </c>
    </row>
    <row r="99" spans="1:8" x14ac:dyDescent="0.45">
      <c r="A99" s="3">
        <v>95462</v>
      </c>
      <c r="B99" s="2" t="s">
        <v>124</v>
      </c>
      <c r="C99" s="2" t="s">
        <v>362</v>
      </c>
      <c r="F99" s="3" t="s">
        <v>20</v>
      </c>
      <c r="G99" s="2" t="str">
        <f t="shared" si="1"/>
        <v>('95462','Borsody',Olivér','','','13-421-0'),</v>
      </c>
      <c r="H99" s="2" t="s">
        <v>590</v>
      </c>
    </row>
    <row r="100" spans="1:8" x14ac:dyDescent="0.45">
      <c r="A100" s="3">
        <v>95215</v>
      </c>
      <c r="B100" s="2" t="s">
        <v>125</v>
      </c>
      <c r="C100" s="2" t="s">
        <v>82</v>
      </c>
      <c r="D100" s="2" t="s">
        <v>363</v>
      </c>
      <c r="F100" s="3" t="s">
        <v>20</v>
      </c>
      <c r="G100" s="2" t="str">
        <f t="shared" si="1"/>
        <v>('95215','Csonka',Zoltán','Endre','','13-421-0'),</v>
      </c>
      <c r="H100" s="2" t="s">
        <v>591</v>
      </c>
    </row>
    <row r="101" spans="1:8" x14ac:dyDescent="0.45">
      <c r="A101" s="3">
        <v>95374</v>
      </c>
      <c r="B101" s="2" t="s">
        <v>110</v>
      </c>
      <c r="C101" s="2" t="s">
        <v>350</v>
      </c>
      <c r="F101" s="3" t="s">
        <v>20</v>
      </c>
      <c r="G101" s="2" t="str">
        <f t="shared" si="1"/>
        <v>('95374','Fekete',Levente','','','13-421-0'),</v>
      </c>
      <c r="H101" s="2" t="s">
        <v>592</v>
      </c>
    </row>
    <row r="102" spans="1:8" x14ac:dyDescent="0.45">
      <c r="A102" s="3">
        <v>95375</v>
      </c>
      <c r="B102" s="2" t="s">
        <v>126</v>
      </c>
      <c r="C102" s="2" t="s">
        <v>364</v>
      </c>
      <c r="F102" s="3" t="s">
        <v>20</v>
      </c>
      <c r="G102" s="2" t="str">
        <f t="shared" si="1"/>
        <v>('95375','Gányási',Dávid','','','13-421-0'),</v>
      </c>
      <c r="H102" s="2" t="s">
        <v>593</v>
      </c>
    </row>
    <row r="103" spans="1:8" x14ac:dyDescent="0.45">
      <c r="A103" s="3">
        <v>93774</v>
      </c>
      <c r="B103" s="2" t="s">
        <v>127</v>
      </c>
      <c r="C103" s="2" t="s">
        <v>82</v>
      </c>
      <c r="F103" s="3" t="s">
        <v>20</v>
      </c>
      <c r="G103" s="2" t="str">
        <f t="shared" si="1"/>
        <v>('93774','Geresics',Zoltán','','','13-421-0'),</v>
      </c>
      <c r="H103" s="2" t="s">
        <v>594</v>
      </c>
    </row>
    <row r="104" spans="1:8" x14ac:dyDescent="0.45">
      <c r="A104" s="3">
        <v>95529</v>
      </c>
      <c r="B104" s="2" t="s">
        <v>128</v>
      </c>
      <c r="C104" s="2" t="s">
        <v>311</v>
      </c>
      <c r="F104" s="3" t="s">
        <v>20</v>
      </c>
      <c r="G104" s="2" t="str">
        <f t="shared" si="1"/>
        <v>('95529','Gergely',Albert','','','13-421-0'),</v>
      </c>
      <c r="H104" s="2" t="s">
        <v>595</v>
      </c>
    </row>
    <row r="105" spans="1:8" x14ac:dyDescent="0.45">
      <c r="A105" s="3">
        <v>95406</v>
      </c>
      <c r="B105" s="2" t="s">
        <v>129</v>
      </c>
      <c r="C105" s="2" t="s">
        <v>315</v>
      </c>
      <c r="F105" s="3" t="s">
        <v>20</v>
      </c>
      <c r="G105" s="2" t="str">
        <f t="shared" si="1"/>
        <v>('95406','Harcsa',Péter','','','13-421-0'),</v>
      </c>
      <c r="H105" s="2" t="s">
        <v>596</v>
      </c>
    </row>
    <row r="106" spans="1:8" x14ac:dyDescent="0.45">
      <c r="A106" s="3">
        <v>95218</v>
      </c>
      <c r="B106" s="2" t="s">
        <v>130</v>
      </c>
      <c r="C106" s="2" t="s">
        <v>339</v>
      </c>
      <c r="F106" s="3" t="s">
        <v>20</v>
      </c>
      <c r="G106" s="2" t="str">
        <f t="shared" si="1"/>
        <v>('95218','Hartmann',Bence','','','13-421-0'),</v>
      </c>
      <c r="H106" s="2" t="s">
        <v>597</v>
      </c>
    </row>
    <row r="107" spans="1:8" x14ac:dyDescent="0.45">
      <c r="A107" s="3">
        <v>93411</v>
      </c>
      <c r="B107" s="2" t="s">
        <v>131</v>
      </c>
      <c r="C107" s="2" t="s">
        <v>343</v>
      </c>
      <c r="F107" s="3" t="s">
        <v>20</v>
      </c>
      <c r="G107" s="2" t="str">
        <f t="shared" si="1"/>
        <v>('93411','Illés',Ferenc','','','13-421-0'),</v>
      </c>
      <c r="H107" s="2" t="s">
        <v>598</v>
      </c>
    </row>
    <row r="108" spans="1:8" x14ac:dyDescent="0.45">
      <c r="A108" s="3">
        <v>94723</v>
      </c>
      <c r="B108" s="2" t="s">
        <v>132</v>
      </c>
      <c r="C108" s="2" t="s">
        <v>352</v>
      </c>
      <c r="F108" s="3" t="s">
        <v>20</v>
      </c>
      <c r="G108" s="2" t="str">
        <f t="shared" si="1"/>
        <v>('94723','Jabronka',Sándor','','','13-421-0'),</v>
      </c>
      <c r="H108" s="2" t="s">
        <v>599</v>
      </c>
    </row>
    <row r="109" spans="1:8" x14ac:dyDescent="0.45">
      <c r="A109" s="3">
        <v>95294</v>
      </c>
      <c r="B109" s="2" t="s">
        <v>133</v>
      </c>
      <c r="C109" s="2" t="s">
        <v>349</v>
      </c>
      <c r="F109" s="3" t="s">
        <v>20</v>
      </c>
      <c r="G109" s="2" t="str">
        <f t="shared" si="1"/>
        <v>('95294','Jakabovics',Imre','','','13-421-0'),</v>
      </c>
      <c r="H109" s="2" t="s">
        <v>600</v>
      </c>
    </row>
    <row r="110" spans="1:8" x14ac:dyDescent="0.45">
      <c r="A110" s="3">
        <v>95068</v>
      </c>
      <c r="B110" s="2" t="s">
        <v>134</v>
      </c>
      <c r="C110" s="2" t="s">
        <v>353</v>
      </c>
      <c r="F110" s="3" t="s">
        <v>20</v>
      </c>
      <c r="G110" s="2" t="str">
        <f t="shared" si="1"/>
        <v>('95068','Kardos',Gábor','','','13-421-0'),</v>
      </c>
      <c r="H110" s="2" t="s">
        <v>601</v>
      </c>
    </row>
    <row r="111" spans="1:8" x14ac:dyDescent="0.45">
      <c r="A111" s="3">
        <v>93434</v>
      </c>
      <c r="B111" s="2" t="s">
        <v>135</v>
      </c>
      <c r="C111" s="2" t="s">
        <v>365</v>
      </c>
      <c r="F111" s="3" t="s">
        <v>20</v>
      </c>
      <c r="G111" s="2" t="str">
        <f t="shared" si="1"/>
        <v>('93434','Kelemen',János','','','13-421-0'),</v>
      </c>
      <c r="H111" s="2" t="s">
        <v>602</v>
      </c>
    </row>
    <row r="112" spans="1:8" x14ac:dyDescent="0.45">
      <c r="A112" s="3">
        <v>94899</v>
      </c>
      <c r="B112" s="2" t="s">
        <v>136</v>
      </c>
      <c r="C112" s="2" t="s">
        <v>234</v>
      </c>
      <c r="D112" s="2" t="s">
        <v>366</v>
      </c>
      <c r="F112" s="3" t="s">
        <v>20</v>
      </c>
      <c r="G112" s="2" t="str">
        <f t="shared" si="1"/>
        <v>('94899','Kis',László','Barnabás','','13-421-0'),</v>
      </c>
      <c r="H112" s="2" t="s">
        <v>603</v>
      </c>
    </row>
    <row r="113" spans="1:8" x14ac:dyDescent="0.45">
      <c r="A113" s="3">
        <v>95381</v>
      </c>
      <c r="B113" s="2" t="s">
        <v>47</v>
      </c>
      <c r="C113" s="2" t="s">
        <v>352</v>
      </c>
      <c r="F113" s="3" t="s">
        <v>20</v>
      </c>
      <c r="G113" s="2" t="str">
        <f t="shared" si="1"/>
        <v>('95381','Kiss',Sándor','','','13-421-0'),</v>
      </c>
      <c r="H113" s="2" t="s">
        <v>604</v>
      </c>
    </row>
    <row r="114" spans="1:8" x14ac:dyDescent="0.45">
      <c r="A114" s="3">
        <v>95095</v>
      </c>
      <c r="B114" s="2" t="s">
        <v>137</v>
      </c>
      <c r="C114" s="2" t="s">
        <v>234</v>
      </c>
      <c r="F114" s="3" t="s">
        <v>20</v>
      </c>
      <c r="G114" s="2" t="str">
        <f t="shared" si="1"/>
        <v>('95095','Kozma',László','','','13-421-0'),</v>
      </c>
      <c r="H114" s="2" t="s">
        <v>605</v>
      </c>
    </row>
    <row r="115" spans="1:8" x14ac:dyDescent="0.45">
      <c r="A115" s="3">
        <v>95408</v>
      </c>
      <c r="B115" s="2" t="s">
        <v>138</v>
      </c>
      <c r="C115" s="2" t="s">
        <v>322</v>
      </c>
      <c r="F115" s="3" t="s">
        <v>20</v>
      </c>
      <c r="G115" s="2" t="str">
        <f t="shared" si="1"/>
        <v>('95408','Ludányi',József','','','13-421-0'),</v>
      </c>
      <c r="H115" s="2" t="s">
        <v>606</v>
      </c>
    </row>
    <row r="116" spans="1:8" x14ac:dyDescent="0.45">
      <c r="A116" s="3">
        <v>94578</v>
      </c>
      <c r="B116" s="2" t="s">
        <v>139</v>
      </c>
      <c r="C116" s="2" t="s">
        <v>349</v>
      </c>
      <c r="F116" s="3" t="s">
        <v>20</v>
      </c>
      <c r="G116" s="2" t="str">
        <f t="shared" si="1"/>
        <v>('94578','Menyhárt',Imre','','','13-421-0'),</v>
      </c>
      <c r="H116" s="2" t="s">
        <v>607</v>
      </c>
    </row>
    <row r="117" spans="1:8" x14ac:dyDescent="0.45">
      <c r="A117" s="3">
        <v>93972</v>
      </c>
      <c r="B117" s="2" t="s">
        <v>96</v>
      </c>
      <c r="C117" s="2" t="s">
        <v>358</v>
      </c>
      <c r="F117" s="3" t="s">
        <v>20</v>
      </c>
      <c r="G117" s="2" t="str">
        <f t="shared" si="1"/>
        <v>('93972','Molnár',Attila','','','13-421-0'),</v>
      </c>
      <c r="H117" s="2" t="s">
        <v>608</v>
      </c>
    </row>
    <row r="118" spans="1:8" x14ac:dyDescent="0.45">
      <c r="A118" s="3">
        <v>95508</v>
      </c>
      <c r="B118" s="2" t="s">
        <v>140</v>
      </c>
      <c r="C118" s="2" t="s">
        <v>353</v>
      </c>
      <c r="F118" s="3" t="s">
        <v>20</v>
      </c>
      <c r="G118" s="2" t="str">
        <f t="shared" si="1"/>
        <v>('95508','Nemes',Gábor','','','13-421-0'),</v>
      </c>
      <c r="H118" s="2" t="s">
        <v>609</v>
      </c>
    </row>
    <row r="119" spans="1:8" x14ac:dyDescent="0.45">
      <c r="A119" s="3">
        <v>95228</v>
      </c>
      <c r="B119" s="2" t="s">
        <v>141</v>
      </c>
      <c r="C119" s="2" t="s">
        <v>234</v>
      </c>
      <c r="D119" s="2" t="s">
        <v>314</v>
      </c>
      <c r="F119" s="3" t="s">
        <v>20</v>
      </c>
      <c r="G119" s="2" t="str">
        <f t="shared" si="1"/>
        <v>('95228','Németh',László','István','','13-421-0'),</v>
      </c>
      <c r="H119" s="2" t="s">
        <v>610</v>
      </c>
    </row>
    <row r="120" spans="1:8" x14ac:dyDescent="0.45">
      <c r="A120" s="3">
        <v>93898</v>
      </c>
      <c r="B120" s="2" t="s">
        <v>142</v>
      </c>
      <c r="C120" s="2" t="s">
        <v>64</v>
      </c>
      <c r="F120" s="3" t="s">
        <v>20</v>
      </c>
      <c r="G120" s="2" t="str">
        <f t="shared" si="1"/>
        <v>('93898','Oláh',Tamás','','','13-421-0'),</v>
      </c>
      <c r="H120" s="2" t="s">
        <v>611</v>
      </c>
    </row>
    <row r="121" spans="1:8" x14ac:dyDescent="0.45">
      <c r="A121" s="3">
        <v>93625</v>
      </c>
      <c r="B121" s="2" t="s">
        <v>143</v>
      </c>
      <c r="C121" s="2" t="s">
        <v>367</v>
      </c>
      <c r="F121" s="3" t="s">
        <v>20</v>
      </c>
      <c r="G121" s="2" t="str">
        <f t="shared" si="1"/>
        <v>('93625','Ozsváth',Artúr','','','13-421-0'),</v>
      </c>
      <c r="H121" s="2" t="s">
        <v>612</v>
      </c>
    </row>
    <row r="122" spans="1:8" x14ac:dyDescent="0.45">
      <c r="A122" s="3">
        <v>93435</v>
      </c>
      <c r="B122" s="2" t="s">
        <v>144</v>
      </c>
      <c r="C122" s="2" t="s">
        <v>358</v>
      </c>
      <c r="F122" s="3" t="s">
        <v>20</v>
      </c>
      <c r="G122" s="2" t="str">
        <f t="shared" si="1"/>
        <v>('93435','Pap',Attila','','','13-421-0'),</v>
      </c>
      <c r="H122" s="2" t="s">
        <v>613</v>
      </c>
    </row>
    <row r="123" spans="1:8" x14ac:dyDescent="0.45">
      <c r="A123" s="3">
        <v>95502</v>
      </c>
      <c r="B123" s="2" t="s">
        <v>145</v>
      </c>
      <c r="C123" s="2" t="s">
        <v>349</v>
      </c>
      <c r="F123" s="3" t="s">
        <v>20</v>
      </c>
      <c r="G123" s="2" t="str">
        <f t="shared" si="1"/>
        <v>('95502','Pesti',Imre','','','13-421-0'),</v>
      </c>
      <c r="H123" s="2" t="s">
        <v>614</v>
      </c>
    </row>
    <row r="124" spans="1:8" x14ac:dyDescent="0.45">
      <c r="A124" s="3">
        <v>95506</v>
      </c>
      <c r="B124" s="2" t="s">
        <v>146</v>
      </c>
      <c r="C124" s="2" t="s">
        <v>365</v>
      </c>
      <c r="F124" s="3" t="s">
        <v>20</v>
      </c>
      <c r="G124" s="2" t="str">
        <f t="shared" si="1"/>
        <v>('95506','Rafael',János','','','13-421-0'),</v>
      </c>
      <c r="H124" s="2" t="s">
        <v>615</v>
      </c>
    </row>
    <row r="125" spans="1:8" x14ac:dyDescent="0.45">
      <c r="A125" s="3">
        <v>94722</v>
      </c>
      <c r="B125" s="2" t="s">
        <v>147</v>
      </c>
      <c r="C125" s="2" t="s">
        <v>315</v>
      </c>
      <c r="D125" s="2" t="s">
        <v>368</v>
      </c>
      <c r="F125" s="3" t="s">
        <v>20</v>
      </c>
      <c r="G125" s="2" t="str">
        <f t="shared" si="1"/>
        <v>('94722','Seres',Péter','Pál','','13-421-0'),</v>
      </c>
      <c r="H125" s="2" t="s">
        <v>616</v>
      </c>
    </row>
    <row r="126" spans="1:8" x14ac:dyDescent="0.45">
      <c r="A126" s="3">
        <v>93389</v>
      </c>
      <c r="B126" s="2" t="s">
        <v>105</v>
      </c>
      <c r="C126" s="2" t="s">
        <v>358</v>
      </c>
      <c r="F126" s="3" t="s">
        <v>20</v>
      </c>
      <c r="G126" s="2" t="str">
        <f t="shared" si="1"/>
        <v>('93389','Somogyi',Attila','','','13-421-0'),</v>
      </c>
      <c r="H126" s="2" t="s">
        <v>617</v>
      </c>
    </row>
    <row r="127" spans="1:8" x14ac:dyDescent="0.45">
      <c r="A127" s="3">
        <v>94728</v>
      </c>
      <c r="B127" s="2" t="s">
        <v>148</v>
      </c>
      <c r="C127" s="2" t="s">
        <v>365</v>
      </c>
      <c r="F127" s="3" t="s">
        <v>20</v>
      </c>
      <c r="G127" s="2" t="str">
        <f t="shared" si="1"/>
        <v>('94728','Szabó',János','','','13-421-0'),</v>
      </c>
      <c r="H127" s="2" t="s">
        <v>618</v>
      </c>
    </row>
    <row r="128" spans="1:8" x14ac:dyDescent="0.45">
      <c r="A128" s="3">
        <v>94765</v>
      </c>
      <c r="B128" s="2" t="s">
        <v>149</v>
      </c>
      <c r="C128" s="2" t="s">
        <v>353</v>
      </c>
      <c r="F128" s="3" t="s">
        <v>20</v>
      </c>
      <c r="G128" s="2" t="str">
        <f t="shared" si="1"/>
        <v>('94765','Torma',Gábor','','','13-421-0'),</v>
      </c>
      <c r="H128" s="2" t="s">
        <v>619</v>
      </c>
    </row>
    <row r="129" spans="1:8" x14ac:dyDescent="0.45">
      <c r="A129" s="3">
        <v>95526</v>
      </c>
      <c r="B129" s="2" t="s">
        <v>150</v>
      </c>
      <c r="C129" s="2" t="s">
        <v>315</v>
      </c>
      <c r="F129" s="3" t="s">
        <v>20</v>
      </c>
      <c r="G129" s="2" t="str">
        <f t="shared" si="1"/>
        <v>('95526','Tóth',Péter','','','13-421-0'),</v>
      </c>
      <c r="H129" s="2" t="s">
        <v>620</v>
      </c>
    </row>
    <row r="130" spans="1:8" x14ac:dyDescent="0.45">
      <c r="A130" s="3">
        <v>93897</v>
      </c>
      <c r="B130" s="2" t="s">
        <v>151</v>
      </c>
      <c r="C130" s="2" t="s">
        <v>234</v>
      </c>
      <c r="F130" s="3" t="s">
        <v>20</v>
      </c>
      <c r="G130" s="2" t="str">
        <f t="shared" si="1"/>
        <v>('93897','Valkó',László','','','13-421-0'),</v>
      </c>
      <c r="H130" s="2" t="s">
        <v>621</v>
      </c>
    </row>
    <row r="131" spans="1:8" x14ac:dyDescent="0.45">
      <c r="A131" s="3">
        <v>95224</v>
      </c>
      <c r="B131" s="2" t="s">
        <v>152</v>
      </c>
      <c r="C131" s="2" t="s">
        <v>82</v>
      </c>
      <c r="F131" s="3" t="s">
        <v>20</v>
      </c>
      <c r="G131" s="2" t="str">
        <f t="shared" ref="G131:G194" si="2">CONCATENATE("('",A131,"','",B131,"',",C131,"','",D131,"','",E131,"','",F131,"'),")</f>
        <v>('95224','Vavrik',Zoltán','','','13-421-0'),</v>
      </c>
      <c r="H131" s="2" t="s">
        <v>622</v>
      </c>
    </row>
    <row r="132" spans="1:8" x14ac:dyDescent="0.45">
      <c r="A132" s="3">
        <v>93406</v>
      </c>
      <c r="B132" s="2" t="s">
        <v>153</v>
      </c>
      <c r="C132" s="2" t="s">
        <v>234</v>
      </c>
      <c r="F132" s="3" t="s">
        <v>21</v>
      </c>
      <c r="G132" s="2" t="str">
        <f t="shared" si="2"/>
        <v>('93406','Babák',László','','','13-422-0'),</v>
      </c>
      <c r="H132" s="2" t="s">
        <v>623</v>
      </c>
    </row>
    <row r="133" spans="1:8" x14ac:dyDescent="0.45">
      <c r="A133" s="3">
        <v>94772</v>
      </c>
      <c r="B133" s="2" t="s">
        <v>154</v>
      </c>
      <c r="C133" s="2" t="s">
        <v>343</v>
      </c>
      <c r="F133" s="3" t="s">
        <v>21</v>
      </c>
      <c r="G133" s="2" t="str">
        <f t="shared" si="2"/>
        <v>('94772','Bartal',Ferenc','','','13-422-0'),</v>
      </c>
      <c r="H133" s="2" t="s">
        <v>624</v>
      </c>
    </row>
    <row r="134" spans="1:8" x14ac:dyDescent="0.45">
      <c r="A134" s="3">
        <v>95293</v>
      </c>
      <c r="B134" s="2" t="s">
        <v>155</v>
      </c>
      <c r="C134" s="2" t="s">
        <v>365</v>
      </c>
      <c r="F134" s="3" t="s">
        <v>21</v>
      </c>
      <c r="G134" s="2" t="str">
        <f t="shared" si="2"/>
        <v>('95293','Csáki',János','','','13-422-0'),</v>
      </c>
      <c r="H134" s="2" t="s">
        <v>625</v>
      </c>
    </row>
    <row r="135" spans="1:8" x14ac:dyDescent="0.45">
      <c r="A135" s="3">
        <v>94148</v>
      </c>
      <c r="B135" s="2" t="s">
        <v>156</v>
      </c>
      <c r="C135" s="2" t="s">
        <v>322</v>
      </c>
      <c r="F135" s="3" t="s">
        <v>21</v>
      </c>
      <c r="G135" s="2" t="str">
        <f t="shared" si="2"/>
        <v>('94148','Dobos',József','','','13-422-0'),</v>
      </c>
      <c r="H135" s="2" t="s">
        <v>626</v>
      </c>
    </row>
    <row r="136" spans="1:8" x14ac:dyDescent="0.45">
      <c r="A136" s="3">
        <v>95063</v>
      </c>
      <c r="B136" s="2" t="s">
        <v>157</v>
      </c>
      <c r="C136" s="2" t="s">
        <v>82</v>
      </c>
      <c r="F136" s="3" t="s">
        <v>21</v>
      </c>
      <c r="G136" s="2" t="str">
        <f t="shared" si="2"/>
        <v>('95063','Fodor',Zoltán','','','13-422-0'),</v>
      </c>
      <c r="H136" s="2" t="s">
        <v>627</v>
      </c>
    </row>
    <row r="137" spans="1:8" x14ac:dyDescent="0.45">
      <c r="A137" s="3">
        <v>94425</v>
      </c>
      <c r="B137" s="2" t="s">
        <v>158</v>
      </c>
      <c r="C137" s="2" t="s">
        <v>369</v>
      </c>
      <c r="F137" s="3" t="s">
        <v>21</v>
      </c>
      <c r="G137" s="2" t="str">
        <f t="shared" si="2"/>
        <v>('94425','Fundukidisz',Szokrátész','','','13-422-0'),</v>
      </c>
      <c r="H137" s="2" t="s">
        <v>628</v>
      </c>
    </row>
    <row r="138" spans="1:8" x14ac:dyDescent="0.45">
      <c r="A138" s="3">
        <v>93638</v>
      </c>
      <c r="B138" s="2" t="s">
        <v>159</v>
      </c>
      <c r="C138" s="2" t="s">
        <v>352</v>
      </c>
      <c r="F138" s="3" t="s">
        <v>21</v>
      </c>
      <c r="G138" s="2" t="str">
        <f t="shared" si="2"/>
        <v>('93638','Grózinger',Sándor','','','13-422-0'),</v>
      </c>
      <c r="H138" s="2" t="s">
        <v>629</v>
      </c>
    </row>
    <row r="139" spans="1:8" x14ac:dyDescent="0.45">
      <c r="A139" s="3">
        <v>93376</v>
      </c>
      <c r="B139" s="2" t="s">
        <v>160</v>
      </c>
      <c r="C139" s="2" t="s">
        <v>308</v>
      </c>
      <c r="F139" s="3" t="s">
        <v>21</v>
      </c>
      <c r="G139" s="2" t="str">
        <f t="shared" si="2"/>
        <v>('93376','Kitka',Tibor','','','13-422-0'),</v>
      </c>
      <c r="H139" s="2" t="s">
        <v>630</v>
      </c>
    </row>
    <row r="140" spans="1:8" x14ac:dyDescent="0.45">
      <c r="A140" s="3">
        <v>93415</v>
      </c>
      <c r="B140" s="2" t="s">
        <v>161</v>
      </c>
      <c r="C140" s="2" t="s">
        <v>82</v>
      </c>
      <c r="F140" s="3" t="s">
        <v>21</v>
      </c>
      <c r="G140" s="2" t="str">
        <f t="shared" si="2"/>
        <v>('93415','Kocsis',Zoltán','','','13-422-0'),</v>
      </c>
      <c r="H140" s="2" t="s">
        <v>631</v>
      </c>
    </row>
    <row r="141" spans="1:8" x14ac:dyDescent="0.45">
      <c r="A141" s="3">
        <v>94002</v>
      </c>
      <c r="B141" s="2" t="s">
        <v>162</v>
      </c>
      <c r="C141" s="2" t="s">
        <v>314</v>
      </c>
      <c r="F141" s="3" t="s">
        <v>21</v>
      </c>
      <c r="G141" s="2" t="str">
        <f t="shared" si="2"/>
        <v>('94002','Kuti',István','','','13-422-0'),</v>
      </c>
      <c r="H141" s="2" t="s">
        <v>632</v>
      </c>
    </row>
    <row r="142" spans="1:8" x14ac:dyDescent="0.45">
      <c r="A142" s="3">
        <v>93453</v>
      </c>
      <c r="B142" s="2" t="s">
        <v>163</v>
      </c>
      <c r="C142" s="2" t="s">
        <v>357</v>
      </c>
      <c r="D142" s="2" t="s">
        <v>322</v>
      </c>
      <c r="F142" s="3" t="s">
        <v>21</v>
      </c>
      <c r="G142" s="2" t="str">
        <f t="shared" si="2"/>
        <v>('93453','Maka',Károly','József','','13-422-0'),</v>
      </c>
      <c r="H142" s="2" t="s">
        <v>633</v>
      </c>
    </row>
    <row r="143" spans="1:8" x14ac:dyDescent="0.45">
      <c r="A143" s="3">
        <v>93786</v>
      </c>
      <c r="B143" s="2" t="s">
        <v>164</v>
      </c>
      <c r="C143" s="2" t="s">
        <v>370</v>
      </c>
      <c r="F143" s="3" t="s">
        <v>21</v>
      </c>
      <c r="G143" s="2" t="str">
        <f t="shared" si="2"/>
        <v>('93786','Máj',Henrik','','','13-422-0'),</v>
      </c>
      <c r="H143" s="2" t="s">
        <v>634</v>
      </c>
    </row>
    <row r="144" spans="1:8" x14ac:dyDescent="0.45">
      <c r="A144" s="3">
        <v>95070</v>
      </c>
      <c r="B144" s="2" t="s">
        <v>165</v>
      </c>
      <c r="C144" s="2" t="s">
        <v>308</v>
      </c>
      <c r="F144" s="3" t="s">
        <v>21</v>
      </c>
      <c r="G144" s="2" t="str">
        <f t="shared" si="2"/>
        <v>('95070','Monfera',Tibor','','','13-422-0'),</v>
      </c>
      <c r="H144" s="2" t="s">
        <v>635</v>
      </c>
    </row>
    <row r="145" spans="1:8" x14ac:dyDescent="0.45">
      <c r="A145" s="3">
        <v>93914</v>
      </c>
      <c r="B145" s="2" t="s">
        <v>166</v>
      </c>
      <c r="C145" s="2" t="s">
        <v>371</v>
      </c>
      <c r="F145" s="3" t="s">
        <v>21</v>
      </c>
      <c r="G145" s="2" t="str">
        <f t="shared" si="2"/>
        <v>('93914','Paunoch',Krisztián','','','13-422-0'),</v>
      </c>
      <c r="H145" s="2" t="s">
        <v>636</v>
      </c>
    </row>
    <row r="146" spans="1:8" x14ac:dyDescent="0.45">
      <c r="A146" s="3">
        <v>95448</v>
      </c>
      <c r="B146" s="2" t="s">
        <v>167</v>
      </c>
      <c r="C146" s="2" t="s">
        <v>386</v>
      </c>
      <c r="D146" s="2" t="s">
        <v>372</v>
      </c>
      <c r="F146" s="3" t="s">
        <v>21</v>
      </c>
      <c r="G146" s="2" t="str">
        <f t="shared" si="2"/>
        <v>('95448','Pósfai',András','Arnold','','13-422-0'),</v>
      </c>
      <c r="H146" s="2" t="s">
        <v>637</v>
      </c>
    </row>
    <row r="147" spans="1:8" x14ac:dyDescent="0.45">
      <c r="A147" s="3">
        <v>95473</v>
      </c>
      <c r="B147" s="2" t="s">
        <v>58</v>
      </c>
      <c r="C147" s="2" t="s">
        <v>321</v>
      </c>
      <c r="F147" s="3" t="s">
        <v>21</v>
      </c>
      <c r="G147" s="2" t="str">
        <f t="shared" si="2"/>
        <v>('95473','Simon',Ádám','','','13-422-0'),</v>
      </c>
      <c r="H147" s="2" t="s">
        <v>638</v>
      </c>
    </row>
    <row r="148" spans="1:8" x14ac:dyDescent="0.45">
      <c r="A148" s="3">
        <v>93865</v>
      </c>
      <c r="B148" s="2" t="s">
        <v>123</v>
      </c>
      <c r="C148" s="2" t="s">
        <v>373</v>
      </c>
      <c r="F148" s="3" t="s">
        <v>21</v>
      </c>
      <c r="G148" s="2" t="str">
        <f t="shared" si="2"/>
        <v>('93865','Szentmiklósi',Zsolt','','','13-422-0'),</v>
      </c>
      <c r="H148" s="2" t="s">
        <v>639</v>
      </c>
    </row>
    <row r="149" spans="1:8" x14ac:dyDescent="0.45">
      <c r="A149" s="3">
        <v>95001</v>
      </c>
      <c r="B149" s="2" t="s">
        <v>168</v>
      </c>
      <c r="C149" s="2" t="s">
        <v>82</v>
      </c>
      <c r="D149" s="2" t="s">
        <v>358</v>
      </c>
      <c r="F149" s="3" t="s">
        <v>21</v>
      </c>
      <c r="G149" s="2" t="str">
        <f t="shared" si="2"/>
        <v>('95001','Széles',Zoltán','Attila','','13-422-0'),</v>
      </c>
      <c r="H149" s="2" t="s">
        <v>640</v>
      </c>
    </row>
    <row r="150" spans="1:8" x14ac:dyDescent="0.45">
      <c r="A150" s="3">
        <v>95067</v>
      </c>
      <c r="B150" s="2" t="s">
        <v>169</v>
      </c>
      <c r="C150" s="2" t="s">
        <v>343</v>
      </c>
      <c r="F150" s="3" t="s">
        <v>22</v>
      </c>
      <c r="G150" s="2" t="str">
        <f t="shared" si="2"/>
        <v>('95067','Bán',Ferenc','','','13-423-0'),</v>
      </c>
      <c r="H150" s="2" t="s">
        <v>641</v>
      </c>
    </row>
    <row r="151" spans="1:8" x14ac:dyDescent="0.45">
      <c r="A151" s="3">
        <v>93642</v>
      </c>
      <c r="B151" s="2" t="s">
        <v>170</v>
      </c>
      <c r="C151" s="2" t="s">
        <v>234</v>
      </c>
      <c r="F151" s="3" t="s">
        <v>22</v>
      </c>
      <c r="G151" s="2" t="str">
        <f t="shared" si="2"/>
        <v>('93642','Bischoff',László','','','13-423-0'),</v>
      </c>
      <c r="H151" s="2" t="s">
        <v>642</v>
      </c>
    </row>
    <row r="152" spans="1:8" x14ac:dyDescent="0.45">
      <c r="A152" s="3">
        <v>93350</v>
      </c>
      <c r="B152" s="2" t="s">
        <v>171</v>
      </c>
      <c r="C152" s="2" t="s">
        <v>374</v>
      </c>
      <c r="F152" s="3" t="s">
        <v>22</v>
      </c>
      <c r="G152" s="2" t="str">
        <f t="shared" si="2"/>
        <v>('93350','Csepelyi',Gusztáv','','','13-423-0'),</v>
      </c>
      <c r="H152" s="2" t="s">
        <v>643</v>
      </c>
    </row>
    <row r="153" spans="1:8" x14ac:dyDescent="0.45">
      <c r="A153" s="3">
        <v>95130</v>
      </c>
      <c r="B153" s="2" t="s">
        <v>172</v>
      </c>
      <c r="C153" s="2" t="s">
        <v>363</v>
      </c>
      <c r="F153" s="3" t="s">
        <v>22</v>
      </c>
      <c r="G153" s="2" t="str">
        <f t="shared" si="2"/>
        <v>('95130','Dócs',Endre','','','13-423-0'),</v>
      </c>
      <c r="H153" s="2" t="s">
        <v>644</v>
      </c>
    </row>
    <row r="154" spans="1:8" x14ac:dyDescent="0.45">
      <c r="A154" s="3">
        <v>94988</v>
      </c>
      <c r="B154" s="2" t="s">
        <v>173</v>
      </c>
      <c r="C154" s="2" t="s">
        <v>362</v>
      </c>
      <c r="F154" s="3" t="s">
        <v>22</v>
      </c>
      <c r="G154" s="2" t="str">
        <f t="shared" si="2"/>
        <v>('94988','Frideczki',Olivér','','','13-423-0'),</v>
      </c>
      <c r="H154" s="2" t="s">
        <v>645</v>
      </c>
    </row>
    <row r="155" spans="1:8" x14ac:dyDescent="0.45">
      <c r="A155" s="3">
        <v>93432</v>
      </c>
      <c r="B155" s="2" t="s">
        <v>174</v>
      </c>
      <c r="C155" s="2" t="s">
        <v>355</v>
      </c>
      <c r="D155" s="2" t="s">
        <v>308</v>
      </c>
      <c r="F155" s="3" t="s">
        <v>22</v>
      </c>
      <c r="G155" s="2" t="str">
        <f t="shared" si="2"/>
        <v>('93432','Halász',Géza','Tibor','','13-423-0'),</v>
      </c>
      <c r="H155" s="2" t="s">
        <v>646</v>
      </c>
    </row>
    <row r="156" spans="1:8" x14ac:dyDescent="0.45">
      <c r="A156" s="3">
        <v>93330</v>
      </c>
      <c r="B156" s="2" t="s">
        <v>136</v>
      </c>
      <c r="C156" s="2" t="s">
        <v>82</v>
      </c>
      <c r="D156" s="2" t="s">
        <v>357</v>
      </c>
      <c r="F156" s="3" t="s">
        <v>22</v>
      </c>
      <c r="G156" s="2" t="str">
        <f t="shared" si="2"/>
        <v>('93330','Kis',Zoltán','Károly','','13-423-0'),</v>
      </c>
      <c r="H156" s="2" t="s">
        <v>647</v>
      </c>
    </row>
    <row r="157" spans="1:8" x14ac:dyDescent="0.45">
      <c r="A157" s="3">
        <v>95479</v>
      </c>
      <c r="B157" s="2" t="s">
        <v>416</v>
      </c>
      <c r="C157" s="2" t="s">
        <v>309</v>
      </c>
      <c r="F157" s="3" t="s">
        <v>22</v>
      </c>
      <c r="G157" s="2" t="str">
        <f t="shared" si="2"/>
        <v>('95479','Kisné Kanyó',Mária','','','13-423-0'),</v>
      </c>
      <c r="H157" s="2" t="s">
        <v>648</v>
      </c>
    </row>
    <row r="158" spans="1:8" x14ac:dyDescent="0.45">
      <c r="A158" s="3">
        <v>95385</v>
      </c>
      <c r="B158" s="2" t="s">
        <v>175</v>
      </c>
      <c r="C158" s="2" t="s">
        <v>371</v>
      </c>
      <c r="F158" s="3" t="s">
        <v>22</v>
      </c>
      <c r="G158" s="2" t="str">
        <f t="shared" si="2"/>
        <v>('95385','Kőhalmi',Krisztián','','','13-423-0'),</v>
      </c>
      <c r="H158" s="2" t="s">
        <v>649</v>
      </c>
    </row>
    <row r="159" spans="1:8" x14ac:dyDescent="0.45">
      <c r="A159" s="3">
        <v>94534</v>
      </c>
      <c r="B159" s="2" t="s">
        <v>176</v>
      </c>
      <c r="C159" s="2" t="s">
        <v>375</v>
      </c>
      <c r="F159" s="3" t="s">
        <v>22</v>
      </c>
      <c r="G159" s="2" t="str">
        <f t="shared" si="2"/>
        <v>('94534','Krénn',Lőrinc','','','13-423-0'),</v>
      </c>
      <c r="H159" s="2" t="s">
        <v>650</v>
      </c>
    </row>
    <row r="160" spans="1:8" x14ac:dyDescent="0.45">
      <c r="A160" s="3">
        <v>93367</v>
      </c>
      <c r="B160" s="2" t="s">
        <v>177</v>
      </c>
      <c r="C160" s="2" t="s">
        <v>82</v>
      </c>
      <c r="F160" s="3" t="s">
        <v>22</v>
      </c>
      <c r="G160" s="2" t="str">
        <f t="shared" si="2"/>
        <v>('93367','Lenge',Zoltán','','','13-423-0'),</v>
      </c>
      <c r="H160" s="2" t="s">
        <v>651</v>
      </c>
    </row>
    <row r="161" spans="1:8" x14ac:dyDescent="0.45">
      <c r="A161" s="3">
        <v>93751</v>
      </c>
      <c r="B161" s="2" t="s">
        <v>164</v>
      </c>
      <c r="C161" s="2" t="s">
        <v>64</v>
      </c>
      <c r="F161" s="3" t="s">
        <v>22</v>
      </c>
      <c r="G161" s="2" t="str">
        <f t="shared" si="2"/>
        <v>('93751','Máj',Tamás','','','13-423-0'),</v>
      </c>
      <c r="H161" s="2" t="s">
        <v>652</v>
      </c>
    </row>
    <row r="162" spans="1:8" x14ac:dyDescent="0.45">
      <c r="A162" s="3">
        <v>95179</v>
      </c>
      <c r="B162" s="2" t="s">
        <v>178</v>
      </c>
      <c r="C162" s="2" t="s">
        <v>358</v>
      </c>
      <c r="F162" s="3" t="s">
        <v>22</v>
      </c>
      <c r="G162" s="2" t="str">
        <f t="shared" si="2"/>
        <v>('95179','Márhoffer',Attila','','','13-423-0'),</v>
      </c>
      <c r="H162" s="2" t="s">
        <v>653</v>
      </c>
    </row>
    <row r="163" spans="1:8" x14ac:dyDescent="0.45">
      <c r="A163" s="3">
        <v>93392</v>
      </c>
      <c r="B163" s="2" t="s">
        <v>179</v>
      </c>
      <c r="C163" s="2" t="s">
        <v>234</v>
      </c>
      <c r="F163" s="3" t="s">
        <v>22</v>
      </c>
      <c r="G163" s="2" t="str">
        <f t="shared" si="2"/>
        <v>('93392','Orosz',László','','','13-423-0'),</v>
      </c>
      <c r="H163" s="2" t="s">
        <v>654</v>
      </c>
    </row>
    <row r="164" spans="1:8" x14ac:dyDescent="0.45">
      <c r="A164" s="3">
        <v>93373</v>
      </c>
      <c r="B164" s="2" t="s">
        <v>58</v>
      </c>
      <c r="C164" s="2" t="s">
        <v>358</v>
      </c>
      <c r="F164" s="3" t="s">
        <v>22</v>
      </c>
      <c r="G164" s="2" t="str">
        <f t="shared" si="2"/>
        <v>('93373','Simon',Attila','','','13-423-0'),</v>
      </c>
      <c r="H164" s="2" t="s">
        <v>655</v>
      </c>
    </row>
    <row r="165" spans="1:8" x14ac:dyDescent="0.45">
      <c r="A165" s="3">
        <v>95421</v>
      </c>
      <c r="B165" s="2" t="s">
        <v>180</v>
      </c>
      <c r="C165" s="2" t="s">
        <v>82</v>
      </c>
      <c r="F165" s="3" t="s">
        <v>22</v>
      </c>
      <c r="G165" s="2" t="str">
        <f t="shared" si="2"/>
        <v>('95421','Sinka',Zoltán','','','13-423-0'),</v>
      </c>
      <c r="H165" s="2" t="s">
        <v>656</v>
      </c>
    </row>
    <row r="166" spans="1:8" x14ac:dyDescent="0.45">
      <c r="A166" s="3">
        <v>94393</v>
      </c>
      <c r="B166" s="2" t="s">
        <v>181</v>
      </c>
      <c r="C166" s="2" t="s">
        <v>82</v>
      </c>
      <c r="F166" s="3" t="s">
        <v>22</v>
      </c>
      <c r="G166" s="2" t="str">
        <f t="shared" si="2"/>
        <v>('94393','Sóvágó',Zoltán','','','13-423-0'),</v>
      </c>
      <c r="H166" s="2" t="s">
        <v>657</v>
      </c>
    </row>
    <row r="167" spans="1:8" x14ac:dyDescent="0.45">
      <c r="A167" s="3">
        <v>95152</v>
      </c>
      <c r="B167" s="2" t="s">
        <v>182</v>
      </c>
      <c r="C167" s="2" t="s">
        <v>64</v>
      </c>
      <c r="F167" s="3" t="s">
        <v>22</v>
      </c>
      <c r="G167" s="2" t="str">
        <f t="shared" si="2"/>
        <v>('95152','Staniow',Tamás','','','13-423-0'),</v>
      </c>
      <c r="H167" s="2" t="s">
        <v>658</v>
      </c>
    </row>
    <row r="168" spans="1:8" x14ac:dyDescent="0.45">
      <c r="A168" s="3">
        <v>95383</v>
      </c>
      <c r="B168" s="2" t="s">
        <v>148</v>
      </c>
      <c r="C168" s="2" t="s">
        <v>353</v>
      </c>
      <c r="D168" s="2" t="s">
        <v>364</v>
      </c>
      <c r="F168" s="3" t="s">
        <v>22</v>
      </c>
      <c r="G168" s="2" t="str">
        <f t="shared" si="2"/>
        <v>('95383','Szabó',Gábor','Dávid','','13-423-0'),</v>
      </c>
      <c r="H168" s="2" t="s">
        <v>659</v>
      </c>
    </row>
    <row r="169" spans="1:8" x14ac:dyDescent="0.45">
      <c r="A169" s="3">
        <v>95478</v>
      </c>
      <c r="B169" s="2" t="s">
        <v>148</v>
      </c>
      <c r="C169" s="2" t="s">
        <v>376</v>
      </c>
      <c r="F169" s="3" t="s">
        <v>22</v>
      </c>
      <c r="G169" s="2" t="str">
        <f t="shared" si="2"/>
        <v>('95478','Szabó',Ilona','','','13-423-0'),</v>
      </c>
      <c r="H169" s="2" t="s">
        <v>660</v>
      </c>
    </row>
    <row r="170" spans="1:8" x14ac:dyDescent="0.45">
      <c r="A170" s="3">
        <v>94336</v>
      </c>
      <c r="B170" s="2" t="s">
        <v>183</v>
      </c>
      <c r="C170" s="2" t="s">
        <v>365</v>
      </c>
      <c r="F170" s="3" t="s">
        <v>22</v>
      </c>
      <c r="G170" s="2" t="str">
        <f t="shared" si="2"/>
        <v>('94336','Tápler',János','','','13-423-0'),</v>
      </c>
      <c r="H170" s="2" t="s">
        <v>661</v>
      </c>
    </row>
    <row r="171" spans="1:8" x14ac:dyDescent="0.45">
      <c r="A171" s="3">
        <v>93429</v>
      </c>
      <c r="B171" s="2" t="s">
        <v>150</v>
      </c>
      <c r="C171" s="2" t="s">
        <v>343</v>
      </c>
      <c r="F171" s="3" t="s">
        <v>22</v>
      </c>
      <c r="G171" s="2" t="str">
        <f t="shared" si="2"/>
        <v>('93429','Tóth',Ferenc','','','13-423-0'),</v>
      </c>
      <c r="H171" s="2" t="s">
        <v>662</v>
      </c>
    </row>
    <row r="172" spans="1:8" x14ac:dyDescent="0.45">
      <c r="A172" s="3">
        <v>94528</v>
      </c>
      <c r="B172" s="2" t="s">
        <v>80</v>
      </c>
      <c r="C172" s="2" t="s">
        <v>315</v>
      </c>
      <c r="F172" s="3" t="s">
        <v>22</v>
      </c>
      <c r="G172" s="2" t="str">
        <f t="shared" si="2"/>
        <v>('94528','Török',Péter','','','13-423-0'),</v>
      </c>
      <c r="H172" s="2" t="s">
        <v>663</v>
      </c>
    </row>
    <row r="173" spans="1:8" x14ac:dyDescent="0.45">
      <c r="A173" s="3">
        <v>95075</v>
      </c>
      <c r="B173" s="2" t="s">
        <v>81</v>
      </c>
      <c r="C173" s="2" t="s">
        <v>64</v>
      </c>
      <c r="D173" s="2" t="s">
        <v>365</v>
      </c>
      <c r="F173" s="3" t="s">
        <v>22</v>
      </c>
      <c r="G173" s="2" t="str">
        <f t="shared" si="2"/>
        <v>('95075','Varga',Tamás','János','','13-423-0'),</v>
      </c>
      <c r="H173" s="2" t="s">
        <v>664</v>
      </c>
    </row>
    <row r="174" spans="1:8" x14ac:dyDescent="0.45">
      <c r="A174" s="3">
        <v>95446</v>
      </c>
      <c r="B174" s="2" t="s">
        <v>184</v>
      </c>
      <c r="C174" s="2" t="s">
        <v>377</v>
      </c>
      <c r="F174" s="3" t="s">
        <v>22</v>
      </c>
      <c r="G174" s="2" t="str">
        <f t="shared" si="2"/>
        <v>('95446','Vörös',Dominik','','','13-423-0'),</v>
      </c>
      <c r="H174" s="2" t="s">
        <v>665</v>
      </c>
    </row>
    <row r="175" spans="1:8" x14ac:dyDescent="0.45">
      <c r="A175" s="3">
        <v>94588</v>
      </c>
      <c r="B175" s="2" t="s">
        <v>83</v>
      </c>
      <c r="C175" s="2" t="s">
        <v>314</v>
      </c>
      <c r="F175" s="3" t="s">
        <v>23</v>
      </c>
      <c r="G175" s="2" t="str">
        <f t="shared" si="2"/>
        <v>('94588','Balogh',István','','','13-424-0'),</v>
      </c>
      <c r="H175" s="2" t="s">
        <v>666</v>
      </c>
    </row>
    <row r="176" spans="1:8" x14ac:dyDescent="0.45">
      <c r="A176" s="3">
        <v>95486</v>
      </c>
      <c r="B176" s="2" t="s">
        <v>185</v>
      </c>
      <c r="C176" s="2" t="s">
        <v>64</v>
      </c>
      <c r="F176" s="3" t="s">
        <v>23</v>
      </c>
      <c r="G176" s="2" t="str">
        <f t="shared" si="2"/>
        <v>('95486','Berényi',Tamás','','','13-424-0'),</v>
      </c>
      <c r="H176" s="2" t="s">
        <v>667</v>
      </c>
    </row>
    <row r="177" spans="1:8" x14ac:dyDescent="0.45">
      <c r="A177" s="3">
        <v>95118</v>
      </c>
      <c r="B177" s="2" t="s">
        <v>74</v>
      </c>
      <c r="C177" s="2" t="s">
        <v>358</v>
      </c>
      <c r="F177" s="3" t="s">
        <v>23</v>
      </c>
      <c r="G177" s="2" t="str">
        <f t="shared" si="2"/>
        <v>('95118','Boda',Attila','','','13-424-0'),</v>
      </c>
      <c r="H177" s="2" t="s">
        <v>668</v>
      </c>
    </row>
    <row r="178" spans="1:8" x14ac:dyDescent="0.45">
      <c r="A178" s="3">
        <v>95464</v>
      </c>
      <c r="B178" s="2" t="s">
        <v>186</v>
      </c>
      <c r="C178" s="2" t="s">
        <v>322</v>
      </c>
      <c r="F178" s="3" t="s">
        <v>23</v>
      </c>
      <c r="G178" s="2" t="str">
        <f t="shared" si="2"/>
        <v>('95464','Dodek',József','','','13-424-0'),</v>
      </c>
      <c r="H178" s="2" t="s">
        <v>669</v>
      </c>
    </row>
    <row r="179" spans="1:8" x14ac:dyDescent="0.45">
      <c r="A179" s="3">
        <v>94841</v>
      </c>
      <c r="B179" s="2" t="s">
        <v>187</v>
      </c>
      <c r="C179" s="2" t="s">
        <v>354</v>
      </c>
      <c r="F179" s="3" t="s">
        <v>23</v>
      </c>
      <c r="G179" s="2" t="str">
        <f t="shared" si="2"/>
        <v>('94841','Dudar',György','','','13-424-0'),</v>
      </c>
      <c r="H179" s="2" t="s">
        <v>670</v>
      </c>
    </row>
    <row r="180" spans="1:8" x14ac:dyDescent="0.45">
      <c r="A180" s="3">
        <v>95512</v>
      </c>
      <c r="B180" s="2" t="s">
        <v>188</v>
      </c>
      <c r="C180" s="2" t="s">
        <v>322</v>
      </c>
      <c r="F180" s="3" t="s">
        <v>23</v>
      </c>
      <c r="G180" s="2" t="str">
        <f t="shared" si="2"/>
        <v>('95512','Fridrich',József','','','13-424-0'),</v>
      </c>
      <c r="H180" s="2" t="s">
        <v>671</v>
      </c>
    </row>
    <row r="181" spans="1:8" x14ac:dyDescent="0.45">
      <c r="A181" s="3">
        <v>93859</v>
      </c>
      <c r="B181" s="2" t="s">
        <v>189</v>
      </c>
      <c r="C181" s="2" t="s">
        <v>234</v>
      </c>
      <c r="F181" s="3" t="s">
        <v>23</v>
      </c>
      <c r="G181" s="2" t="str">
        <f t="shared" si="2"/>
        <v>('93859','Haludka',László','','','13-424-0'),</v>
      </c>
      <c r="H181" s="2" t="s">
        <v>672</v>
      </c>
    </row>
    <row r="182" spans="1:8" x14ac:dyDescent="0.45">
      <c r="A182" s="3">
        <v>95274</v>
      </c>
      <c r="B182" s="2" t="s">
        <v>118</v>
      </c>
      <c r="C182" s="2" t="s">
        <v>315</v>
      </c>
      <c r="F182" s="3" t="s">
        <v>23</v>
      </c>
      <c r="G182" s="2" t="str">
        <f t="shared" si="2"/>
        <v>('95274','Hegedűs',Péter','','','13-424-0'),</v>
      </c>
      <c r="H182" s="2" t="s">
        <v>673</v>
      </c>
    </row>
    <row r="183" spans="1:8" x14ac:dyDescent="0.45">
      <c r="A183" s="3">
        <v>95513</v>
      </c>
      <c r="B183" s="2" t="s">
        <v>103</v>
      </c>
      <c r="C183" s="2" t="s">
        <v>339</v>
      </c>
      <c r="F183" s="3" t="s">
        <v>23</v>
      </c>
      <c r="G183" s="2" t="str">
        <f t="shared" si="2"/>
        <v>('95513','Juhász',Bence','','','13-424-0'),</v>
      </c>
      <c r="H183" s="2" t="s">
        <v>674</v>
      </c>
    </row>
    <row r="184" spans="1:8" x14ac:dyDescent="0.45">
      <c r="A184" s="3">
        <v>94629</v>
      </c>
      <c r="B184" s="2" t="s">
        <v>190</v>
      </c>
      <c r="C184" s="2" t="s">
        <v>314</v>
      </c>
      <c r="F184" s="3" t="s">
        <v>23</v>
      </c>
      <c r="G184" s="2" t="str">
        <f t="shared" si="2"/>
        <v>('94629','Kohári',István','','','13-424-0'),</v>
      </c>
      <c r="H184" s="2" t="s">
        <v>675</v>
      </c>
    </row>
    <row r="185" spans="1:8" x14ac:dyDescent="0.45">
      <c r="A185" s="3">
        <v>94582</v>
      </c>
      <c r="B185" s="2" t="s">
        <v>62</v>
      </c>
      <c r="C185" s="2" t="s">
        <v>358</v>
      </c>
      <c r="F185" s="3" t="s">
        <v>23</v>
      </c>
      <c r="G185" s="2" t="str">
        <f t="shared" si="2"/>
        <v>('94582','Kovács',Attila','','','13-424-0'),</v>
      </c>
      <c r="H185" s="2" t="s">
        <v>676</v>
      </c>
    </row>
    <row r="186" spans="1:8" x14ac:dyDescent="0.45">
      <c r="A186" s="3">
        <v>94639</v>
      </c>
      <c r="B186" s="2" t="s">
        <v>62</v>
      </c>
      <c r="C186" s="2" t="s">
        <v>322</v>
      </c>
      <c r="D186" s="2" t="s">
        <v>234</v>
      </c>
      <c r="F186" s="3" t="s">
        <v>23</v>
      </c>
      <c r="G186" s="2" t="str">
        <f t="shared" si="2"/>
        <v>('94639','Kovács',József','László','','13-424-0'),</v>
      </c>
      <c r="H186" s="2" t="s">
        <v>677</v>
      </c>
    </row>
    <row r="187" spans="1:8" x14ac:dyDescent="0.45">
      <c r="A187" s="3">
        <v>95223</v>
      </c>
      <c r="B187" s="2" t="s">
        <v>191</v>
      </c>
      <c r="C187" s="2" t="s">
        <v>365</v>
      </c>
      <c r="F187" s="3" t="s">
        <v>23</v>
      </c>
      <c r="G187" s="2" t="str">
        <f t="shared" si="2"/>
        <v>('95223','Kőpájer',János','','','13-424-0'),</v>
      </c>
      <c r="H187" s="2" t="s">
        <v>678</v>
      </c>
    </row>
    <row r="188" spans="1:8" x14ac:dyDescent="0.45">
      <c r="A188" s="3">
        <v>94842</v>
      </c>
      <c r="B188" s="2" t="s">
        <v>192</v>
      </c>
      <c r="C188" s="2" t="s">
        <v>359</v>
      </c>
      <c r="F188" s="3" t="s">
        <v>23</v>
      </c>
      <c r="G188" s="2" t="str">
        <f t="shared" si="2"/>
        <v>('94842','Kőröshegyi',Csaba','','','13-424-0'),</v>
      </c>
      <c r="H188" s="2" t="s">
        <v>679</v>
      </c>
    </row>
    <row r="189" spans="1:8" x14ac:dyDescent="0.45">
      <c r="A189" s="3">
        <v>95227</v>
      </c>
      <c r="B189" s="2" t="s">
        <v>193</v>
      </c>
      <c r="C189" s="2" t="s">
        <v>82</v>
      </c>
      <c r="F189" s="3" t="s">
        <v>23</v>
      </c>
      <c r="G189" s="2" t="str">
        <f t="shared" si="2"/>
        <v>('95227','Meszes',Zoltán','','','13-424-0'),</v>
      </c>
      <c r="H189" s="2" t="s">
        <v>680</v>
      </c>
    </row>
    <row r="190" spans="1:8" x14ac:dyDescent="0.45">
      <c r="A190" s="3">
        <v>94960</v>
      </c>
      <c r="B190" s="2" t="s">
        <v>142</v>
      </c>
      <c r="C190" s="2" t="s">
        <v>308</v>
      </c>
      <c r="F190" s="3" t="s">
        <v>23</v>
      </c>
      <c r="G190" s="2" t="str">
        <f t="shared" si="2"/>
        <v>('94960','Oláh',Tibor','','','13-424-0'),</v>
      </c>
      <c r="H190" s="2" t="s">
        <v>681</v>
      </c>
    </row>
    <row r="191" spans="1:8" x14ac:dyDescent="0.45">
      <c r="A191" s="3">
        <v>95033</v>
      </c>
      <c r="B191" s="2" t="s">
        <v>194</v>
      </c>
      <c r="C191" s="2" t="s">
        <v>417</v>
      </c>
      <c r="D191" s="2" t="s">
        <v>322</v>
      </c>
      <c r="F191" s="3" t="s">
        <v>23</v>
      </c>
      <c r="G191" s="2" t="str">
        <f t="shared" si="2"/>
        <v>('95033','Sátori',Dániel','József','','13-424-0'),</v>
      </c>
      <c r="H191" s="2" t="s">
        <v>682</v>
      </c>
    </row>
    <row r="192" spans="1:8" x14ac:dyDescent="0.45">
      <c r="A192" s="3">
        <v>95528</v>
      </c>
      <c r="B192" s="2" t="s">
        <v>195</v>
      </c>
      <c r="C192" s="2" t="s">
        <v>315</v>
      </c>
      <c r="F192" s="3" t="s">
        <v>23</v>
      </c>
      <c r="G192" s="2" t="str">
        <f t="shared" si="2"/>
        <v>('95528','Szám',Péter','','','13-424-0'),</v>
      </c>
      <c r="H192" s="2" t="s">
        <v>683</v>
      </c>
    </row>
    <row r="193" spans="1:8" x14ac:dyDescent="0.45">
      <c r="A193" s="3">
        <v>95494</v>
      </c>
      <c r="B193" s="2" t="s">
        <v>196</v>
      </c>
      <c r="C193" s="2" t="s">
        <v>308</v>
      </c>
      <c r="F193" s="3" t="s">
        <v>23</v>
      </c>
      <c r="G193" s="2" t="str">
        <f t="shared" si="2"/>
        <v>('95494','Számel',Tibor','','','13-424-0'),</v>
      </c>
      <c r="H193" s="2" t="s">
        <v>684</v>
      </c>
    </row>
    <row r="194" spans="1:8" x14ac:dyDescent="0.45">
      <c r="A194" s="3">
        <v>95352</v>
      </c>
      <c r="B194" s="2" t="s">
        <v>98</v>
      </c>
      <c r="C194" s="2" t="s">
        <v>378</v>
      </c>
      <c r="F194" s="3" t="s">
        <v>23</v>
      </c>
      <c r="G194" s="2" t="str">
        <f t="shared" si="2"/>
        <v>('95352','Székely',Kálmán','','','13-424-0'),</v>
      </c>
      <c r="H194" s="2" t="s">
        <v>685</v>
      </c>
    </row>
    <row r="195" spans="1:8" x14ac:dyDescent="0.45">
      <c r="A195" s="3">
        <v>93414</v>
      </c>
      <c r="B195" s="2" t="s">
        <v>73</v>
      </c>
      <c r="C195" s="2" t="s">
        <v>357</v>
      </c>
      <c r="F195" s="3" t="s">
        <v>23</v>
      </c>
      <c r="G195" s="2" t="str">
        <f t="shared" ref="G195:G258" si="3">CONCATENATE("('",A195,"','",B195,"',",C195,"','",D195,"','",E195,"','",F195,"'),")</f>
        <v>('93414','Takács',Károly','','','13-424-0'),</v>
      </c>
      <c r="H195" s="2" t="s">
        <v>686</v>
      </c>
    </row>
    <row r="196" spans="1:8" x14ac:dyDescent="0.45">
      <c r="A196" s="3">
        <v>95278</v>
      </c>
      <c r="B196" s="2" t="s">
        <v>197</v>
      </c>
      <c r="C196" s="2" t="s">
        <v>379</v>
      </c>
      <c r="F196" s="3" t="s">
        <v>23</v>
      </c>
      <c r="G196" s="2" t="str">
        <f t="shared" si="3"/>
        <v>('95278','Zvornyik',Krisztina','','','13-424-0'),</v>
      </c>
      <c r="H196" s="2" t="s">
        <v>687</v>
      </c>
    </row>
    <row r="197" spans="1:8" x14ac:dyDescent="0.45">
      <c r="A197" s="3">
        <v>94243</v>
      </c>
      <c r="B197" s="2" t="s">
        <v>198</v>
      </c>
      <c r="C197" s="2" t="s">
        <v>353</v>
      </c>
      <c r="F197" s="3" t="s">
        <v>24</v>
      </c>
      <c r="G197" s="2" t="str">
        <f t="shared" si="3"/>
        <v>('94243','Bőr',Gábor','','','13-425-0'),</v>
      </c>
      <c r="H197" s="2" t="s">
        <v>688</v>
      </c>
    </row>
    <row r="198" spans="1:8" x14ac:dyDescent="0.45">
      <c r="A198" s="3">
        <v>94232</v>
      </c>
      <c r="B198" s="2" t="s">
        <v>199</v>
      </c>
      <c r="C198" s="2" t="s">
        <v>365</v>
      </c>
      <c r="F198" s="3" t="s">
        <v>24</v>
      </c>
      <c r="G198" s="2" t="str">
        <f t="shared" si="3"/>
        <v>('94232','Gémesi',János','','','13-425-0'),</v>
      </c>
      <c r="H198" s="2" t="s">
        <v>689</v>
      </c>
    </row>
    <row r="199" spans="1:8" x14ac:dyDescent="0.45">
      <c r="A199" s="3">
        <v>95131</v>
      </c>
      <c r="B199" s="2" t="s">
        <v>200</v>
      </c>
      <c r="C199" s="2" t="s">
        <v>417</v>
      </c>
      <c r="D199" s="2" t="s">
        <v>380</v>
      </c>
      <c r="F199" s="3" t="s">
        <v>24</v>
      </c>
      <c r="G199" s="2" t="str">
        <f t="shared" si="3"/>
        <v>('95131','Horváth',Dániel','Viktor','','13-425-0'),</v>
      </c>
      <c r="H199" s="2" t="s">
        <v>690</v>
      </c>
    </row>
    <row r="200" spans="1:8" x14ac:dyDescent="0.45">
      <c r="A200" s="3">
        <v>94244</v>
      </c>
      <c r="B200" s="2" t="s">
        <v>201</v>
      </c>
      <c r="C200" s="2" t="s">
        <v>234</v>
      </c>
      <c r="F200" s="3" t="s">
        <v>24</v>
      </c>
      <c r="G200" s="2" t="str">
        <f t="shared" si="3"/>
        <v>('94244','Kuknyó',László','','','13-425-0'),</v>
      </c>
      <c r="H200" s="2" t="s">
        <v>691</v>
      </c>
    </row>
    <row r="201" spans="1:8" x14ac:dyDescent="0.45">
      <c r="A201" s="3">
        <v>95154</v>
      </c>
      <c r="B201" s="2" t="s">
        <v>202</v>
      </c>
      <c r="C201" s="2" t="s">
        <v>343</v>
      </c>
      <c r="F201" s="3" t="s">
        <v>24</v>
      </c>
      <c r="G201" s="2" t="str">
        <f t="shared" si="3"/>
        <v>('95154','Oszvald',Ferenc','','','13-425-0'),</v>
      </c>
      <c r="H201" s="2" t="s">
        <v>692</v>
      </c>
    </row>
    <row r="202" spans="1:8" x14ac:dyDescent="0.45">
      <c r="A202" s="3">
        <v>93876</v>
      </c>
      <c r="B202" s="2" t="s">
        <v>203</v>
      </c>
      <c r="C202" s="2" t="s">
        <v>82</v>
      </c>
      <c r="F202" s="3" t="s">
        <v>24</v>
      </c>
      <c r="G202" s="2" t="str">
        <f t="shared" si="3"/>
        <v>('93876','Palásti',Zoltán','','','13-425-0'),</v>
      </c>
      <c r="H202" s="2" t="s">
        <v>693</v>
      </c>
    </row>
    <row r="203" spans="1:8" x14ac:dyDescent="0.45">
      <c r="A203" s="3">
        <v>95196</v>
      </c>
      <c r="B203" s="2" t="s">
        <v>204</v>
      </c>
      <c r="C203" s="2" t="s">
        <v>234</v>
      </c>
      <c r="F203" s="3" t="s">
        <v>24</v>
      </c>
      <c r="G203" s="2" t="str">
        <f t="shared" si="3"/>
        <v>('95196','Sipos',László','','','13-425-0'),</v>
      </c>
      <c r="H203" s="2" t="s">
        <v>694</v>
      </c>
    </row>
    <row r="204" spans="1:8" x14ac:dyDescent="0.45">
      <c r="A204" s="3">
        <v>95523</v>
      </c>
      <c r="B204" s="2" t="s">
        <v>205</v>
      </c>
      <c r="C204" s="2" t="s">
        <v>82</v>
      </c>
      <c r="F204" s="3" t="s">
        <v>24</v>
      </c>
      <c r="G204" s="2" t="str">
        <f t="shared" si="3"/>
        <v>('95523','Szalma',Zoltán','','','13-425-0'),</v>
      </c>
      <c r="H204" s="2" t="s">
        <v>695</v>
      </c>
    </row>
    <row r="205" spans="1:8" x14ac:dyDescent="0.45">
      <c r="A205" s="3">
        <v>95117</v>
      </c>
      <c r="B205" s="2" t="s">
        <v>168</v>
      </c>
      <c r="C205" s="2" t="s">
        <v>352</v>
      </c>
      <c r="F205" s="3" t="s">
        <v>24</v>
      </c>
      <c r="G205" s="2" t="str">
        <f t="shared" si="3"/>
        <v>('95117','Széles',Sándor','','','13-425-0'),</v>
      </c>
      <c r="H205" s="2" t="s">
        <v>696</v>
      </c>
    </row>
    <row r="206" spans="1:8" x14ac:dyDescent="0.45">
      <c r="A206" s="3">
        <v>95092</v>
      </c>
      <c r="B206" s="2" t="s">
        <v>206</v>
      </c>
      <c r="C206" s="2" t="s">
        <v>381</v>
      </c>
      <c r="F206" s="3" t="s">
        <v>24</v>
      </c>
      <c r="G206" s="2" t="str">
        <f t="shared" si="3"/>
        <v>('95092','Vágányik',Mihály','','','13-425-0'),</v>
      </c>
      <c r="H206" s="2" t="s">
        <v>697</v>
      </c>
    </row>
    <row r="207" spans="1:8" x14ac:dyDescent="0.45">
      <c r="A207" s="3">
        <v>93381</v>
      </c>
      <c r="B207" s="2" t="s">
        <v>207</v>
      </c>
      <c r="C207" s="2" t="s">
        <v>382</v>
      </c>
      <c r="F207" s="3" t="s">
        <v>25</v>
      </c>
      <c r="G207" s="2" t="str">
        <f t="shared" si="3"/>
        <v>('93381','Biró',Frigyes','','','13-431-0'),</v>
      </c>
      <c r="H207" s="2" t="s">
        <v>698</v>
      </c>
    </row>
    <row r="208" spans="1:8" x14ac:dyDescent="0.45">
      <c r="A208" s="3">
        <v>93314</v>
      </c>
      <c r="B208" s="2" t="s">
        <v>208</v>
      </c>
      <c r="C208" s="2" t="s">
        <v>383</v>
      </c>
      <c r="F208" s="3" t="s">
        <v>25</v>
      </c>
      <c r="G208" s="2" t="str">
        <f t="shared" si="3"/>
        <v>('93314','Csizmadia',Zsigmond','','','13-431-0'),</v>
      </c>
      <c r="H208" s="2" t="s">
        <v>699</v>
      </c>
    </row>
    <row r="209" spans="1:8" x14ac:dyDescent="0.45">
      <c r="A209" s="3">
        <v>95407</v>
      </c>
      <c r="B209" s="2" t="s">
        <v>157</v>
      </c>
      <c r="C209" s="2" t="s">
        <v>373</v>
      </c>
      <c r="F209" s="3" t="s">
        <v>25</v>
      </c>
      <c r="G209" s="2" t="str">
        <f t="shared" si="3"/>
        <v>('95407','Fodor',Zsolt','','','13-431-0'),</v>
      </c>
      <c r="H209" s="2" t="s">
        <v>700</v>
      </c>
    </row>
    <row r="210" spans="1:8" x14ac:dyDescent="0.45">
      <c r="A210" s="3">
        <v>95426</v>
      </c>
      <c r="B210" s="2" t="s">
        <v>209</v>
      </c>
      <c r="C210" s="2" t="s">
        <v>343</v>
      </c>
      <c r="D210" s="2" t="s">
        <v>349</v>
      </c>
      <c r="F210" s="3" t="s">
        <v>25</v>
      </c>
      <c r="G210" s="2" t="str">
        <f t="shared" si="3"/>
        <v>('95426','Gáspár',Ferenc','Imre','','13-431-0'),</v>
      </c>
      <c r="H210" s="2" t="s">
        <v>701</v>
      </c>
    </row>
    <row r="211" spans="1:8" x14ac:dyDescent="0.45">
      <c r="A211" s="3">
        <v>95251</v>
      </c>
      <c r="B211" s="2" t="s">
        <v>62</v>
      </c>
      <c r="C211" s="2" t="s">
        <v>321</v>
      </c>
      <c r="D211" s="2" t="s">
        <v>384</v>
      </c>
      <c r="F211" s="3" t="s">
        <v>25</v>
      </c>
      <c r="G211" s="2" t="str">
        <f t="shared" si="3"/>
        <v>('95251','Kovács',Ádám','Richárd','','13-431-0'),</v>
      </c>
      <c r="H211" s="2" t="s">
        <v>702</v>
      </c>
    </row>
    <row r="212" spans="1:8" x14ac:dyDescent="0.45">
      <c r="A212" s="3">
        <v>95413</v>
      </c>
      <c r="B212" s="2" t="s">
        <v>210</v>
      </c>
      <c r="C212" s="2" t="s">
        <v>64</v>
      </c>
      <c r="F212" s="3" t="s">
        <v>25</v>
      </c>
      <c r="G212" s="2" t="str">
        <f t="shared" si="3"/>
        <v>('95413','Lekk',Tamás','','','13-431-0'),</v>
      </c>
      <c r="H212" s="2" t="s">
        <v>703</v>
      </c>
    </row>
    <row r="213" spans="1:8" x14ac:dyDescent="0.45">
      <c r="A213" s="3">
        <v>94135</v>
      </c>
      <c r="B213" s="2" t="s">
        <v>211</v>
      </c>
      <c r="C213" s="2" t="s">
        <v>308</v>
      </c>
      <c r="F213" s="3" t="s">
        <v>25</v>
      </c>
      <c r="G213" s="2" t="str">
        <f t="shared" si="3"/>
        <v>('94135','Rettegi',Tibor','','','13-431-0'),</v>
      </c>
      <c r="H213" s="2" t="s">
        <v>704</v>
      </c>
    </row>
    <row r="214" spans="1:8" x14ac:dyDescent="0.45">
      <c r="A214" s="3">
        <v>94864</v>
      </c>
      <c r="B214" s="2" t="s">
        <v>212</v>
      </c>
      <c r="C214" s="2" t="s">
        <v>82</v>
      </c>
      <c r="F214" s="3" t="s">
        <v>25</v>
      </c>
      <c r="G214" s="2" t="str">
        <f t="shared" si="3"/>
        <v>('94864','Sántits',Zoltán','','','13-431-0'),</v>
      </c>
      <c r="H214" s="2" t="s">
        <v>705</v>
      </c>
    </row>
    <row r="215" spans="1:8" x14ac:dyDescent="0.45">
      <c r="A215" s="3">
        <v>95427</v>
      </c>
      <c r="B215" s="2" t="s">
        <v>148</v>
      </c>
      <c r="C215" s="2" t="s">
        <v>357</v>
      </c>
      <c r="F215" s="3" t="s">
        <v>25</v>
      </c>
      <c r="G215" s="2" t="str">
        <f t="shared" si="3"/>
        <v>('95427','Szabó',Károly','','','13-431-0'),</v>
      </c>
      <c r="H215" s="2" t="s">
        <v>706</v>
      </c>
    </row>
    <row r="216" spans="1:8" x14ac:dyDescent="0.45">
      <c r="A216" s="3">
        <v>95214</v>
      </c>
      <c r="B216" s="2" t="s">
        <v>213</v>
      </c>
      <c r="C216" s="2" t="s">
        <v>385</v>
      </c>
      <c r="F216" s="3" t="s">
        <v>25</v>
      </c>
      <c r="G216" s="2" t="str">
        <f t="shared" si="3"/>
        <v>('95214','Vaida',Adrian','','','13-431-0'),</v>
      </c>
      <c r="H216" s="2" t="s">
        <v>707</v>
      </c>
    </row>
    <row r="217" spans="1:8" x14ac:dyDescent="0.45">
      <c r="A217" s="3">
        <v>94065</v>
      </c>
      <c r="B217" s="2" t="s">
        <v>214</v>
      </c>
      <c r="C217" s="2" t="s">
        <v>368</v>
      </c>
      <c r="D217" s="2" t="s">
        <v>386</v>
      </c>
      <c r="F217" s="3" t="s">
        <v>25</v>
      </c>
      <c r="G217" s="2" t="str">
        <f t="shared" si="3"/>
        <v>('94065','Veszelik',Pál','András','','13-431-0'),</v>
      </c>
      <c r="H217" s="2" t="s">
        <v>708</v>
      </c>
    </row>
    <row r="218" spans="1:8" x14ac:dyDescent="0.45">
      <c r="A218" s="3">
        <v>95395</v>
      </c>
      <c r="B218" s="2" t="s">
        <v>215</v>
      </c>
      <c r="C218" s="2" t="s">
        <v>418</v>
      </c>
      <c r="D218" s="2" t="s">
        <v>387</v>
      </c>
      <c r="F218" s="3" t="s">
        <v>26</v>
      </c>
      <c r="G218" s="2" t="str">
        <f t="shared" si="3"/>
        <v>('95395','Baker',Andy','George','','13-432-0'),</v>
      </c>
      <c r="H218" s="2" t="s">
        <v>709</v>
      </c>
    </row>
    <row r="219" spans="1:8" x14ac:dyDescent="0.45">
      <c r="A219" s="3">
        <v>93452</v>
      </c>
      <c r="B219" s="2" t="s">
        <v>216</v>
      </c>
      <c r="C219" s="2" t="s">
        <v>373</v>
      </c>
      <c r="D219" s="2" t="s">
        <v>351</v>
      </c>
      <c r="F219" s="3" t="s">
        <v>26</v>
      </c>
      <c r="G219" s="2" t="str">
        <f t="shared" si="3"/>
        <v>('93452','Botyánszki',Zsolt','Béla','','13-432-0'),</v>
      </c>
      <c r="H219" s="2" t="s">
        <v>710</v>
      </c>
    </row>
    <row r="220" spans="1:8" x14ac:dyDescent="0.45">
      <c r="A220" s="3">
        <v>95202</v>
      </c>
      <c r="B220" s="2" t="s">
        <v>217</v>
      </c>
      <c r="C220" s="2" t="s">
        <v>234</v>
      </c>
      <c r="F220" s="3" t="s">
        <v>26</v>
      </c>
      <c r="G220" s="2" t="str">
        <f t="shared" si="3"/>
        <v>('95202','Bölcskei',László','','','13-432-0'),</v>
      </c>
      <c r="H220" s="2" t="s">
        <v>711</v>
      </c>
    </row>
    <row r="221" spans="1:8" x14ac:dyDescent="0.45">
      <c r="A221" s="3">
        <v>93852</v>
      </c>
      <c r="B221" s="2" t="s">
        <v>218</v>
      </c>
      <c r="C221" s="2" t="s">
        <v>365</v>
      </c>
      <c r="F221" s="3" t="s">
        <v>26</v>
      </c>
      <c r="G221" s="2" t="str">
        <f t="shared" si="3"/>
        <v>('93852','Bujáki',János','','','13-432-0'),</v>
      </c>
      <c r="H221" s="2" t="s">
        <v>712</v>
      </c>
    </row>
    <row r="222" spans="1:8" x14ac:dyDescent="0.45">
      <c r="A222" s="3">
        <v>95269</v>
      </c>
      <c r="B222" s="2" t="s">
        <v>219</v>
      </c>
      <c r="C222" s="2" t="s">
        <v>314</v>
      </c>
      <c r="F222" s="3" t="s">
        <v>26</v>
      </c>
      <c r="G222" s="2" t="str">
        <f t="shared" si="3"/>
        <v>('95269','Gidófalvi',István','','','13-432-0'),</v>
      </c>
      <c r="H222" s="2" t="s">
        <v>713</v>
      </c>
    </row>
    <row r="223" spans="1:8" x14ac:dyDescent="0.45">
      <c r="A223" s="3">
        <v>93355</v>
      </c>
      <c r="B223" s="2" t="s">
        <v>220</v>
      </c>
      <c r="C223" s="2" t="s">
        <v>310</v>
      </c>
      <c r="F223" s="3" t="s">
        <v>26</v>
      </c>
      <c r="G223" s="2" t="str">
        <f t="shared" si="3"/>
        <v>('93355','Hegedüs',Gyula','','','13-432-0'),</v>
      </c>
      <c r="H223" s="2" t="s">
        <v>714</v>
      </c>
    </row>
    <row r="224" spans="1:8" x14ac:dyDescent="0.45">
      <c r="A224" s="3">
        <v>94810</v>
      </c>
      <c r="B224" s="2" t="s">
        <v>221</v>
      </c>
      <c r="C224" s="2" t="s">
        <v>322</v>
      </c>
      <c r="F224" s="3" t="s">
        <v>26</v>
      </c>
      <c r="G224" s="2" t="str">
        <f t="shared" si="3"/>
        <v>('94810','Holecskó',József','','','13-432-0'),</v>
      </c>
      <c r="H224" s="2" t="s">
        <v>715</v>
      </c>
    </row>
    <row r="225" spans="1:8" x14ac:dyDescent="0.45">
      <c r="A225" s="3">
        <v>95484</v>
      </c>
      <c r="B225" s="2" t="s">
        <v>222</v>
      </c>
      <c r="C225" s="2" t="s">
        <v>352</v>
      </c>
      <c r="F225" s="3" t="s">
        <v>26</v>
      </c>
      <c r="G225" s="2" t="str">
        <f t="shared" si="3"/>
        <v>('95484','Jambrich',Sándor','','','13-432-0'),</v>
      </c>
      <c r="H225" s="2" t="s">
        <v>716</v>
      </c>
    </row>
    <row r="226" spans="1:8" x14ac:dyDescent="0.45">
      <c r="A226" s="3">
        <v>95198</v>
      </c>
      <c r="B226" s="2" t="s">
        <v>223</v>
      </c>
      <c r="C226" s="2" t="s">
        <v>388</v>
      </c>
      <c r="F226" s="3" t="s">
        <v>26</v>
      </c>
      <c r="G226" s="2" t="str">
        <f t="shared" si="3"/>
        <v>('95198','Kecser',Dénes','','','13-432-0'),</v>
      </c>
      <c r="H226" s="2" t="s">
        <v>717</v>
      </c>
    </row>
    <row r="227" spans="1:8" x14ac:dyDescent="0.45">
      <c r="A227" s="3">
        <v>95047</v>
      </c>
      <c r="B227" s="2" t="s">
        <v>136</v>
      </c>
      <c r="C227" s="2" t="s">
        <v>359</v>
      </c>
      <c r="D227" s="2" t="s">
        <v>314</v>
      </c>
      <c r="F227" s="3" t="s">
        <v>26</v>
      </c>
      <c r="G227" s="2" t="str">
        <f t="shared" si="3"/>
        <v>('95047','Kis',Csaba','István','','13-432-0'),</v>
      </c>
      <c r="H227" s="2" t="s">
        <v>718</v>
      </c>
    </row>
    <row r="228" spans="1:8" x14ac:dyDescent="0.45">
      <c r="A228" s="3">
        <v>93446</v>
      </c>
      <c r="B228" s="2" t="s">
        <v>224</v>
      </c>
      <c r="C228" s="2" t="s">
        <v>373</v>
      </c>
      <c r="F228" s="3" t="s">
        <v>26</v>
      </c>
      <c r="G228" s="2" t="str">
        <f t="shared" si="3"/>
        <v>('93446','Lezsák',Zsolt','','','13-432-0'),</v>
      </c>
      <c r="H228" s="2" t="s">
        <v>719</v>
      </c>
    </row>
    <row r="229" spans="1:8" x14ac:dyDescent="0.45">
      <c r="A229" s="3">
        <v>93750</v>
      </c>
      <c r="B229" s="2" t="s">
        <v>225</v>
      </c>
      <c r="C229" s="2" t="s">
        <v>322</v>
      </c>
      <c r="D229" s="2" t="s">
        <v>349</v>
      </c>
      <c r="F229" s="3" t="s">
        <v>26</v>
      </c>
      <c r="G229" s="2" t="str">
        <f t="shared" si="3"/>
        <v>('93750','Lojdl',József','Imre','','13-432-0'),</v>
      </c>
      <c r="H229" s="2" t="s">
        <v>720</v>
      </c>
    </row>
    <row r="230" spans="1:8" x14ac:dyDescent="0.45">
      <c r="A230" s="3">
        <v>93304</v>
      </c>
      <c r="B230" s="2" t="s">
        <v>90</v>
      </c>
      <c r="C230" s="2" t="s">
        <v>314</v>
      </c>
      <c r="D230" s="2" t="s">
        <v>344</v>
      </c>
      <c r="F230" s="3" t="s">
        <v>26</v>
      </c>
      <c r="G230" s="2" t="str">
        <f t="shared" si="3"/>
        <v>('93304','Nagy',István','Lajos','','13-432-0'),</v>
      </c>
      <c r="H230" s="2" t="s">
        <v>721</v>
      </c>
    </row>
    <row r="231" spans="1:8" x14ac:dyDescent="0.45">
      <c r="A231" s="3">
        <v>94870</v>
      </c>
      <c r="B231" s="2" t="s">
        <v>226</v>
      </c>
      <c r="C231" s="2" t="s">
        <v>386</v>
      </c>
      <c r="F231" s="3" t="s">
        <v>26</v>
      </c>
      <c r="G231" s="2" t="str">
        <f t="shared" si="3"/>
        <v>('94870','Plavecz',András','','','13-432-0'),</v>
      </c>
      <c r="H231" s="2" t="s">
        <v>722</v>
      </c>
    </row>
    <row r="232" spans="1:8" x14ac:dyDescent="0.45">
      <c r="A232" s="3">
        <v>93363</v>
      </c>
      <c r="B232" s="2" t="s">
        <v>227</v>
      </c>
      <c r="C232" s="2" t="s">
        <v>343</v>
      </c>
      <c r="F232" s="3" t="s">
        <v>26</v>
      </c>
      <c r="G232" s="2" t="str">
        <f t="shared" si="3"/>
        <v>('93363','Seidl',Ferenc','','','13-432-0'),</v>
      </c>
      <c r="H232" s="2" t="s">
        <v>723</v>
      </c>
    </row>
    <row r="233" spans="1:8" x14ac:dyDescent="0.45">
      <c r="A233" s="3">
        <v>95339</v>
      </c>
      <c r="B233" s="2" t="s">
        <v>180</v>
      </c>
      <c r="C233" s="2" t="s">
        <v>315</v>
      </c>
      <c r="D233" s="2" t="s">
        <v>368</v>
      </c>
      <c r="F233" s="3" t="s">
        <v>26</v>
      </c>
      <c r="G233" s="2" t="str">
        <f t="shared" si="3"/>
        <v>('95339','Sinka',Péter','Pál','','13-432-0'),</v>
      </c>
      <c r="H233" s="2" t="s">
        <v>724</v>
      </c>
    </row>
    <row r="234" spans="1:8" x14ac:dyDescent="0.45">
      <c r="A234" s="3">
        <v>95101</v>
      </c>
      <c r="B234" s="2" t="s">
        <v>148</v>
      </c>
      <c r="C234" s="2" t="s">
        <v>359</v>
      </c>
      <c r="F234" s="3" t="s">
        <v>26</v>
      </c>
      <c r="G234" s="2" t="str">
        <f t="shared" si="3"/>
        <v>('95101','Szabó',Csaba','','','13-432-0'),</v>
      </c>
      <c r="H234" s="2" t="s">
        <v>725</v>
      </c>
    </row>
    <row r="235" spans="1:8" x14ac:dyDescent="0.45">
      <c r="A235" s="3">
        <v>93785</v>
      </c>
      <c r="B235" s="2" t="s">
        <v>228</v>
      </c>
      <c r="C235" s="2" t="s">
        <v>359</v>
      </c>
      <c r="D235" s="2" t="s">
        <v>322</v>
      </c>
      <c r="F235" s="3" t="s">
        <v>26</v>
      </c>
      <c r="G235" s="2" t="str">
        <f t="shared" si="3"/>
        <v>('93785','Sziládi',Csaba','József','','13-432-0'),</v>
      </c>
      <c r="H235" s="2" t="s">
        <v>726</v>
      </c>
    </row>
    <row r="236" spans="1:8" x14ac:dyDescent="0.45">
      <c r="A236" s="3">
        <v>95055</v>
      </c>
      <c r="B236" s="2" t="s">
        <v>229</v>
      </c>
      <c r="C236" s="2" t="s">
        <v>389</v>
      </c>
      <c r="F236" s="3" t="s">
        <v>26</v>
      </c>
      <c r="G236" s="2" t="str">
        <f t="shared" si="3"/>
        <v>('95055','Szőke',Szabolcs','','','13-432-0'),</v>
      </c>
      <c r="H236" s="2" t="s">
        <v>727</v>
      </c>
    </row>
    <row r="237" spans="1:8" x14ac:dyDescent="0.45">
      <c r="A237" s="3">
        <v>94676</v>
      </c>
      <c r="B237" s="2" t="s">
        <v>81</v>
      </c>
      <c r="C237" s="2" t="s">
        <v>365</v>
      </c>
      <c r="D237" s="2" t="s">
        <v>64</v>
      </c>
      <c r="F237" s="3" t="s">
        <v>26</v>
      </c>
      <c r="G237" s="2" t="str">
        <f t="shared" si="3"/>
        <v>('94676','Varga',János','Tamás','','13-432-0'),</v>
      </c>
      <c r="H237" s="2" t="s">
        <v>728</v>
      </c>
    </row>
    <row r="238" spans="1:8" x14ac:dyDescent="0.45">
      <c r="A238" s="3">
        <v>95377</v>
      </c>
      <c r="B238" s="2" t="s">
        <v>81</v>
      </c>
      <c r="C238" s="2" t="s">
        <v>390</v>
      </c>
      <c r="F238" s="3" t="s">
        <v>26</v>
      </c>
      <c r="G238" s="2" t="str">
        <f t="shared" si="3"/>
        <v>('95377','Varga',Krisztofer','','','13-432-0'),</v>
      </c>
      <c r="H238" s="2" t="s">
        <v>729</v>
      </c>
    </row>
    <row r="239" spans="1:8" x14ac:dyDescent="0.45">
      <c r="A239" s="3">
        <v>94679</v>
      </c>
      <c r="B239" s="2" t="s">
        <v>83</v>
      </c>
      <c r="C239" s="2" t="s">
        <v>314</v>
      </c>
      <c r="F239" s="3" t="s">
        <v>27</v>
      </c>
      <c r="G239" s="2" t="str">
        <f t="shared" si="3"/>
        <v>('94679','Balogh',István','','','13-433-0'),</v>
      </c>
      <c r="H239" s="2" t="s">
        <v>730</v>
      </c>
    </row>
    <row r="240" spans="1:8" x14ac:dyDescent="0.45">
      <c r="A240" s="3">
        <v>95322</v>
      </c>
      <c r="B240" s="2" t="s">
        <v>230</v>
      </c>
      <c r="C240" s="2" t="s">
        <v>391</v>
      </c>
      <c r="F240" s="3" t="s">
        <v>27</v>
      </c>
      <c r="G240" s="2" t="str">
        <f t="shared" si="3"/>
        <v>('95322','Birnat',Anton','','','13-433-0'),</v>
      </c>
      <c r="H240" s="2" t="s">
        <v>731</v>
      </c>
    </row>
    <row r="241" spans="1:8" x14ac:dyDescent="0.45">
      <c r="A241" s="3">
        <v>95176</v>
      </c>
      <c r="B241" s="2" t="s">
        <v>231</v>
      </c>
      <c r="C241" s="2" t="s">
        <v>359</v>
      </c>
      <c r="D241" s="2" t="s">
        <v>310</v>
      </c>
      <c r="F241" s="3" t="s">
        <v>27</v>
      </c>
      <c r="G241" s="2" t="str">
        <f t="shared" si="3"/>
        <v>('95176','Bodnár',Csaba','Gyula','','13-433-0'),</v>
      </c>
      <c r="H241" s="2" t="s">
        <v>732</v>
      </c>
    </row>
    <row r="242" spans="1:8" x14ac:dyDescent="0.45">
      <c r="A242" s="3">
        <v>95194</v>
      </c>
      <c r="B242" s="2" t="s">
        <v>232</v>
      </c>
      <c r="C242" s="2" t="s">
        <v>344</v>
      </c>
      <c r="F242" s="3" t="s">
        <v>27</v>
      </c>
      <c r="G242" s="2" t="str">
        <f t="shared" si="3"/>
        <v>('95194','Elek',Lajos','','','13-433-0'),</v>
      </c>
      <c r="H242" s="2" t="s">
        <v>733</v>
      </c>
    </row>
    <row r="243" spans="1:8" x14ac:dyDescent="0.45">
      <c r="A243" s="3">
        <v>95397</v>
      </c>
      <c r="B243" s="2" t="s">
        <v>233</v>
      </c>
      <c r="C243" s="2" t="s">
        <v>386</v>
      </c>
      <c r="F243" s="3" t="s">
        <v>27</v>
      </c>
      <c r="G243" s="2" t="str">
        <f t="shared" si="3"/>
        <v>('95397','Hahn',András','','','13-433-0'),</v>
      </c>
      <c r="H243" s="2" t="s">
        <v>734</v>
      </c>
    </row>
    <row r="244" spans="1:8" x14ac:dyDescent="0.45">
      <c r="A244" s="3">
        <v>94367</v>
      </c>
      <c r="B244" s="2" t="s">
        <v>103</v>
      </c>
      <c r="C244" s="2" t="s">
        <v>310</v>
      </c>
      <c r="F244" s="3" t="s">
        <v>27</v>
      </c>
      <c r="G244" s="2" t="str">
        <f t="shared" si="3"/>
        <v>('94367','Juhász',Gyula','','','13-433-0'),</v>
      </c>
      <c r="H244" s="2" t="s">
        <v>735</v>
      </c>
    </row>
    <row r="245" spans="1:8" x14ac:dyDescent="0.45">
      <c r="A245" s="3">
        <v>93391</v>
      </c>
      <c r="B245" s="2" t="s">
        <v>62</v>
      </c>
      <c r="C245" s="2" t="s">
        <v>378</v>
      </c>
      <c r="F245" s="3" t="s">
        <v>27</v>
      </c>
      <c r="G245" s="2" t="str">
        <f t="shared" si="3"/>
        <v>('93391','Kovács',Kálmán','','','13-433-0'),</v>
      </c>
      <c r="H245" s="2" t="s">
        <v>736</v>
      </c>
    </row>
    <row r="246" spans="1:8" x14ac:dyDescent="0.45">
      <c r="A246" s="3">
        <v>93364</v>
      </c>
      <c r="B246" s="2" t="s">
        <v>62</v>
      </c>
      <c r="C246" s="2" t="s">
        <v>82</v>
      </c>
      <c r="F246" s="3" t="s">
        <v>27</v>
      </c>
      <c r="G246" s="2" t="str">
        <f t="shared" si="3"/>
        <v>('93364','Kovács',Zoltán','','','13-433-0'),</v>
      </c>
      <c r="H246" s="2" t="s">
        <v>737</v>
      </c>
    </row>
    <row r="247" spans="1:8" x14ac:dyDescent="0.45">
      <c r="A247" s="3">
        <v>93941</v>
      </c>
      <c r="B247" s="2" t="s">
        <v>234</v>
      </c>
      <c r="C247" s="2" t="s">
        <v>308</v>
      </c>
      <c r="F247" s="3" t="s">
        <v>27</v>
      </c>
      <c r="G247" s="2" t="str">
        <f t="shared" si="3"/>
        <v>('93941','László',Tibor','','','13-433-0'),</v>
      </c>
      <c r="H247" s="2" t="s">
        <v>738</v>
      </c>
    </row>
    <row r="248" spans="1:8" x14ac:dyDescent="0.45">
      <c r="A248" s="3">
        <v>93970</v>
      </c>
      <c r="B248" s="2" t="s">
        <v>235</v>
      </c>
      <c r="C248" s="2" t="s">
        <v>352</v>
      </c>
      <c r="F248" s="3" t="s">
        <v>27</v>
      </c>
      <c r="G248" s="2" t="str">
        <f t="shared" si="3"/>
        <v>('93970','Lukács',Sándor','','','13-433-0'),</v>
      </c>
      <c r="H248" s="2" t="s">
        <v>739</v>
      </c>
    </row>
    <row r="249" spans="1:8" x14ac:dyDescent="0.45">
      <c r="A249" s="3">
        <v>95470</v>
      </c>
      <c r="B249" s="2" t="s">
        <v>90</v>
      </c>
      <c r="C249" s="2" t="s">
        <v>368</v>
      </c>
      <c r="F249" s="3" t="s">
        <v>27</v>
      </c>
      <c r="G249" s="2" t="str">
        <f t="shared" si="3"/>
        <v>('95470','Nagy',Pál','','','13-433-0'),</v>
      </c>
      <c r="H249" s="2" t="s">
        <v>740</v>
      </c>
    </row>
    <row r="250" spans="1:8" x14ac:dyDescent="0.45">
      <c r="A250" s="3">
        <v>93460</v>
      </c>
      <c r="B250" s="2" t="s">
        <v>236</v>
      </c>
      <c r="C250" s="2" t="s">
        <v>349</v>
      </c>
      <c r="D250" s="2" t="s">
        <v>314</v>
      </c>
      <c r="F250" s="3" t="s">
        <v>27</v>
      </c>
      <c r="G250" s="2" t="str">
        <f t="shared" si="3"/>
        <v>('93460','Oszkó',Imre','István','','13-433-0'),</v>
      </c>
      <c r="H250" s="2" t="s">
        <v>741</v>
      </c>
    </row>
    <row r="251" spans="1:8" x14ac:dyDescent="0.45">
      <c r="A251" s="3">
        <v>95466</v>
      </c>
      <c r="B251" s="2" t="s">
        <v>204</v>
      </c>
      <c r="C251" s="2" t="s">
        <v>373</v>
      </c>
      <c r="F251" s="3" t="s">
        <v>27</v>
      </c>
      <c r="G251" s="2" t="str">
        <f t="shared" si="3"/>
        <v>('95466','Sipos',Zsolt','','','13-433-0'),</v>
      </c>
      <c r="H251" s="2" t="s">
        <v>742</v>
      </c>
    </row>
    <row r="252" spans="1:8" x14ac:dyDescent="0.45">
      <c r="A252" s="3">
        <v>93384</v>
      </c>
      <c r="B252" s="2" t="s">
        <v>237</v>
      </c>
      <c r="C252" s="2" t="s">
        <v>365</v>
      </c>
      <c r="F252" s="3" t="s">
        <v>27</v>
      </c>
      <c r="G252" s="2" t="str">
        <f t="shared" si="3"/>
        <v>('93384','Szalóczi',János','','','13-433-0'),</v>
      </c>
      <c r="H252" s="2" t="s">
        <v>743</v>
      </c>
    </row>
    <row r="253" spans="1:8" x14ac:dyDescent="0.45">
      <c r="A253" s="3">
        <v>94646</v>
      </c>
      <c r="B253" s="2" t="s">
        <v>238</v>
      </c>
      <c r="C253" s="2" t="s">
        <v>359</v>
      </c>
      <c r="F253" s="3" t="s">
        <v>27</v>
      </c>
      <c r="G253" s="2" t="str">
        <f t="shared" si="3"/>
        <v>('94646','Telek',Csaba','','','13-433-0'),</v>
      </c>
      <c r="H253" s="2" t="s">
        <v>744</v>
      </c>
    </row>
    <row r="254" spans="1:8" x14ac:dyDescent="0.45">
      <c r="A254" s="3">
        <v>95188</v>
      </c>
      <c r="B254" s="2" t="s">
        <v>150</v>
      </c>
      <c r="C254" s="2" t="s">
        <v>353</v>
      </c>
      <c r="F254" s="3" t="s">
        <v>27</v>
      </c>
      <c r="G254" s="2" t="str">
        <f t="shared" si="3"/>
        <v>('95188','Tóth',Gábor','','','13-433-0'),</v>
      </c>
      <c r="H254" s="2" t="s">
        <v>745</v>
      </c>
    </row>
    <row r="255" spans="1:8" x14ac:dyDescent="0.45">
      <c r="A255" s="3">
        <v>93795</v>
      </c>
      <c r="B255" s="2" t="s">
        <v>239</v>
      </c>
      <c r="C255" s="2" t="s">
        <v>358</v>
      </c>
      <c r="F255" s="3" t="s">
        <v>27</v>
      </c>
      <c r="G255" s="2" t="str">
        <f t="shared" si="3"/>
        <v>('93795','Vedrédi',Attila','','','13-433-0'),</v>
      </c>
      <c r="H255" s="2" t="s">
        <v>746</v>
      </c>
    </row>
    <row r="256" spans="1:8" x14ac:dyDescent="0.45">
      <c r="A256" s="3">
        <v>95250</v>
      </c>
      <c r="B256" s="2" t="s">
        <v>240</v>
      </c>
      <c r="C256" s="2" t="s">
        <v>339</v>
      </c>
      <c r="F256" s="3" t="s">
        <v>28</v>
      </c>
      <c r="G256" s="2" t="str">
        <f t="shared" si="3"/>
        <v>('95250','Bodai',Bence','','','13-441-0'),</v>
      </c>
      <c r="H256" s="2" t="s">
        <v>747</v>
      </c>
    </row>
    <row r="257" spans="1:8" x14ac:dyDescent="0.45">
      <c r="A257" s="3">
        <v>95524</v>
      </c>
      <c r="B257" s="2" t="s">
        <v>241</v>
      </c>
      <c r="C257" s="2" t="s">
        <v>354</v>
      </c>
      <c r="F257" s="3" t="s">
        <v>28</v>
      </c>
      <c r="G257" s="2" t="str">
        <f t="shared" si="3"/>
        <v>('95524','Boldizsár',György','','','13-441-0'),</v>
      </c>
      <c r="H257" s="2" t="s">
        <v>748</v>
      </c>
    </row>
    <row r="258" spans="1:8" x14ac:dyDescent="0.45">
      <c r="A258" s="3">
        <v>93861</v>
      </c>
      <c r="B258" s="2" t="s">
        <v>242</v>
      </c>
      <c r="C258" s="2" t="s">
        <v>368</v>
      </c>
      <c r="F258" s="3" t="s">
        <v>28</v>
      </c>
      <c r="G258" s="2" t="str">
        <f t="shared" si="3"/>
        <v>('93861','Dudás',Pál','','','13-441-0'),</v>
      </c>
      <c r="H258" s="2" t="s">
        <v>749</v>
      </c>
    </row>
    <row r="259" spans="1:8" x14ac:dyDescent="0.45">
      <c r="A259" s="3">
        <v>95057</v>
      </c>
      <c r="B259" s="2" t="s">
        <v>117</v>
      </c>
      <c r="C259" s="2" t="s">
        <v>343</v>
      </c>
      <c r="F259" s="3" t="s">
        <v>28</v>
      </c>
      <c r="G259" s="2" t="str">
        <f t="shared" ref="G259:G322" si="4">CONCATENATE("('",A259,"','",B259,"',",C259,"','",D259,"','",E259,"','",F259,"'),")</f>
        <v>('95057','Farkas',Ferenc','','','13-441-0'),</v>
      </c>
      <c r="H259" s="2" t="s">
        <v>750</v>
      </c>
    </row>
    <row r="260" spans="1:8" x14ac:dyDescent="0.45">
      <c r="A260" s="3">
        <v>93313</v>
      </c>
      <c r="B260" s="2" t="s">
        <v>243</v>
      </c>
      <c r="C260" s="2" t="s">
        <v>392</v>
      </c>
      <c r="F260" s="3" t="s">
        <v>28</v>
      </c>
      <c r="G260" s="2" t="str">
        <f t="shared" si="4"/>
        <v>('93313','Gellény',Ottó','','','13-441-0'),</v>
      </c>
      <c r="H260" s="2" t="s">
        <v>751</v>
      </c>
    </row>
    <row r="261" spans="1:8" x14ac:dyDescent="0.45">
      <c r="A261" s="3">
        <v>95180</v>
      </c>
      <c r="B261" s="2" t="s">
        <v>244</v>
      </c>
      <c r="C261" s="2" t="s">
        <v>343</v>
      </c>
      <c r="F261" s="3" t="s">
        <v>28</v>
      </c>
      <c r="G261" s="2" t="str">
        <f t="shared" si="4"/>
        <v>('95180','Gyurcsák',Ferenc','','','13-441-0'),</v>
      </c>
      <c r="H261" s="2" t="s">
        <v>752</v>
      </c>
    </row>
    <row r="262" spans="1:8" x14ac:dyDescent="0.45">
      <c r="A262" s="3">
        <v>94886</v>
      </c>
      <c r="B262" s="2" t="s">
        <v>62</v>
      </c>
      <c r="C262" s="2" t="s">
        <v>393</v>
      </c>
      <c r="F262" s="3" t="s">
        <v>28</v>
      </c>
      <c r="G262" s="2" t="str">
        <f t="shared" si="4"/>
        <v>('94886','Kovács',Róbert','','','13-441-0'),</v>
      </c>
      <c r="H262" s="2" t="s">
        <v>753</v>
      </c>
    </row>
    <row r="263" spans="1:8" x14ac:dyDescent="0.45">
      <c r="A263" s="3">
        <v>95167</v>
      </c>
      <c r="B263" s="2" t="s">
        <v>245</v>
      </c>
      <c r="C263" s="2" t="s">
        <v>394</v>
      </c>
      <c r="F263" s="3" t="s">
        <v>28</v>
      </c>
      <c r="G263" s="2" t="str">
        <f t="shared" si="4"/>
        <v>('95167','Lovász',Adrián','','','13-441-0'),</v>
      </c>
      <c r="H263" s="2" t="s">
        <v>754</v>
      </c>
    </row>
    <row r="264" spans="1:8" x14ac:dyDescent="0.45">
      <c r="A264" s="3">
        <v>95174</v>
      </c>
      <c r="B264" s="2" t="s">
        <v>246</v>
      </c>
      <c r="C264" s="2" t="s">
        <v>354</v>
      </c>
      <c r="F264" s="3" t="s">
        <v>28</v>
      </c>
      <c r="G264" s="2" t="str">
        <f t="shared" si="4"/>
        <v>('95174','Mezei',György','','','13-441-0'),</v>
      </c>
      <c r="H264" s="2" t="s">
        <v>755</v>
      </c>
    </row>
    <row r="265" spans="1:8" x14ac:dyDescent="0.45">
      <c r="A265" s="3">
        <v>94736</v>
      </c>
      <c r="B265" s="2" t="s">
        <v>90</v>
      </c>
      <c r="C265" s="2" t="s">
        <v>395</v>
      </c>
      <c r="F265" s="3" t="s">
        <v>28</v>
      </c>
      <c r="G265" s="2" t="str">
        <f t="shared" si="4"/>
        <v>('94736','Nagy',Szilveszter','','','13-441-0'),</v>
      </c>
      <c r="H265" s="2" t="s">
        <v>756</v>
      </c>
    </row>
    <row r="266" spans="1:8" x14ac:dyDescent="0.45">
      <c r="A266" s="3">
        <v>93308</v>
      </c>
      <c r="B266" s="2" t="s">
        <v>141</v>
      </c>
      <c r="C266" s="2" t="s">
        <v>351</v>
      </c>
      <c r="F266" s="3" t="s">
        <v>28</v>
      </c>
      <c r="G266" s="2" t="str">
        <f t="shared" si="4"/>
        <v>('93308','Németh',Béla','','','13-441-0'),</v>
      </c>
      <c r="H266" s="2" t="s">
        <v>757</v>
      </c>
    </row>
    <row r="267" spans="1:8" x14ac:dyDescent="0.45">
      <c r="A267" s="3">
        <v>93343</v>
      </c>
      <c r="B267" s="2" t="s">
        <v>247</v>
      </c>
      <c r="C267" s="2" t="s">
        <v>344</v>
      </c>
      <c r="D267" s="2" t="s">
        <v>357</v>
      </c>
      <c r="F267" s="3" t="s">
        <v>28</v>
      </c>
      <c r="G267" s="2" t="str">
        <f t="shared" si="4"/>
        <v>('93343','Pápai',Lajos','Károly','','13-441-0'),</v>
      </c>
      <c r="H267" s="2" t="s">
        <v>758</v>
      </c>
    </row>
    <row r="268" spans="1:8" x14ac:dyDescent="0.45">
      <c r="A268" s="3">
        <v>95331</v>
      </c>
      <c r="B268" s="2" t="s">
        <v>248</v>
      </c>
      <c r="C268" s="2" t="s">
        <v>343</v>
      </c>
      <c r="F268" s="3" t="s">
        <v>28</v>
      </c>
      <c r="G268" s="2" t="str">
        <f t="shared" si="4"/>
        <v>('95331','Rédl',Ferenc','','','13-441-0'),</v>
      </c>
      <c r="H268" s="2" t="s">
        <v>759</v>
      </c>
    </row>
    <row r="269" spans="1:8" x14ac:dyDescent="0.45">
      <c r="A269" s="3">
        <v>93338</v>
      </c>
      <c r="B269" s="2" t="s">
        <v>148</v>
      </c>
      <c r="C269" s="2" t="s">
        <v>365</v>
      </c>
      <c r="D269" s="2" t="s">
        <v>352</v>
      </c>
      <c r="F269" s="3" t="s">
        <v>28</v>
      </c>
      <c r="G269" s="2" t="str">
        <f t="shared" si="4"/>
        <v>('93338','Szabó',János','Sándor','','13-441-0'),</v>
      </c>
      <c r="H269" s="2" t="s">
        <v>760</v>
      </c>
    </row>
    <row r="270" spans="1:8" x14ac:dyDescent="0.45">
      <c r="A270" s="3">
        <v>93826</v>
      </c>
      <c r="B270" s="2" t="s">
        <v>249</v>
      </c>
      <c r="C270" s="2" t="s">
        <v>396</v>
      </c>
      <c r="F270" s="3" t="s">
        <v>28</v>
      </c>
      <c r="G270" s="2" t="str">
        <f t="shared" si="4"/>
        <v>('93826','Toman',Nándor','','','13-441-0'),</v>
      </c>
      <c r="H270" s="2" t="s">
        <v>761</v>
      </c>
    </row>
    <row r="271" spans="1:8" x14ac:dyDescent="0.45">
      <c r="A271" s="3">
        <v>95497</v>
      </c>
      <c r="B271" s="2" t="s">
        <v>250</v>
      </c>
      <c r="C271" s="2" t="s">
        <v>457</v>
      </c>
      <c r="D271" s="2" t="s">
        <v>397</v>
      </c>
      <c r="F271" s="3" t="s">
        <v>28</v>
      </c>
      <c r="G271" s="2" t="str">
        <f t="shared" si="4"/>
        <v>('95497','Zsiák',Roland','Erik','','13-441-0'),</v>
      </c>
      <c r="H271" s="2" t="s">
        <v>762</v>
      </c>
    </row>
    <row r="272" spans="1:8" x14ac:dyDescent="0.45">
      <c r="A272" s="3">
        <v>93790</v>
      </c>
      <c r="B272" s="2" t="s">
        <v>251</v>
      </c>
      <c r="C272" s="2" t="s">
        <v>358</v>
      </c>
      <c r="F272" s="3" t="s">
        <v>29</v>
      </c>
      <c r="G272" s="2" t="str">
        <f t="shared" si="4"/>
        <v>('93790','Ács',Attila','','','13-443-0'),</v>
      </c>
      <c r="H272" s="2" t="s">
        <v>763</v>
      </c>
    </row>
    <row r="273" spans="1:8" x14ac:dyDescent="0.45">
      <c r="A273" s="3">
        <v>93926</v>
      </c>
      <c r="B273" s="2" t="s">
        <v>252</v>
      </c>
      <c r="C273" s="2" t="s">
        <v>353</v>
      </c>
      <c r="F273" s="3" t="s">
        <v>29</v>
      </c>
      <c r="G273" s="2" t="str">
        <f t="shared" si="4"/>
        <v>('93926','Bóna',Gábor','','','13-443-0'),</v>
      </c>
      <c r="H273" s="2" t="s">
        <v>764</v>
      </c>
    </row>
    <row r="274" spans="1:8" x14ac:dyDescent="0.45">
      <c r="A274" s="3">
        <v>95321</v>
      </c>
      <c r="B274" s="2" t="s">
        <v>253</v>
      </c>
      <c r="C274" s="2" t="s">
        <v>384</v>
      </c>
      <c r="F274" s="3" t="s">
        <v>29</v>
      </c>
      <c r="G274" s="2" t="str">
        <f t="shared" si="4"/>
        <v>('95321','Böröczi',Richárd','','','13-443-0'),</v>
      </c>
      <c r="H274" s="2" t="s">
        <v>765</v>
      </c>
    </row>
    <row r="275" spans="1:8" x14ac:dyDescent="0.45">
      <c r="A275" s="3">
        <v>95203</v>
      </c>
      <c r="B275" s="2" t="s">
        <v>254</v>
      </c>
      <c r="C275" s="2" t="s">
        <v>352</v>
      </c>
      <c r="F275" s="3" t="s">
        <v>29</v>
      </c>
      <c r="G275" s="2" t="str">
        <f t="shared" si="4"/>
        <v>('95203','Cserni',Sándor','','','13-443-0'),</v>
      </c>
      <c r="H275" s="2" t="s">
        <v>766</v>
      </c>
    </row>
    <row r="276" spans="1:8" x14ac:dyDescent="0.45">
      <c r="A276" s="3">
        <v>93437</v>
      </c>
      <c r="B276" s="2" t="s">
        <v>255</v>
      </c>
      <c r="C276" s="2" t="s">
        <v>359</v>
      </c>
      <c r="D276" s="2" t="s">
        <v>314</v>
      </c>
      <c r="F276" s="3" t="s">
        <v>29</v>
      </c>
      <c r="G276" s="2" t="str">
        <f t="shared" si="4"/>
        <v>('93437','Cserny',Csaba','István','','13-443-0'),</v>
      </c>
      <c r="H276" s="2" t="s">
        <v>767</v>
      </c>
    </row>
    <row r="277" spans="1:8" x14ac:dyDescent="0.45">
      <c r="A277" s="3">
        <v>95328</v>
      </c>
      <c r="B277" s="2" t="s">
        <v>256</v>
      </c>
      <c r="C277" s="2" t="s">
        <v>315</v>
      </c>
      <c r="F277" s="3" t="s">
        <v>29</v>
      </c>
      <c r="G277" s="2" t="str">
        <f t="shared" si="4"/>
        <v>('95328','Csorba',Péter','','','13-443-0'),</v>
      </c>
      <c r="H277" s="2" t="s">
        <v>768</v>
      </c>
    </row>
    <row r="278" spans="1:8" x14ac:dyDescent="0.45">
      <c r="A278" s="3">
        <v>95527</v>
      </c>
      <c r="B278" s="2" t="s">
        <v>257</v>
      </c>
      <c r="C278" s="2" t="s">
        <v>398</v>
      </c>
      <c r="F278" s="3" t="s">
        <v>29</v>
      </c>
      <c r="G278" s="2" t="str">
        <f t="shared" si="4"/>
        <v>('95527','Hamar',Árpád','','','13-443-0'),</v>
      </c>
      <c r="H278" s="2" t="s">
        <v>769</v>
      </c>
    </row>
    <row r="279" spans="1:8" x14ac:dyDescent="0.45">
      <c r="A279" s="3">
        <v>95511</v>
      </c>
      <c r="B279" s="2" t="s">
        <v>258</v>
      </c>
      <c r="C279" s="2" t="s">
        <v>82</v>
      </c>
      <c r="F279" s="3" t="s">
        <v>29</v>
      </c>
      <c r="G279" s="2" t="str">
        <f t="shared" si="4"/>
        <v>('95511','Hujacz',Zoltán','','','13-443-0'),</v>
      </c>
      <c r="H279" s="2" t="s">
        <v>770</v>
      </c>
    </row>
    <row r="280" spans="1:8" x14ac:dyDescent="0.45">
      <c r="A280" s="3">
        <v>93561</v>
      </c>
      <c r="B280" s="2" t="s">
        <v>259</v>
      </c>
      <c r="C280" s="2" t="s">
        <v>399</v>
      </c>
      <c r="F280" s="3" t="s">
        <v>29</v>
      </c>
      <c r="G280" s="2" t="str">
        <f t="shared" si="4"/>
        <v>('93561','Jenei',Lászlóné','','','13-443-0'),</v>
      </c>
      <c r="H280" s="2" t="s">
        <v>771</v>
      </c>
    </row>
    <row r="281" spans="1:8" x14ac:dyDescent="0.45">
      <c r="A281" s="3">
        <v>93319</v>
      </c>
      <c r="B281" s="2" t="s">
        <v>46</v>
      </c>
      <c r="C281" s="2" t="s">
        <v>314</v>
      </c>
      <c r="D281" s="2" t="s">
        <v>234</v>
      </c>
      <c r="F281" s="3" t="s">
        <v>29</v>
      </c>
      <c r="G281" s="2" t="str">
        <f t="shared" si="4"/>
        <v>('93319','Kalmár',István','László','','13-443-0'),</v>
      </c>
      <c r="H281" s="2" t="s">
        <v>772</v>
      </c>
    </row>
    <row r="282" spans="1:8" x14ac:dyDescent="0.45">
      <c r="A282" s="3">
        <v>94981</v>
      </c>
      <c r="B282" s="2" t="s">
        <v>260</v>
      </c>
      <c r="C282" s="2" t="s">
        <v>64</v>
      </c>
      <c r="F282" s="3" t="s">
        <v>29</v>
      </c>
      <c r="G282" s="2" t="str">
        <f t="shared" si="4"/>
        <v>('94981','Kaszás',Tamás','','','13-443-0'),</v>
      </c>
      <c r="H282" s="2" t="s">
        <v>773</v>
      </c>
    </row>
    <row r="283" spans="1:8" x14ac:dyDescent="0.45">
      <c r="A283" s="3">
        <v>95200</v>
      </c>
      <c r="B283" s="2" t="s">
        <v>47</v>
      </c>
      <c r="C283" s="2" t="s">
        <v>321</v>
      </c>
      <c r="F283" s="3" t="s">
        <v>29</v>
      </c>
      <c r="G283" s="2" t="str">
        <f t="shared" si="4"/>
        <v>('95200','Kiss',Ádám','','','13-443-0'),</v>
      </c>
      <c r="H283" s="2" t="s">
        <v>774</v>
      </c>
    </row>
    <row r="284" spans="1:8" x14ac:dyDescent="0.45">
      <c r="A284" s="3">
        <v>94935</v>
      </c>
      <c r="B284" s="2" t="s">
        <v>47</v>
      </c>
      <c r="C284" s="2" t="s">
        <v>400</v>
      </c>
      <c r="F284" s="3" t="s">
        <v>29</v>
      </c>
      <c r="G284" s="2" t="str">
        <f t="shared" si="4"/>
        <v>('94935','Kiss',Ákos','','','13-443-0'),</v>
      </c>
      <c r="H284" s="2" t="s">
        <v>775</v>
      </c>
    </row>
    <row r="285" spans="1:8" x14ac:dyDescent="0.45">
      <c r="A285" s="3">
        <v>95475</v>
      </c>
      <c r="B285" s="2" t="s">
        <v>261</v>
      </c>
      <c r="C285" s="2" t="s">
        <v>308</v>
      </c>
      <c r="F285" s="3" t="s">
        <v>29</v>
      </c>
      <c r="G285" s="2" t="str">
        <f t="shared" si="4"/>
        <v>('95475','Kövesdi',Tibor','','','13-443-0'),</v>
      </c>
      <c r="H285" s="2" t="s">
        <v>776</v>
      </c>
    </row>
    <row r="286" spans="1:8" x14ac:dyDescent="0.45">
      <c r="A286" s="3">
        <v>95168</v>
      </c>
      <c r="B286" s="2" t="s">
        <v>262</v>
      </c>
      <c r="C286" s="2" t="s">
        <v>401</v>
      </c>
      <c r="F286" s="3" t="s">
        <v>29</v>
      </c>
      <c r="G286" s="2" t="str">
        <f t="shared" si="4"/>
        <v>('95168','Máthé',Norbert','','','13-443-0'),</v>
      </c>
      <c r="H286" s="2" t="s">
        <v>777</v>
      </c>
    </row>
    <row r="287" spans="1:8" x14ac:dyDescent="0.45">
      <c r="A287" s="3">
        <v>94033</v>
      </c>
      <c r="B287" s="2" t="s">
        <v>263</v>
      </c>
      <c r="C287" s="2" t="s">
        <v>234</v>
      </c>
      <c r="D287" s="2" t="s">
        <v>349</v>
      </c>
      <c r="F287" s="3" t="s">
        <v>29</v>
      </c>
      <c r="G287" s="2" t="str">
        <f t="shared" si="4"/>
        <v>('94033','Németi',László','Imre','','13-443-0'),</v>
      </c>
      <c r="H287" s="2" t="s">
        <v>778</v>
      </c>
    </row>
    <row r="288" spans="1:8" x14ac:dyDescent="0.45">
      <c r="A288" s="3">
        <v>94361</v>
      </c>
      <c r="B288" s="2" t="s">
        <v>264</v>
      </c>
      <c r="C288" s="2" t="s">
        <v>322</v>
      </c>
      <c r="F288" s="3" t="s">
        <v>29</v>
      </c>
      <c r="G288" s="2" t="str">
        <f t="shared" si="4"/>
        <v>('94361','Ombodi',József','','','13-443-0'),</v>
      </c>
      <c r="H288" s="2" t="s">
        <v>779</v>
      </c>
    </row>
    <row r="289" spans="1:8" x14ac:dyDescent="0.45">
      <c r="A289" s="3">
        <v>93354</v>
      </c>
      <c r="B289" s="2" t="s">
        <v>57</v>
      </c>
      <c r="C289" s="2" t="s">
        <v>365</v>
      </c>
      <c r="D289" s="2" t="s">
        <v>314</v>
      </c>
      <c r="F289" s="3" t="s">
        <v>29</v>
      </c>
      <c r="G289" s="2" t="str">
        <f t="shared" si="4"/>
        <v>('93354','Papp',János','István','','13-443-0'),</v>
      </c>
      <c r="H289" s="2" t="s">
        <v>780</v>
      </c>
    </row>
    <row r="290" spans="1:8" x14ac:dyDescent="0.45">
      <c r="A290" s="3">
        <v>93979</v>
      </c>
      <c r="B290" s="2" t="s">
        <v>265</v>
      </c>
      <c r="C290" s="2" t="s">
        <v>419</v>
      </c>
      <c r="D290" s="2" t="s">
        <v>314</v>
      </c>
      <c r="F290" s="3" t="s">
        <v>29</v>
      </c>
      <c r="G290" s="2" t="str">
        <f t="shared" si="4"/>
        <v>('93979','Pisiák',Ágoston','István','','13-443-0'),</v>
      </c>
      <c r="H290" s="2" t="s">
        <v>781</v>
      </c>
    </row>
    <row r="291" spans="1:8" x14ac:dyDescent="0.45">
      <c r="A291" s="3">
        <v>93426</v>
      </c>
      <c r="B291" s="2" t="s">
        <v>266</v>
      </c>
      <c r="C291" s="2" t="s">
        <v>82</v>
      </c>
      <c r="F291" s="3" t="s">
        <v>29</v>
      </c>
      <c r="G291" s="2" t="str">
        <f t="shared" si="4"/>
        <v>('93426','Wild',Zoltán','','','13-443-0'),</v>
      </c>
      <c r="H291" s="2" t="s">
        <v>782</v>
      </c>
    </row>
    <row r="292" spans="1:8" x14ac:dyDescent="0.45">
      <c r="A292" s="3">
        <v>94918</v>
      </c>
      <c r="B292" s="2" t="s">
        <v>100</v>
      </c>
      <c r="C292" s="2" t="s">
        <v>322</v>
      </c>
      <c r="D292" s="2" t="s">
        <v>343</v>
      </c>
      <c r="F292" s="3" t="s">
        <v>30</v>
      </c>
      <c r="G292" s="2" t="str">
        <f t="shared" si="4"/>
        <v>('94918','Bognár',József','Ferenc','','13-444-0'),</v>
      </c>
      <c r="H292" s="2" t="s">
        <v>783</v>
      </c>
    </row>
    <row r="293" spans="1:8" x14ac:dyDescent="0.45">
      <c r="A293" s="3">
        <v>94982</v>
      </c>
      <c r="B293" s="2" t="s">
        <v>267</v>
      </c>
      <c r="C293" s="2" t="s">
        <v>372</v>
      </c>
      <c r="F293" s="3" t="s">
        <v>30</v>
      </c>
      <c r="G293" s="2" t="str">
        <f t="shared" si="4"/>
        <v>('94982','Breza',Arnold','','','13-444-0'),</v>
      </c>
      <c r="H293" s="2" t="s">
        <v>784</v>
      </c>
    </row>
    <row r="294" spans="1:8" x14ac:dyDescent="0.45">
      <c r="A294" s="3">
        <v>93622</v>
      </c>
      <c r="B294" s="2" t="s">
        <v>268</v>
      </c>
      <c r="C294" s="2" t="s">
        <v>308</v>
      </c>
      <c r="F294" s="3" t="s">
        <v>30</v>
      </c>
      <c r="G294" s="2" t="str">
        <f t="shared" si="4"/>
        <v>('93622','Hajdu',Tibor','','','13-444-0'),</v>
      </c>
      <c r="H294" s="2" t="s">
        <v>785</v>
      </c>
    </row>
    <row r="295" spans="1:8" x14ac:dyDescent="0.45">
      <c r="A295" s="3">
        <v>95499</v>
      </c>
      <c r="B295" s="2" t="s">
        <v>269</v>
      </c>
      <c r="C295" s="2" t="s">
        <v>381</v>
      </c>
      <c r="F295" s="3" t="s">
        <v>30</v>
      </c>
      <c r="G295" s="2" t="str">
        <f t="shared" si="4"/>
        <v>('95499','Jaksi',Mihály','','','13-444-0'),</v>
      </c>
      <c r="H295" s="2" t="s">
        <v>786</v>
      </c>
    </row>
    <row r="296" spans="1:8" x14ac:dyDescent="0.45">
      <c r="A296" s="3">
        <v>95444</v>
      </c>
      <c r="B296" s="2" t="s">
        <v>270</v>
      </c>
      <c r="C296" s="2" t="s">
        <v>352</v>
      </c>
      <c r="F296" s="3" t="s">
        <v>30</v>
      </c>
      <c r="G296" s="2" t="str">
        <f t="shared" si="4"/>
        <v>('95444','Krehely',Sándor','','','13-444-0'),</v>
      </c>
      <c r="H296" s="2" t="s">
        <v>787</v>
      </c>
    </row>
    <row r="297" spans="1:8" x14ac:dyDescent="0.45">
      <c r="A297" s="3">
        <v>95445</v>
      </c>
      <c r="B297" s="2" t="s">
        <v>271</v>
      </c>
      <c r="C297" s="2" t="s">
        <v>82</v>
      </c>
      <c r="F297" s="3" t="s">
        <v>30</v>
      </c>
      <c r="G297" s="2" t="str">
        <f t="shared" si="4"/>
        <v>('95445','Máté',Zoltán','','','13-444-0'),</v>
      </c>
      <c r="H297" s="2" t="s">
        <v>788</v>
      </c>
    </row>
    <row r="298" spans="1:8" x14ac:dyDescent="0.45">
      <c r="A298" s="3">
        <v>95501</v>
      </c>
      <c r="B298" s="2" t="s">
        <v>272</v>
      </c>
      <c r="C298" s="2" t="s">
        <v>389</v>
      </c>
      <c r="D298" s="2" t="s">
        <v>386</v>
      </c>
      <c r="F298" s="3" t="s">
        <v>30</v>
      </c>
      <c r="G298" s="2" t="str">
        <f t="shared" si="4"/>
        <v>('95501','Örkényi',Szabolcs','András','','13-444-0'),</v>
      </c>
      <c r="H298" s="2" t="s">
        <v>789</v>
      </c>
    </row>
    <row r="299" spans="1:8" x14ac:dyDescent="0.45">
      <c r="A299" s="3">
        <v>95246</v>
      </c>
      <c r="B299" s="2" t="s">
        <v>273</v>
      </c>
      <c r="C299" s="2" t="s">
        <v>362</v>
      </c>
      <c r="F299" s="3" t="s">
        <v>30</v>
      </c>
      <c r="G299" s="2" t="str">
        <f t="shared" si="4"/>
        <v>('95246','Pusztai',Olivér','','','13-444-0'),</v>
      </c>
      <c r="H299" s="2" t="s">
        <v>790</v>
      </c>
    </row>
    <row r="300" spans="1:8" x14ac:dyDescent="0.45">
      <c r="A300" s="3">
        <v>95323</v>
      </c>
      <c r="B300" s="2" t="s">
        <v>274</v>
      </c>
      <c r="C300" s="2" t="s">
        <v>234</v>
      </c>
      <c r="D300" s="2" t="s">
        <v>322</v>
      </c>
      <c r="F300" s="3" t="s">
        <v>30</v>
      </c>
      <c r="G300" s="2" t="str">
        <f t="shared" si="4"/>
        <v>('95323','Ragályi',László','József','','13-444-0'),</v>
      </c>
      <c r="H300" s="2" t="s">
        <v>791</v>
      </c>
    </row>
    <row r="301" spans="1:8" x14ac:dyDescent="0.45">
      <c r="A301" s="3">
        <v>95500</v>
      </c>
      <c r="B301" s="2" t="s">
        <v>275</v>
      </c>
      <c r="C301" s="2" t="s">
        <v>339</v>
      </c>
      <c r="F301" s="3" t="s">
        <v>30</v>
      </c>
      <c r="G301" s="2" t="str">
        <f t="shared" si="4"/>
        <v>('95500','Remisch',Bence','','','13-444-0'),</v>
      </c>
      <c r="H301" s="2" t="s">
        <v>792</v>
      </c>
    </row>
    <row r="302" spans="1:8" x14ac:dyDescent="0.45">
      <c r="A302" s="3">
        <v>94897</v>
      </c>
      <c r="B302" s="2" t="s">
        <v>276</v>
      </c>
      <c r="C302" s="2" t="s">
        <v>365</v>
      </c>
      <c r="F302" s="3" t="s">
        <v>30</v>
      </c>
      <c r="G302" s="2" t="str">
        <f t="shared" si="4"/>
        <v>('94897','Steer',János','','','13-444-0'),</v>
      </c>
      <c r="H302" s="2" t="s">
        <v>793</v>
      </c>
    </row>
    <row r="303" spans="1:8" x14ac:dyDescent="0.45">
      <c r="A303" s="3">
        <v>95452</v>
      </c>
      <c r="B303" s="2" t="s">
        <v>277</v>
      </c>
      <c r="C303" s="2" t="s">
        <v>420</v>
      </c>
      <c r="D303" s="2" t="s">
        <v>402</v>
      </c>
      <c r="F303" s="3" t="s">
        <v>31</v>
      </c>
      <c r="G303" s="2" t="str">
        <f t="shared" si="4"/>
        <v>('95452','Buczynski',Kazimierz','Edward','','11-300-0'),</v>
      </c>
      <c r="H303" s="2" t="s">
        <v>794</v>
      </c>
    </row>
    <row r="304" spans="1:8" x14ac:dyDescent="0.45">
      <c r="A304" s="3">
        <v>93303</v>
      </c>
      <c r="B304" s="2" t="s">
        <v>278</v>
      </c>
      <c r="C304" s="2" t="s">
        <v>381</v>
      </c>
      <c r="F304" s="3" t="s">
        <v>32</v>
      </c>
      <c r="G304" s="2" t="str">
        <f t="shared" si="4"/>
        <v>('93303','Erőss',Mihály','','','11-310-0'),</v>
      </c>
      <c r="H304" s="2" t="s">
        <v>795</v>
      </c>
    </row>
    <row r="305" spans="1:8" x14ac:dyDescent="0.45">
      <c r="A305" s="3">
        <v>95450</v>
      </c>
      <c r="B305" s="2" t="s">
        <v>279</v>
      </c>
      <c r="C305" s="2" t="s">
        <v>396</v>
      </c>
      <c r="F305" s="3" t="s">
        <v>32</v>
      </c>
      <c r="G305" s="2" t="str">
        <f t="shared" si="4"/>
        <v>('95450','Kormány',Nándor','','','11-310-0'),</v>
      </c>
      <c r="H305" s="2" t="s">
        <v>796</v>
      </c>
    </row>
    <row r="306" spans="1:8" x14ac:dyDescent="0.45">
      <c r="A306" s="3">
        <v>93387</v>
      </c>
      <c r="B306" s="2" t="s">
        <v>280</v>
      </c>
      <c r="C306" s="2" t="s">
        <v>322</v>
      </c>
      <c r="F306" s="3" t="s">
        <v>32</v>
      </c>
      <c r="G306" s="2" t="str">
        <f t="shared" si="4"/>
        <v>('93387','Laczkó',József','','','11-310-0'),</v>
      </c>
      <c r="H306" s="2" t="s">
        <v>797</v>
      </c>
    </row>
    <row r="307" spans="1:8" x14ac:dyDescent="0.45">
      <c r="A307" s="3">
        <v>93306</v>
      </c>
      <c r="B307" s="2" t="s">
        <v>281</v>
      </c>
      <c r="C307" s="2" t="s">
        <v>354</v>
      </c>
      <c r="F307" s="3" t="s">
        <v>32</v>
      </c>
      <c r="G307" s="2" t="str">
        <f t="shared" si="4"/>
        <v>('93306','Mityka',György','','','11-310-0'),</v>
      </c>
      <c r="H307" s="2" t="s">
        <v>798</v>
      </c>
    </row>
    <row r="308" spans="1:8" x14ac:dyDescent="0.45">
      <c r="A308" s="3">
        <v>93318</v>
      </c>
      <c r="B308" s="2" t="s">
        <v>272</v>
      </c>
      <c r="C308" s="2" t="s">
        <v>373</v>
      </c>
      <c r="F308" s="3" t="s">
        <v>32</v>
      </c>
      <c r="G308" s="2" t="str">
        <f t="shared" si="4"/>
        <v>('93318','Örkényi',Zsolt','','','11-310-0'),</v>
      </c>
      <c r="H308" s="2" t="s">
        <v>799</v>
      </c>
    </row>
    <row r="309" spans="1:8" x14ac:dyDescent="0.45">
      <c r="A309" s="3">
        <v>95225</v>
      </c>
      <c r="B309" s="2" t="s">
        <v>148</v>
      </c>
      <c r="C309" s="2" t="s">
        <v>339</v>
      </c>
      <c r="F309" s="3" t="s">
        <v>32</v>
      </c>
      <c r="G309" s="2" t="str">
        <f t="shared" si="4"/>
        <v>('95225','Szabó',Bence','','','11-310-0'),</v>
      </c>
      <c r="H309" s="2" t="s">
        <v>800</v>
      </c>
    </row>
    <row r="310" spans="1:8" x14ac:dyDescent="0.45">
      <c r="A310" s="3">
        <v>95238</v>
      </c>
      <c r="B310" s="2" t="s">
        <v>150</v>
      </c>
      <c r="C310" s="2" t="s">
        <v>361</v>
      </c>
      <c r="F310" s="3" t="s">
        <v>32</v>
      </c>
      <c r="G310" s="2" t="str">
        <f t="shared" si="4"/>
        <v>('95238','Tóth',Miklós','','','11-310-0'),</v>
      </c>
      <c r="H310" s="2" t="s">
        <v>801</v>
      </c>
    </row>
    <row r="311" spans="1:8" x14ac:dyDescent="0.45">
      <c r="A311" s="3">
        <v>94973</v>
      </c>
      <c r="B311" s="2" t="s">
        <v>282</v>
      </c>
      <c r="C311" s="2" t="s">
        <v>421</v>
      </c>
      <c r="D311" s="2" t="s">
        <v>400</v>
      </c>
      <c r="F311" s="3" t="s">
        <v>32</v>
      </c>
      <c r="G311" s="2" t="str">
        <f t="shared" si="4"/>
        <v>('94973','Végh',Benjamin','Ákos','','11-310-0'),</v>
      </c>
      <c r="H311" s="2" t="s">
        <v>802</v>
      </c>
    </row>
    <row r="312" spans="1:8" x14ac:dyDescent="0.45">
      <c r="A312" s="3">
        <v>94288</v>
      </c>
      <c r="B312" s="2" t="s">
        <v>283</v>
      </c>
      <c r="C312" s="2" t="s">
        <v>349</v>
      </c>
      <c r="F312" s="3" t="s">
        <v>33</v>
      </c>
      <c r="G312" s="2" t="str">
        <f t="shared" si="4"/>
        <v>('94288','Barát',Imre','','','11-330-0'),</v>
      </c>
      <c r="H312" s="2" t="s">
        <v>803</v>
      </c>
    </row>
    <row r="313" spans="1:8" x14ac:dyDescent="0.45">
      <c r="A313" s="3">
        <v>94830</v>
      </c>
      <c r="B313" s="2" t="s">
        <v>284</v>
      </c>
      <c r="C313" s="2" t="s">
        <v>314</v>
      </c>
      <c r="F313" s="3" t="s">
        <v>33</v>
      </c>
      <c r="G313" s="2" t="str">
        <f t="shared" si="4"/>
        <v>('94830','Egyed',István','','','11-330-0'),</v>
      </c>
      <c r="H313" s="2" t="s">
        <v>804</v>
      </c>
    </row>
    <row r="314" spans="1:8" x14ac:dyDescent="0.45">
      <c r="A314" s="3">
        <v>93621</v>
      </c>
      <c r="B314" s="2" t="s">
        <v>259</v>
      </c>
      <c r="C314" s="2" t="s">
        <v>234</v>
      </c>
      <c r="F314" s="3" t="s">
        <v>33</v>
      </c>
      <c r="G314" s="2" t="str">
        <f t="shared" si="4"/>
        <v>('93621','Jenei',László','','','11-330-0'),</v>
      </c>
      <c r="H314" s="2" t="s">
        <v>805</v>
      </c>
    </row>
    <row r="315" spans="1:8" x14ac:dyDescent="0.45">
      <c r="A315" s="3">
        <v>95394</v>
      </c>
      <c r="B315" s="2" t="s">
        <v>271</v>
      </c>
      <c r="C315" s="2" t="s">
        <v>314</v>
      </c>
      <c r="F315" s="3" t="s">
        <v>33</v>
      </c>
      <c r="G315" s="2" t="str">
        <f t="shared" si="4"/>
        <v>('95394','Máté',István','','','11-330-0'),</v>
      </c>
      <c r="H315" s="2" t="s">
        <v>806</v>
      </c>
    </row>
    <row r="316" spans="1:8" x14ac:dyDescent="0.45">
      <c r="A316" s="3">
        <v>95058</v>
      </c>
      <c r="B316" s="2" t="s">
        <v>96</v>
      </c>
      <c r="C316" s="2" t="s">
        <v>386</v>
      </c>
      <c r="F316" s="3" t="s">
        <v>33</v>
      </c>
      <c r="G316" s="2" t="str">
        <f t="shared" si="4"/>
        <v>('95058','Molnár',András','','','11-330-0'),</v>
      </c>
      <c r="H316" s="2" t="s">
        <v>807</v>
      </c>
    </row>
    <row r="317" spans="1:8" x14ac:dyDescent="0.45">
      <c r="A317" s="3">
        <v>93397</v>
      </c>
      <c r="B317" s="2" t="s">
        <v>141</v>
      </c>
      <c r="C317" s="2" t="s">
        <v>358</v>
      </c>
      <c r="F317" s="3" t="s">
        <v>33</v>
      </c>
      <c r="G317" s="2" t="str">
        <f t="shared" si="4"/>
        <v>('93397','Németh',Attila','','','11-330-0'),</v>
      </c>
      <c r="H317" s="2" t="s">
        <v>808</v>
      </c>
    </row>
    <row r="318" spans="1:8" x14ac:dyDescent="0.45">
      <c r="A318" s="3">
        <v>95252</v>
      </c>
      <c r="B318" s="2" t="s">
        <v>285</v>
      </c>
      <c r="C318" s="2" t="s">
        <v>82</v>
      </c>
      <c r="F318" s="3" t="s">
        <v>33</v>
      </c>
      <c r="G318" s="2" t="str">
        <f t="shared" si="4"/>
        <v>('95252','Öreg',Zoltán','','','11-330-0'),</v>
      </c>
      <c r="H318" s="2" t="s">
        <v>809</v>
      </c>
    </row>
    <row r="319" spans="1:8" x14ac:dyDescent="0.45">
      <c r="A319" s="3">
        <v>94664</v>
      </c>
      <c r="B319" s="2" t="s">
        <v>57</v>
      </c>
      <c r="C319" s="2" t="s">
        <v>349</v>
      </c>
      <c r="D319" s="2" t="s">
        <v>234</v>
      </c>
      <c r="F319" s="3" t="s">
        <v>33</v>
      </c>
      <c r="G319" s="2" t="str">
        <f t="shared" si="4"/>
        <v>('94664','Papp',Imre','László','','11-330-0'),</v>
      </c>
      <c r="H319" s="2" t="s">
        <v>810</v>
      </c>
    </row>
    <row r="320" spans="1:8" x14ac:dyDescent="0.45">
      <c r="A320" s="3">
        <v>95449</v>
      </c>
      <c r="B320" s="2" t="s">
        <v>286</v>
      </c>
      <c r="C320" s="2" t="s">
        <v>422</v>
      </c>
      <c r="D320" s="2" t="s">
        <v>329</v>
      </c>
      <c r="F320" s="3" t="s">
        <v>33</v>
      </c>
      <c r="G320" s="2" t="str">
        <f t="shared" si="4"/>
        <v>('95449','Rőth',Ágnes','Beáta','','11-330-0'),</v>
      </c>
      <c r="H320" s="2" t="s">
        <v>811</v>
      </c>
    </row>
    <row r="321" spans="1:8" x14ac:dyDescent="0.45">
      <c r="A321" s="3">
        <v>93618</v>
      </c>
      <c r="B321" s="2" t="s">
        <v>287</v>
      </c>
      <c r="C321" s="2" t="s">
        <v>352</v>
      </c>
      <c r="F321" s="3" t="s">
        <v>33</v>
      </c>
      <c r="G321" s="2" t="str">
        <f t="shared" si="4"/>
        <v>('93618','Szakács',Sándor','','','11-330-0'),</v>
      </c>
      <c r="H321" s="2" t="s">
        <v>812</v>
      </c>
    </row>
    <row r="322" spans="1:8" x14ac:dyDescent="0.45">
      <c r="A322" s="3">
        <v>95476</v>
      </c>
      <c r="B322" s="2" t="s">
        <v>288</v>
      </c>
      <c r="C322" s="2" t="s">
        <v>326</v>
      </c>
      <c r="F322" s="3" t="s">
        <v>34</v>
      </c>
      <c r="G322" s="2" t="str">
        <f t="shared" si="4"/>
        <v>('95476','Ihász',Andrea','','','11-410-0'),</v>
      </c>
      <c r="H322" s="2" t="s">
        <v>813</v>
      </c>
    </row>
    <row r="323" spans="1:8" x14ac:dyDescent="0.45">
      <c r="A323" s="3">
        <v>94673</v>
      </c>
      <c r="B323" s="2" t="s">
        <v>47</v>
      </c>
      <c r="C323" s="2" t="s">
        <v>386</v>
      </c>
      <c r="F323" s="3" t="s">
        <v>34</v>
      </c>
      <c r="G323" s="2" t="str">
        <f t="shared" ref="G323:G345" si="5">CONCATENATE("('",A323,"','",B323,"',",C323,"','",D323,"','",E323,"','",F323,"'),")</f>
        <v>('94673','Kiss',András','','','11-410-0'),</v>
      </c>
      <c r="H323" s="2" t="s">
        <v>814</v>
      </c>
    </row>
    <row r="324" spans="1:8" x14ac:dyDescent="0.45">
      <c r="A324" s="3">
        <v>95120</v>
      </c>
      <c r="B324" s="2" t="s">
        <v>289</v>
      </c>
      <c r="C324" s="2" t="s">
        <v>403</v>
      </c>
      <c r="F324" s="3" t="s">
        <v>34</v>
      </c>
      <c r="G324" s="2" t="str">
        <f t="shared" si="5"/>
        <v>('95120','Kohut',Barbara','','','11-410-0'),</v>
      </c>
      <c r="H324" s="2" t="s">
        <v>815</v>
      </c>
    </row>
    <row r="325" spans="1:8" x14ac:dyDescent="0.45">
      <c r="A325" s="3">
        <v>94896</v>
      </c>
      <c r="B325" s="2" t="s">
        <v>290</v>
      </c>
      <c r="C325" s="2" t="s">
        <v>357</v>
      </c>
      <c r="F325" s="3" t="s">
        <v>34</v>
      </c>
      <c r="G325" s="2" t="str">
        <f t="shared" si="5"/>
        <v>('94896','Tokai',Károly','','','11-410-0'),</v>
      </c>
      <c r="H325" s="2" t="s">
        <v>816</v>
      </c>
    </row>
    <row r="326" spans="1:8" x14ac:dyDescent="0.45">
      <c r="A326" s="3">
        <v>95159</v>
      </c>
      <c r="B326" s="2" t="s">
        <v>150</v>
      </c>
      <c r="C326" s="2" t="s">
        <v>353</v>
      </c>
      <c r="F326" s="3" t="s">
        <v>34</v>
      </c>
      <c r="G326" s="2" t="str">
        <f t="shared" si="5"/>
        <v>('95159','Tóth',Gábor','','','11-410-0'),</v>
      </c>
      <c r="H326" s="2" t="s">
        <v>817</v>
      </c>
    </row>
    <row r="327" spans="1:8" x14ac:dyDescent="0.45">
      <c r="A327" s="3">
        <v>95515</v>
      </c>
      <c r="B327" s="2" t="s">
        <v>291</v>
      </c>
      <c r="C327" s="2" t="s">
        <v>386</v>
      </c>
      <c r="D327" s="2" t="s">
        <v>404</v>
      </c>
      <c r="F327" s="3" t="s">
        <v>34</v>
      </c>
      <c r="G327" s="2" t="str">
        <f t="shared" si="5"/>
        <v>('95515','Verseczki',András','Manó','','11-410-0'),</v>
      </c>
      <c r="H327" s="2" t="s">
        <v>818</v>
      </c>
    </row>
    <row r="328" spans="1:8" x14ac:dyDescent="0.45">
      <c r="A328" s="3">
        <v>95387</v>
      </c>
      <c r="B328" s="2" t="s">
        <v>292</v>
      </c>
      <c r="C328" s="2" t="s">
        <v>358</v>
      </c>
      <c r="D328" s="2" t="s">
        <v>363</v>
      </c>
      <c r="F328" s="3" t="s">
        <v>35</v>
      </c>
      <c r="G328" s="2" t="str">
        <f t="shared" si="5"/>
        <v>('95387','Berencsi',Attila','Endre','','12-340-0'),</v>
      </c>
      <c r="H328" s="2" t="s">
        <v>819</v>
      </c>
    </row>
    <row r="329" spans="1:8" x14ac:dyDescent="0.45">
      <c r="A329" s="3">
        <v>93560</v>
      </c>
      <c r="B329" s="2" t="s">
        <v>100</v>
      </c>
      <c r="C329" s="2" t="s">
        <v>405</v>
      </c>
      <c r="F329" s="3" t="s">
        <v>35</v>
      </c>
      <c r="G329" s="2" t="str">
        <f t="shared" si="5"/>
        <v>('93560','Bognár',Gyuláné','','','12-340-0'),</v>
      </c>
      <c r="H329" s="2" t="s">
        <v>820</v>
      </c>
    </row>
    <row r="330" spans="1:8" x14ac:dyDescent="0.45">
      <c r="A330" s="3">
        <v>93291</v>
      </c>
      <c r="B330" s="2" t="s">
        <v>293</v>
      </c>
      <c r="C330" s="2" t="s">
        <v>365</v>
      </c>
      <c r="F330" s="3" t="s">
        <v>35</v>
      </c>
      <c r="G330" s="2" t="str">
        <f t="shared" si="5"/>
        <v>('93291','Holló',János','','','12-340-0'),</v>
      </c>
      <c r="H330" s="2" t="s">
        <v>821</v>
      </c>
    </row>
    <row r="331" spans="1:8" x14ac:dyDescent="0.45">
      <c r="A331" s="3">
        <v>93749</v>
      </c>
      <c r="B331" s="2" t="s">
        <v>226</v>
      </c>
      <c r="C331" s="2" t="s">
        <v>322</v>
      </c>
      <c r="F331" s="3" t="s">
        <v>35</v>
      </c>
      <c r="G331" s="2" t="str">
        <f t="shared" si="5"/>
        <v>('93749','Plavecz',József','','','12-340-0'),</v>
      </c>
      <c r="H331" s="2" t="s">
        <v>822</v>
      </c>
    </row>
    <row r="332" spans="1:8" x14ac:dyDescent="0.45">
      <c r="A332" s="3">
        <v>95455</v>
      </c>
      <c r="B332" s="2" t="s">
        <v>294</v>
      </c>
      <c r="C332" s="2" t="s">
        <v>357</v>
      </c>
      <c r="D332" s="2" t="s">
        <v>373</v>
      </c>
      <c r="F332" s="3" t="s">
        <v>36</v>
      </c>
      <c r="G332" s="2" t="str">
        <f t="shared" si="5"/>
        <v>('95455','Bányai',Károly','Zsolt','','13-333-0'),</v>
      </c>
      <c r="H332" s="2" t="s">
        <v>823</v>
      </c>
    </row>
    <row r="333" spans="1:8" x14ac:dyDescent="0.45">
      <c r="A333" s="3">
        <v>95490</v>
      </c>
      <c r="B333" s="2" t="s">
        <v>130</v>
      </c>
      <c r="C333" s="2" t="s">
        <v>359</v>
      </c>
      <c r="F333" s="3" t="s">
        <v>36</v>
      </c>
      <c r="G333" s="2" t="str">
        <f t="shared" si="5"/>
        <v>('95490','Hartmann',Csaba','','','13-333-0'),</v>
      </c>
      <c r="H333" s="2" t="s">
        <v>824</v>
      </c>
    </row>
    <row r="334" spans="1:8" x14ac:dyDescent="0.45">
      <c r="A334" s="3">
        <v>95243</v>
      </c>
      <c r="B334" s="2" t="s">
        <v>295</v>
      </c>
      <c r="C334" s="2" t="s">
        <v>406</v>
      </c>
      <c r="F334" s="3" t="s">
        <v>36</v>
      </c>
      <c r="G334" s="2" t="str">
        <f t="shared" si="5"/>
        <v>('95243','Ködmön',Emil','','','13-333-0'),</v>
      </c>
      <c r="H334" s="2" t="s">
        <v>825</v>
      </c>
    </row>
    <row r="335" spans="1:8" x14ac:dyDescent="0.45">
      <c r="A335" s="3">
        <v>95453</v>
      </c>
      <c r="B335" s="2" t="s">
        <v>296</v>
      </c>
      <c r="C335" s="2" t="s">
        <v>322</v>
      </c>
      <c r="F335" s="3" t="s">
        <v>36</v>
      </c>
      <c r="G335" s="2" t="str">
        <f t="shared" si="5"/>
        <v>('95453','Remete',József','','','13-333-0'),</v>
      </c>
      <c r="H335" s="2" t="s">
        <v>826</v>
      </c>
    </row>
    <row r="336" spans="1:8" x14ac:dyDescent="0.45">
      <c r="A336" s="3">
        <v>95236</v>
      </c>
      <c r="B336" s="2" t="s">
        <v>297</v>
      </c>
      <c r="C336" s="2" t="s">
        <v>352</v>
      </c>
      <c r="F336" s="3" t="s">
        <v>36</v>
      </c>
      <c r="G336" s="2" t="str">
        <f t="shared" si="5"/>
        <v>('95236','Rezsu',Sándor','','','13-333-0'),</v>
      </c>
      <c r="H336" s="2" t="s">
        <v>827</v>
      </c>
    </row>
    <row r="337" spans="1:8" x14ac:dyDescent="0.45">
      <c r="A337" s="3">
        <v>95270</v>
      </c>
      <c r="B337" s="2" t="s">
        <v>298</v>
      </c>
      <c r="C337" s="2" t="s">
        <v>407</v>
      </c>
      <c r="F337" s="3" t="s">
        <v>36</v>
      </c>
      <c r="G337" s="2" t="str">
        <f t="shared" si="5"/>
        <v>('95270','Savella',Bálint','','','13-333-0'),</v>
      </c>
      <c r="H337" s="2" t="s">
        <v>828</v>
      </c>
    </row>
    <row r="338" spans="1:8" x14ac:dyDescent="0.45">
      <c r="A338" s="3">
        <v>93627</v>
      </c>
      <c r="B338" s="2" t="s">
        <v>52</v>
      </c>
      <c r="C338" s="2" t="s">
        <v>234</v>
      </c>
      <c r="F338" s="3" t="s">
        <v>36</v>
      </c>
      <c r="G338" s="2" t="str">
        <f t="shared" si="5"/>
        <v>('93627','Szalkai',László','','','13-333-0'),</v>
      </c>
      <c r="H338" s="2" t="s">
        <v>829</v>
      </c>
    </row>
    <row r="339" spans="1:8" x14ac:dyDescent="0.45">
      <c r="A339" s="3">
        <v>93615</v>
      </c>
      <c r="B339" s="2" t="s">
        <v>299</v>
      </c>
      <c r="C339" s="2" t="s">
        <v>314</v>
      </c>
      <c r="F339" s="3" t="s">
        <v>36</v>
      </c>
      <c r="G339" s="2" t="str">
        <f t="shared" si="5"/>
        <v>('93615','Székelyi',István','','','13-333-0'),</v>
      </c>
      <c r="H339" s="2" t="s">
        <v>830</v>
      </c>
    </row>
    <row r="340" spans="1:8" x14ac:dyDescent="0.45">
      <c r="A340" s="3">
        <v>95283</v>
      </c>
      <c r="B340" s="2" t="s">
        <v>300</v>
      </c>
      <c r="C340" s="2" t="s">
        <v>82</v>
      </c>
      <c r="F340" s="3" t="s">
        <v>36</v>
      </c>
      <c r="G340" s="2" t="str">
        <f t="shared" si="5"/>
        <v>('95283','Vidosa',Zoltán','','','13-333-0'),</v>
      </c>
      <c r="H340" s="2" t="s">
        <v>831</v>
      </c>
    </row>
    <row r="341" spans="1:8" x14ac:dyDescent="0.45">
      <c r="A341" s="3">
        <v>93743</v>
      </c>
      <c r="B341" s="2" t="s">
        <v>70</v>
      </c>
      <c r="C341" s="2" t="s">
        <v>82</v>
      </c>
      <c r="F341" s="3" t="s">
        <v>37</v>
      </c>
      <c r="G341" s="2" t="str">
        <f t="shared" si="5"/>
        <v>('93743','Gulyás',Zoltán','','','14-460-0'),</v>
      </c>
      <c r="H341" s="2" t="s">
        <v>832</v>
      </c>
    </row>
    <row r="342" spans="1:8" x14ac:dyDescent="0.45">
      <c r="A342" s="3">
        <v>94805</v>
      </c>
      <c r="B342" s="2" t="s">
        <v>301</v>
      </c>
      <c r="C342" s="2" t="s">
        <v>308</v>
      </c>
      <c r="F342" s="3" t="s">
        <v>37</v>
      </c>
      <c r="G342" s="2" t="str">
        <f t="shared" si="5"/>
        <v>('94805','Héni',Tibor','','','14-460-0'),</v>
      </c>
      <c r="H342" s="2" t="s">
        <v>833</v>
      </c>
    </row>
    <row r="343" spans="1:8" x14ac:dyDescent="0.45">
      <c r="A343" s="3">
        <v>95440</v>
      </c>
      <c r="B343" s="2" t="s">
        <v>302</v>
      </c>
      <c r="C343" s="2" t="s">
        <v>408</v>
      </c>
      <c r="F343" s="3" t="s">
        <v>37</v>
      </c>
      <c r="G343" s="2" t="str">
        <f t="shared" si="5"/>
        <v>('95440','Kóczé',Dezső','','','14-460-0'),</v>
      </c>
      <c r="H343" s="2" t="s">
        <v>834</v>
      </c>
    </row>
    <row r="344" spans="1:8" x14ac:dyDescent="0.45">
      <c r="A344" s="3">
        <v>94989</v>
      </c>
      <c r="B344" s="2" t="s">
        <v>303</v>
      </c>
      <c r="C344" s="2" t="s">
        <v>379</v>
      </c>
      <c r="D344" s="2" t="s">
        <v>332</v>
      </c>
      <c r="F344" s="3" t="s">
        <v>37</v>
      </c>
      <c r="G344" s="2" t="str">
        <f t="shared" si="5"/>
        <v>('94989','Sasvári',Krisztina','Judit','','14-460-0'),</v>
      </c>
      <c r="H344" s="2" t="s">
        <v>835</v>
      </c>
    </row>
    <row r="345" spans="1:8" x14ac:dyDescent="0.45">
      <c r="A345" s="3">
        <v>93293</v>
      </c>
      <c r="B345" s="2" t="s">
        <v>304</v>
      </c>
      <c r="C345" s="2" t="s">
        <v>308</v>
      </c>
      <c r="F345" s="3" t="s">
        <v>37</v>
      </c>
      <c r="G345" s="2" t="str">
        <f t="shared" si="5"/>
        <v>('93293','Sebestyén',Tibor','','','14-460-0'),</v>
      </c>
      <c r="H345" s="2" t="s">
        <v>836</v>
      </c>
    </row>
    <row r="346" spans="1:8" x14ac:dyDescent="0.45">
      <c r="A346" s="3">
        <v>95516</v>
      </c>
      <c r="B346" s="2" t="s">
        <v>305</v>
      </c>
      <c r="C346" s="2" t="s">
        <v>384</v>
      </c>
      <c r="D346" s="2" t="s">
        <v>373</v>
      </c>
      <c r="F346" s="3" t="s">
        <v>37</v>
      </c>
      <c r="G346" s="2" t="str">
        <f>CONCATENATE("('",A346,"','",B346,"',",C346,"','",D346,"','",E346,"','",F346,"');")</f>
        <v>('95516','Tisóczki',Richárd','Zsolt','','14-460-0');</v>
      </c>
      <c r="H346" s="2" t="s">
        <v>837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topLeftCell="K1" workbookViewId="0">
      <selection activeCell="K14" sqref="K14"/>
    </sheetView>
  </sheetViews>
  <sheetFormatPr defaultColWidth="8.8984375" defaultRowHeight="18.5" x14ac:dyDescent="0.45"/>
  <cols>
    <col min="1" max="1" width="44.59765625" style="4" bestFit="1" customWidth="1"/>
    <col min="2" max="3" width="8.8984375" style="2"/>
    <col min="4" max="4" width="22" style="4" bestFit="1" customWidth="1"/>
    <col min="5" max="5" width="32.3984375" style="4" bestFit="1" customWidth="1"/>
    <col min="6" max="6" width="20.19921875" style="4" bestFit="1" customWidth="1"/>
    <col min="7" max="7" width="27.19921875" style="4" bestFit="1" customWidth="1"/>
    <col min="8" max="8" width="6.3984375" style="4" bestFit="1" customWidth="1"/>
    <col min="9" max="9" width="39.3984375" style="4" bestFit="1" customWidth="1"/>
    <col min="10" max="11" width="121.296875" style="2" bestFit="1" customWidth="1"/>
    <col min="12" max="16384" width="8.8984375" style="2"/>
  </cols>
  <sheetData>
    <row r="1" spans="1:11" x14ac:dyDescent="0.45">
      <c r="A1" s="4" t="s">
        <v>838</v>
      </c>
      <c r="D1" s="4" t="s">
        <v>843</v>
      </c>
      <c r="E1" s="4" t="s">
        <v>844</v>
      </c>
      <c r="F1" s="4" t="s">
        <v>845</v>
      </c>
      <c r="G1" s="4" t="s">
        <v>846</v>
      </c>
      <c r="H1" s="4" t="s">
        <v>41</v>
      </c>
      <c r="I1" s="4" t="s">
        <v>847</v>
      </c>
      <c r="J1" s="2" t="s">
        <v>849</v>
      </c>
      <c r="K1" s="2" t="s">
        <v>849</v>
      </c>
    </row>
    <row r="2" spans="1:11" x14ac:dyDescent="0.45">
      <c r="A2" s="4" t="s">
        <v>848</v>
      </c>
      <c r="D2" s="5" t="s">
        <v>850</v>
      </c>
      <c r="E2" s="5" t="s">
        <v>851</v>
      </c>
      <c r="F2" s="5" t="s">
        <v>852</v>
      </c>
      <c r="G2" s="5" t="s">
        <v>853</v>
      </c>
      <c r="H2" s="5" t="s">
        <v>854</v>
      </c>
      <c r="I2" s="5" t="s">
        <v>855</v>
      </c>
      <c r="J2" s="2" t="str">
        <f>CONCATENATE("(",D2,",",E2,",",F2,",",G2,",",H2,",",I2,"),")</f>
        <v>('jobbanz','Jobban','Zoltán','Tibor','','laborvezető'),</v>
      </c>
      <c r="K2" s="2" t="s">
        <v>875</v>
      </c>
    </row>
    <row r="3" spans="1:11" x14ac:dyDescent="0.45">
      <c r="A3" s="4" t="s">
        <v>840</v>
      </c>
      <c r="D3" s="5" t="s">
        <v>856</v>
      </c>
      <c r="E3" s="5" t="s">
        <v>857</v>
      </c>
      <c r="F3" s="5" t="s">
        <v>858</v>
      </c>
      <c r="G3" s="5" t="s">
        <v>859</v>
      </c>
      <c r="H3" s="5" t="s">
        <v>854</v>
      </c>
      <c r="I3" s="5" t="s">
        <v>860</v>
      </c>
      <c r="J3" s="2" t="str">
        <f t="shared" ref="J3:J6" si="0">CONCATENATE("(",D3,",",E3,",",F3,",",G3,",",H3,",",I3,"),")</f>
        <v>('sasvarik','Sasvári','Krisztina','Judit','','mérőeszköz felügyelő'),</v>
      </c>
      <c r="K3" s="2" t="s">
        <v>876</v>
      </c>
    </row>
    <row r="4" spans="1:11" x14ac:dyDescent="0.45">
      <c r="A4" s="4" t="s">
        <v>841</v>
      </c>
      <c r="D4" s="5" t="s">
        <v>861</v>
      </c>
      <c r="E4" s="5" t="s">
        <v>862</v>
      </c>
      <c r="F4" s="5" t="s">
        <v>863</v>
      </c>
      <c r="G4" s="5" t="s">
        <v>854</v>
      </c>
      <c r="H4" s="5" t="s">
        <v>854</v>
      </c>
      <c r="I4" s="5" t="s">
        <v>864</v>
      </c>
      <c r="J4" s="2" t="str">
        <f t="shared" si="0"/>
        <v>('ipachc','Ipach','Corina','','','metrológus'),</v>
      </c>
      <c r="K4" s="2" t="s">
        <v>877</v>
      </c>
    </row>
    <row r="5" spans="1:11" x14ac:dyDescent="0.45">
      <c r="A5" s="4" t="s">
        <v>842</v>
      </c>
      <c r="D5" s="5" t="s">
        <v>869</v>
      </c>
      <c r="E5" s="5" t="s">
        <v>865</v>
      </c>
      <c r="F5" s="5" t="s">
        <v>866</v>
      </c>
      <c r="G5" s="5" t="s">
        <v>867</v>
      </c>
      <c r="H5" s="5" t="s">
        <v>854</v>
      </c>
      <c r="I5" s="5" t="s">
        <v>868</v>
      </c>
      <c r="J5" s="2" t="str">
        <f t="shared" si="0"/>
        <v>('gsm','Gulyásné Sasvári','Mária','Erzsébet','','lekérdező'),</v>
      </c>
      <c r="K5" s="2" t="s">
        <v>878</v>
      </c>
    </row>
    <row r="6" spans="1:11" x14ac:dyDescent="0.45">
      <c r="A6" s="4" t="s">
        <v>839</v>
      </c>
      <c r="D6" s="5" t="s">
        <v>870</v>
      </c>
      <c r="E6" s="5" t="s">
        <v>871</v>
      </c>
      <c r="F6" s="5" t="s">
        <v>872</v>
      </c>
      <c r="G6" s="5" t="s">
        <v>873</v>
      </c>
      <c r="H6" s="5" t="s">
        <v>854</v>
      </c>
      <c r="I6" s="5" t="s">
        <v>874</v>
      </c>
      <c r="J6" s="2" t="str">
        <f t="shared" si="0"/>
        <v>('kalibadmin','Kalibra','Rendszer','Adminisztárot','','admin'),</v>
      </c>
      <c r="K6" s="2" t="s">
        <v>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5"/>
  <sheetViews>
    <sheetView workbookViewId="0">
      <selection activeCell="D96" sqref="D96"/>
    </sheetView>
  </sheetViews>
  <sheetFormatPr defaultColWidth="49" defaultRowHeight="18.5" x14ac:dyDescent="0.45"/>
  <cols>
    <col min="1" max="1" width="18.59765625" style="2" bestFit="1" customWidth="1"/>
    <col min="2" max="2" width="45.69921875" style="2" bestFit="1" customWidth="1"/>
    <col min="3" max="3" width="49" style="2"/>
    <col min="4" max="4" width="64.8984375" style="2" bestFit="1" customWidth="1"/>
    <col min="5" max="16384" width="49" style="2"/>
  </cols>
  <sheetData>
    <row r="1" spans="1:4" x14ac:dyDescent="0.45">
      <c r="A1" s="2" t="s">
        <v>1050</v>
      </c>
      <c r="B1" s="2" t="s">
        <v>1051</v>
      </c>
      <c r="C1" s="2" t="s">
        <v>1059</v>
      </c>
      <c r="D1" s="2" t="s">
        <v>1059</v>
      </c>
    </row>
    <row r="2" spans="1:4" x14ac:dyDescent="0.45">
      <c r="A2" s="2" t="s">
        <v>1074</v>
      </c>
      <c r="B2" s="2" t="s">
        <v>1073</v>
      </c>
      <c r="C2" s="2" t="str">
        <f t="shared" ref="C2:C3" si="0">CONCATENATE("('",A2,"','",B2,"'),")</f>
        <v>('UNI','univerzális'),</v>
      </c>
      <c r="D2" s="2" t="s">
        <v>1076</v>
      </c>
    </row>
    <row r="3" spans="1:4" x14ac:dyDescent="0.45">
      <c r="A3" s="2" t="s">
        <v>1072</v>
      </c>
      <c r="B3" s="2" t="s">
        <v>1075</v>
      </c>
      <c r="C3" s="2" t="str">
        <f t="shared" si="0"/>
        <v>('-','határozatlan'),</v>
      </c>
      <c r="D3" s="2" t="s">
        <v>1077</v>
      </c>
    </row>
    <row r="4" spans="1:4" x14ac:dyDescent="0.45">
      <c r="A4" s="2" t="s">
        <v>976</v>
      </c>
      <c r="B4" s="2" t="s">
        <v>886</v>
      </c>
      <c r="C4" s="2" t="str">
        <f>CONCATENATE("('",A4,"','",B4,"'),")</f>
        <v>('%','Százalék'),</v>
      </c>
      <c r="D4" s="2" t="s">
        <v>1078</v>
      </c>
    </row>
    <row r="5" spans="1:4" x14ac:dyDescent="0.45">
      <c r="A5" s="2" t="s">
        <v>1011</v>
      </c>
      <c r="B5" s="2" t="s">
        <v>926</v>
      </c>
      <c r="C5" s="2" t="str">
        <f t="shared" ref="C5:C68" si="1">CONCATENATE("('",A5,"','",B5,"'),")</f>
        <v>('%(t)','Tömegszázalék'),</v>
      </c>
      <c r="D5" s="2" t="s">
        <v>1079</v>
      </c>
    </row>
    <row r="6" spans="1:4" x14ac:dyDescent="0.45">
      <c r="A6" s="2" t="s">
        <v>1047</v>
      </c>
      <c r="B6" s="2" t="s">
        <v>969</v>
      </c>
      <c r="C6" s="2" t="str">
        <f t="shared" si="1"/>
        <v>('%(V)','Térfogatszázalék'),</v>
      </c>
      <c r="D6" s="2" t="s">
        <v>1080</v>
      </c>
    </row>
    <row r="7" spans="1:4" x14ac:dyDescent="0.45">
      <c r="A7" s="2" t="s">
        <v>1012</v>
      </c>
      <c r="B7" s="2" t="s">
        <v>927</v>
      </c>
      <c r="C7" s="2" t="str">
        <f t="shared" si="1"/>
        <v>('%o(tömeg)','Tömegezrelék'),</v>
      </c>
      <c r="D7" s="2" t="s">
        <v>1081</v>
      </c>
    </row>
    <row r="8" spans="1:4" x14ac:dyDescent="0.45">
      <c r="A8" s="2" t="s">
        <v>1048</v>
      </c>
      <c r="B8" s="2" t="s">
        <v>970</v>
      </c>
      <c r="C8" s="2" t="str">
        <f t="shared" si="1"/>
        <v>('%o(V)','Térfogatezrelék'),</v>
      </c>
      <c r="D8" s="2" t="s">
        <v>1082</v>
      </c>
    </row>
    <row r="9" spans="1:4" x14ac:dyDescent="0.45">
      <c r="A9" s="2" t="s">
        <v>991</v>
      </c>
      <c r="B9" s="2" t="s">
        <v>906</v>
      </c>
      <c r="C9" s="2" t="str">
        <f t="shared" si="1"/>
        <v>('°C','Celsius fok'),</v>
      </c>
      <c r="D9" s="2" t="s">
        <v>1083</v>
      </c>
    </row>
    <row r="10" spans="1:4" x14ac:dyDescent="0.45">
      <c r="A10" s="2" t="s">
        <v>989</v>
      </c>
      <c r="B10" s="2" t="s">
        <v>904</v>
      </c>
      <c r="C10" s="2" t="str">
        <f t="shared" si="1"/>
        <v>('°F','Fahrenheit'),</v>
      </c>
      <c r="D10" s="2" t="s">
        <v>1084</v>
      </c>
    </row>
    <row r="11" spans="1:4" x14ac:dyDescent="0.45">
      <c r="A11" s="2" t="s">
        <v>978</v>
      </c>
      <c r="B11" s="2" t="s">
        <v>889</v>
      </c>
      <c r="C11" s="2" t="str">
        <f t="shared" si="1"/>
        <v>('A','Amper'),</v>
      </c>
      <c r="D11" s="2" t="s">
        <v>1085</v>
      </c>
    </row>
    <row r="12" spans="1:4" x14ac:dyDescent="0.45">
      <c r="A12" s="2" t="s">
        <v>895</v>
      </c>
      <c r="B12" s="2" t="s">
        <v>895</v>
      </c>
      <c r="C12" s="2" t="str">
        <f t="shared" si="1"/>
        <v>('bar','bar'),</v>
      </c>
      <c r="D12" s="2" t="s">
        <v>1086</v>
      </c>
    </row>
    <row r="13" spans="1:4" x14ac:dyDescent="0.45">
      <c r="A13" s="2" t="s">
        <v>987</v>
      </c>
      <c r="B13" s="2" t="s">
        <v>900</v>
      </c>
      <c r="C13" s="2" t="str">
        <f t="shared" si="1"/>
        <v>('cm','Centiméter'),</v>
      </c>
      <c r="D13" s="2" t="s">
        <v>1087</v>
      </c>
    </row>
    <row r="14" spans="1:4" x14ac:dyDescent="0.45">
      <c r="A14" s="2" t="s">
        <v>995</v>
      </c>
      <c r="B14" s="2" t="s">
        <v>975</v>
      </c>
      <c r="C14" s="2" t="str">
        <f t="shared" si="1"/>
        <v>('Coll (inch)','Inch'),</v>
      </c>
      <c r="D14" s="2" t="s">
        <v>1088</v>
      </c>
    </row>
    <row r="15" spans="1:4" x14ac:dyDescent="0.45">
      <c r="A15" s="2" t="s">
        <v>1052</v>
      </c>
      <c r="B15" s="2" t="s">
        <v>903</v>
      </c>
      <c r="C15" s="2" t="str">
        <f t="shared" si="1"/>
        <v>('F','Farad'),</v>
      </c>
      <c r="D15" s="2" t="s">
        <v>1089</v>
      </c>
    </row>
    <row r="16" spans="1:4" x14ac:dyDescent="0.45">
      <c r="A16" s="2" t="s">
        <v>902</v>
      </c>
      <c r="B16" s="2" t="s">
        <v>902</v>
      </c>
      <c r="C16" s="2" t="str">
        <f t="shared" si="1"/>
        <v>('Fok','Fok'),</v>
      </c>
      <c r="D16" s="2" t="s">
        <v>1090</v>
      </c>
    </row>
    <row r="17" spans="1:4" x14ac:dyDescent="0.45">
      <c r="A17" s="2" t="s">
        <v>990</v>
      </c>
      <c r="B17" s="2" t="s">
        <v>905</v>
      </c>
      <c r="C17" s="2" t="str">
        <f t="shared" si="1"/>
        <v>('g','Gramm'),</v>
      </c>
      <c r="D17" s="2" t="s">
        <v>1091</v>
      </c>
    </row>
    <row r="18" spans="1:4" x14ac:dyDescent="0.45">
      <c r="A18" s="2" t="s">
        <v>992</v>
      </c>
      <c r="B18" s="2" t="s">
        <v>907</v>
      </c>
      <c r="C18" s="2" t="str">
        <f t="shared" si="1"/>
        <v>('h','Óra'),</v>
      </c>
      <c r="D18" s="2" t="s">
        <v>1092</v>
      </c>
    </row>
    <row r="19" spans="1:4" x14ac:dyDescent="0.45">
      <c r="A19" s="2" t="s">
        <v>993</v>
      </c>
      <c r="B19" s="2" t="s">
        <v>908</v>
      </c>
      <c r="C19" s="2" t="str">
        <f t="shared" si="1"/>
        <v>('hPa','Hektopascal'),</v>
      </c>
      <c r="D19" s="2" t="s">
        <v>1093</v>
      </c>
    </row>
    <row r="20" spans="1:4" x14ac:dyDescent="0.45">
      <c r="A20" s="2" t="s">
        <v>994</v>
      </c>
      <c r="B20" s="2" t="s">
        <v>909</v>
      </c>
      <c r="C20" s="2" t="str">
        <f t="shared" si="1"/>
        <v>('Hz','Hertz (1/másodperc)'),</v>
      </c>
      <c r="D20" s="2" t="s">
        <v>1094</v>
      </c>
    </row>
    <row r="21" spans="1:4" x14ac:dyDescent="0.45">
      <c r="A21" s="2" t="s">
        <v>996</v>
      </c>
      <c r="B21" s="2" t="s">
        <v>910</v>
      </c>
      <c r="C21" s="2" t="str">
        <f t="shared" si="1"/>
        <v>('J','Joule'),</v>
      </c>
      <c r="D21" s="2" t="s">
        <v>1095</v>
      </c>
    </row>
    <row r="22" spans="1:4" x14ac:dyDescent="0.45">
      <c r="A22" s="2" t="s">
        <v>997</v>
      </c>
      <c r="B22" s="2" t="s">
        <v>911</v>
      </c>
      <c r="C22" s="2" t="str">
        <f t="shared" si="1"/>
        <v>('K','Kelvin'),</v>
      </c>
      <c r="D22" s="2" t="s">
        <v>1096</v>
      </c>
    </row>
    <row r="23" spans="1:4" x14ac:dyDescent="0.45">
      <c r="A23" s="2" t="s">
        <v>998</v>
      </c>
      <c r="B23" s="2" t="s">
        <v>912</v>
      </c>
      <c r="C23" s="2" t="str">
        <f t="shared" si="1"/>
        <v>('kA','Kiloamper'),</v>
      </c>
      <c r="D23" s="2" t="s">
        <v>1097</v>
      </c>
    </row>
    <row r="24" spans="1:4" x14ac:dyDescent="0.45">
      <c r="A24" s="2" t="s">
        <v>999</v>
      </c>
      <c r="B24" s="2" t="s">
        <v>913</v>
      </c>
      <c r="C24" s="2" t="str">
        <f t="shared" si="1"/>
        <v>('kHz','Kilohertz'),</v>
      </c>
      <c r="D24" s="2" t="s">
        <v>1098</v>
      </c>
    </row>
    <row r="25" spans="1:4" x14ac:dyDescent="0.45">
      <c r="A25" s="2" t="s">
        <v>1000</v>
      </c>
      <c r="B25" s="2" t="s">
        <v>914</v>
      </c>
      <c r="C25" s="2" t="str">
        <f t="shared" si="1"/>
        <v>('kJ','Kilojoule'),</v>
      </c>
      <c r="D25" s="2" t="s">
        <v>1099</v>
      </c>
    </row>
    <row r="26" spans="1:4" x14ac:dyDescent="0.45">
      <c r="A26" s="2" t="s">
        <v>1001</v>
      </c>
      <c r="B26" s="2" t="s">
        <v>915</v>
      </c>
      <c r="C26" s="2" t="str">
        <f t="shared" si="1"/>
        <v>('km','Kilométer'),</v>
      </c>
      <c r="D26" s="2" t="s">
        <v>1100</v>
      </c>
    </row>
    <row r="27" spans="1:4" x14ac:dyDescent="0.45">
      <c r="A27" s="2" t="s">
        <v>1002</v>
      </c>
      <c r="B27" s="2" t="s">
        <v>916</v>
      </c>
      <c r="C27" s="2" t="str">
        <f t="shared" si="1"/>
        <v>('km/h','Kilométer/óra'),</v>
      </c>
      <c r="D27" s="2" t="s">
        <v>1101</v>
      </c>
    </row>
    <row r="28" spans="1:4" x14ac:dyDescent="0.45">
      <c r="A28" s="2" t="s">
        <v>979</v>
      </c>
      <c r="B28" s="2" t="s">
        <v>890</v>
      </c>
      <c r="C28" s="2" t="str">
        <f t="shared" si="1"/>
        <v>('kN','Kilonewton'),</v>
      </c>
      <c r="D28" s="2" t="s">
        <v>1102</v>
      </c>
    </row>
    <row r="29" spans="1:4" x14ac:dyDescent="0.45">
      <c r="A29" s="2" t="s">
        <v>1003</v>
      </c>
      <c r="B29" s="2" t="s">
        <v>917</v>
      </c>
      <c r="C29" s="2" t="str">
        <f t="shared" si="1"/>
        <v>('kOhm','Kiloohm'),</v>
      </c>
      <c r="D29" s="2" t="s">
        <v>1103</v>
      </c>
    </row>
    <row r="30" spans="1:4" x14ac:dyDescent="0.45">
      <c r="A30" s="2" t="s">
        <v>1004</v>
      </c>
      <c r="B30" s="2" t="s">
        <v>918</v>
      </c>
      <c r="C30" s="2" t="str">
        <f t="shared" si="1"/>
        <v>('kPa','Kilopascal'),</v>
      </c>
      <c r="D30" s="2" t="s">
        <v>1104</v>
      </c>
    </row>
    <row r="31" spans="1:4" x14ac:dyDescent="0.45">
      <c r="A31" s="2" t="s">
        <v>1005</v>
      </c>
      <c r="B31" s="2" t="s">
        <v>919</v>
      </c>
      <c r="C31" s="2" t="str">
        <f t="shared" si="1"/>
        <v>('kt','Kilotonna'),</v>
      </c>
      <c r="D31" s="2" t="s">
        <v>1105</v>
      </c>
    </row>
    <row r="32" spans="1:4" x14ac:dyDescent="0.45">
      <c r="A32" s="2" t="s">
        <v>1006</v>
      </c>
      <c r="B32" s="2" t="s">
        <v>920</v>
      </c>
      <c r="C32" s="2" t="str">
        <f t="shared" si="1"/>
        <v>('kV','Kilovolt'),</v>
      </c>
      <c r="D32" s="2" t="s">
        <v>1106</v>
      </c>
    </row>
    <row r="33" spans="1:4" x14ac:dyDescent="0.45">
      <c r="A33" s="2" t="s">
        <v>1007</v>
      </c>
      <c r="B33" s="2" t="s">
        <v>921</v>
      </c>
      <c r="C33" s="2" t="str">
        <f t="shared" si="1"/>
        <v>('kVA','Kilovoltamper'),</v>
      </c>
      <c r="D33" s="2" t="s">
        <v>1107</v>
      </c>
    </row>
    <row r="34" spans="1:4" x14ac:dyDescent="0.45">
      <c r="A34" s="2" t="s">
        <v>1008</v>
      </c>
      <c r="B34" s="2" t="s">
        <v>922</v>
      </c>
      <c r="C34" s="2" t="str">
        <f t="shared" si="1"/>
        <v>('kW','Kilowatt'),</v>
      </c>
      <c r="D34" s="2" t="s">
        <v>1108</v>
      </c>
    </row>
    <row r="35" spans="1:4" x14ac:dyDescent="0.45">
      <c r="A35" s="2" t="s">
        <v>1053</v>
      </c>
      <c r="B35" s="2" t="s">
        <v>923</v>
      </c>
      <c r="C35" s="2" t="str">
        <f t="shared" si="1"/>
        <v>('kWh','Kilowatt/óra'),</v>
      </c>
      <c r="D35" s="2" t="s">
        <v>1109</v>
      </c>
    </row>
    <row r="36" spans="1:4" x14ac:dyDescent="0.45">
      <c r="A36" s="2" t="s">
        <v>1009</v>
      </c>
      <c r="B36" s="2" t="s">
        <v>924</v>
      </c>
      <c r="C36" s="2" t="str">
        <f t="shared" si="1"/>
        <v>('l','Liter'),</v>
      </c>
      <c r="D36" s="2" t="s">
        <v>1110</v>
      </c>
    </row>
    <row r="37" spans="1:4" x14ac:dyDescent="0.45">
      <c r="A37" s="2" t="s">
        <v>1010</v>
      </c>
      <c r="B37" s="2" t="s">
        <v>925</v>
      </c>
      <c r="C37" s="2" t="str">
        <f t="shared" si="1"/>
        <v>('m','Méter'),</v>
      </c>
      <c r="D37" s="2" t="s">
        <v>1111</v>
      </c>
    </row>
    <row r="38" spans="1:4" x14ac:dyDescent="0.45">
      <c r="A38" s="2" t="s">
        <v>1013</v>
      </c>
      <c r="B38" s="2" t="s">
        <v>928</v>
      </c>
      <c r="C38" s="2" t="str">
        <f t="shared" si="1"/>
        <v>('m/s','Méter/másodperc'),</v>
      </c>
      <c r="D38" s="2" t="s">
        <v>1112</v>
      </c>
    </row>
    <row r="39" spans="1:4" x14ac:dyDescent="0.45">
      <c r="A39" s="2" t="s">
        <v>1029</v>
      </c>
      <c r="B39" s="2" t="s">
        <v>949</v>
      </c>
      <c r="C39" s="2" t="str">
        <f t="shared" si="1"/>
        <v>('m/s2','Méter/másodperc^2'),</v>
      </c>
      <c r="D39" s="2" t="s">
        <v>1113</v>
      </c>
    </row>
    <row r="40" spans="1:4" x14ac:dyDescent="0.45">
      <c r="A40" s="2" t="s">
        <v>1014</v>
      </c>
      <c r="B40" s="2" t="s">
        <v>929</v>
      </c>
      <c r="C40" s="2" t="str">
        <f t="shared" si="1"/>
        <v>('m2','Négyzetméter'),</v>
      </c>
      <c r="D40" s="2" t="s">
        <v>1114</v>
      </c>
    </row>
    <row r="41" spans="1:4" x14ac:dyDescent="0.45">
      <c r="A41" s="2" t="s">
        <v>1015</v>
      </c>
      <c r="B41" s="2" t="s">
        <v>930</v>
      </c>
      <c r="C41" s="2" t="str">
        <f t="shared" si="1"/>
        <v>('m3','Köbméter'),</v>
      </c>
      <c r="D41" s="2" t="s">
        <v>1115</v>
      </c>
    </row>
    <row r="42" spans="1:4" x14ac:dyDescent="0.45">
      <c r="A42" s="2" t="s">
        <v>1016</v>
      </c>
      <c r="B42" s="2" t="s">
        <v>931</v>
      </c>
      <c r="C42" s="2" t="str">
        <f t="shared" si="1"/>
        <v>('mA','Milliamper'),</v>
      </c>
      <c r="D42" s="2" t="s">
        <v>1116</v>
      </c>
    </row>
    <row r="43" spans="1:4" x14ac:dyDescent="0.45">
      <c r="A43" s="2" t="s">
        <v>1017</v>
      </c>
      <c r="B43" s="2" t="s">
        <v>932</v>
      </c>
      <c r="C43" s="2" t="str">
        <f t="shared" si="1"/>
        <v>('mbar','Millibar'),</v>
      </c>
      <c r="D43" s="2" t="s">
        <v>1117</v>
      </c>
    </row>
    <row r="44" spans="1:4" x14ac:dyDescent="0.45">
      <c r="A44" s="2" t="s">
        <v>983</v>
      </c>
      <c r="B44" s="2" t="s">
        <v>896</v>
      </c>
      <c r="C44" s="2" t="str">
        <f t="shared" si="1"/>
        <v>('mF','Millifarad'),</v>
      </c>
      <c r="D44" s="2" t="s">
        <v>1118</v>
      </c>
    </row>
    <row r="45" spans="1:4" x14ac:dyDescent="0.45">
      <c r="A45" s="2" t="s">
        <v>1019</v>
      </c>
      <c r="B45" s="2" t="s">
        <v>934</v>
      </c>
      <c r="C45" s="2" t="str">
        <f t="shared" si="1"/>
        <v>('mg','Milligramm'),</v>
      </c>
      <c r="D45" s="2" t="s">
        <v>1119</v>
      </c>
    </row>
    <row r="46" spans="1:4" x14ac:dyDescent="0.45">
      <c r="A46" s="2" t="s">
        <v>1020</v>
      </c>
      <c r="B46" s="2" t="s">
        <v>935</v>
      </c>
      <c r="C46" s="2" t="str">
        <f t="shared" si="1"/>
        <v>('MGW','Megawatt'),</v>
      </c>
      <c r="D46" s="2" t="s">
        <v>1120</v>
      </c>
    </row>
    <row r="47" spans="1:4" x14ac:dyDescent="0.45">
      <c r="A47" s="2" t="s">
        <v>1021</v>
      </c>
      <c r="B47" s="2" t="s">
        <v>936</v>
      </c>
      <c r="C47" s="2" t="str">
        <f t="shared" si="1"/>
        <v>('MHz','Megahertz'),</v>
      </c>
      <c r="D47" s="2" t="s">
        <v>1121</v>
      </c>
    </row>
    <row r="48" spans="1:4" x14ac:dyDescent="0.45">
      <c r="A48" s="2" t="s">
        <v>1057</v>
      </c>
      <c r="B48" s="2" t="s">
        <v>938</v>
      </c>
      <c r="C48" s="2" t="str">
        <f t="shared" si="1"/>
        <v>('min','Perc'),</v>
      </c>
      <c r="D48" s="2" t="s">
        <v>1122</v>
      </c>
    </row>
    <row r="49" spans="1:4" x14ac:dyDescent="0.45">
      <c r="A49" s="2" t="s">
        <v>1018</v>
      </c>
      <c r="B49" s="2" t="s">
        <v>933</v>
      </c>
      <c r="C49" s="2" t="str">
        <f t="shared" si="1"/>
        <v>('MJ','Megajoule'),</v>
      </c>
      <c r="D49" s="2" t="s">
        <v>1123</v>
      </c>
    </row>
    <row r="50" spans="1:4" x14ac:dyDescent="0.45">
      <c r="A50" s="2" t="s">
        <v>1022</v>
      </c>
      <c r="B50" s="2" t="s">
        <v>939</v>
      </c>
      <c r="C50" s="2" t="str">
        <f t="shared" si="1"/>
        <v>('mJ','Millijoule'),</v>
      </c>
      <c r="D50" s="2" t="s">
        <v>1124</v>
      </c>
    </row>
    <row r="51" spans="1:4" x14ac:dyDescent="0.45">
      <c r="A51" s="2" t="s">
        <v>1023</v>
      </c>
      <c r="B51" s="2" t="s">
        <v>940</v>
      </c>
      <c r="C51" s="2" t="str">
        <f t="shared" si="1"/>
        <v>('ml','Milliliter'),</v>
      </c>
      <c r="D51" s="2" t="s">
        <v>1125</v>
      </c>
    </row>
    <row r="52" spans="1:4" x14ac:dyDescent="0.45">
      <c r="A52" s="2" t="s">
        <v>1024</v>
      </c>
      <c r="B52" s="2" t="s">
        <v>941</v>
      </c>
      <c r="C52" s="2" t="str">
        <f t="shared" si="1"/>
        <v>('mm','Milliméter'),</v>
      </c>
      <c r="D52" s="2" t="s">
        <v>1126</v>
      </c>
    </row>
    <row r="53" spans="1:4" x14ac:dyDescent="0.45">
      <c r="A53" s="2" t="s">
        <v>1025</v>
      </c>
      <c r="B53" s="2" t="s">
        <v>942</v>
      </c>
      <c r="C53" s="2" t="str">
        <f t="shared" si="1"/>
        <v>('mm2','Négyzetmilliméter'),</v>
      </c>
      <c r="D53" s="2" t="s">
        <v>1127</v>
      </c>
    </row>
    <row r="54" spans="1:4" x14ac:dyDescent="0.45">
      <c r="A54" s="2" t="s">
        <v>1026</v>
      </c>
      <c r="B54" s="2" t="s">
        <v>943</v>
      </c>
      <c r="C54" s="2" t="str">
        <f t="shared" si="1"/>
        <v>('mm3','Köbmilliméter'),</v>
      </c>
      <c r="D54" s="2" t="s">
        <v>1128</v>
      </c>
    </row>
    <row r="55" spans="1:4" x14ac:dyDescent="0.45">
      <c r="A55" s="2" t="s">
        <v>980</v>
      </c>
      <c r="B55" s="2" t="s">
        <v>891</v>
      </c>
      <c r="C55" s="2" t="str">
        <f t="shared" si="1"/>
        <v>('MN','Meganewton'),</v>
      </c>
      <c r="D55" s="2" t="s">
        <v>1129</v>
      </c>
    </row>
    <row r="56" spans="1:4" x14ac:dyDescent="0.45">
      <c r="A56" s="2" t="s">
        <v>981</v>
      </c>
      <c r="B56" s="2" t="s">
        <v>892</v>
      </c>
      <c r="C56" s="2" t="str">
        <f t="shared" si="1"/>
        <v>('MOhm','Megaohm'),</v>
      </c>
      <c r="D56" s="2" t="s">
        <v>1130</v>
      </c>
    </row>
    <row r="57" spans="1:4" x14ac:dyDescent="0.45">
      <c r="A57" s="2" t="s">
        <v>1027</v>
      </c>
      <c r="B57" s="2" t="s">
        <v>944</v>
      </c>
      <c r="C57" s="2" t="str">
        <f t="shared" si="1"/>
        <v>('MPa','Megapascal'),</v>
      </c>
      <c r="D57" s="2" t="s">
        <v>1131</v>
      </c>
    </row>
    <row r="58" spans="1:4" x14ac:dyDescent="0.45">
      <c r="A58" s="2" t="s">
        <v>1028</v>
      </c>
      <c r="B58" s="2" t="s">
        <v>948</v>
      </c>
      <c r="C58" s="2" t="str">
        <f t="shared" si="1"/>
        <v>('ms','Millimásodperc'),</v>
      </c>
      <c r="D58" s="2" t="s">
        <v>1132</v>
      </c>
    </row>
    <row r="59" spans="1:4" x14ac:dyDescent="0.45">
      <c r="A59" s="2" t="s">
        <v>1030</v>
      </c>
      <c r="B59" s="2" t="s">
        <v>950</v>
      </c>
      <c r="C59" s="2" t="str">
        <f t="shared" si="1"/>
        <v>('mT','Millitesla'),</v>
      </c>
      <c r="D59" s="2" t="s">
        <v>1133</v>
      </c>
    </row>
    <row r="60" spans="1:4" x14ac:dyDescent="0.45">
      <c r="A60" s="2" t="s">
        <v>982</v>
      </c>
      <c r="B60" s="2" t="s">
        <v>893</v>
      </c>
      <c r="C60" s="2" t="str">
        <f t="shared" si="1"/>
        <v>('MV','Megavolt'),</v>
      </c>
      <c r="D60" s="2" t="s">
        <v>1134</v>
      </c>
    </row>
    <row r="61" spans="1:4" x14ac:dyDescent="0.45">
      <c r="A61" s="2" t="s">
        <v>1031</v>
      </c>
      <c r="B61" s="2" t="s">
        <v>951</v>
      </c>
      <c r="C61" s="2" t="str">
        <f t="shared" si="1"/>
        <v>('mV','Millivolt'),</v>
      </c>
      <c r="D61" s="2" t="s">
        <v>1135</v>
      </c>
    </row>
    <row r="62" spans="1:4" x14ac:dyDescent="0.45">
      <c r="A62" s="2" t="s">
        <v>1032</v>
      </c>
      <c r="B62" s="2" t="s">
        <v>952</v>
      </c>
      <c r="C62" s="2" t="str">
        <f t="shared" si="1"/>
        <v>('MVA','Megavoltamper'),</v>
      </c>
      <c r="D62" s="2" t="s">
        <v>1136</v>
      </c>
    </row>
    <row r="63" spans="1:4" x14ac:dyDescent="0.45">
      <c r="A63" s="2" t="s">
        <v>1033</v>
      </c>
      <c r="B63" s="2" t="s">
        <v>953</v>
      </c>
      <c r="C63" s="2" t="str">
        <f t="shared" si="1"/>
        <v>('mW','Milliwatt'),</v>
      </c>
      <c r="D63" s="2" t="s">
        <v>1137</v>
      </c>
    </row>
    <row r="64" spans="1:4" x14ac:dyDescent="0.45">
      <c r="A64" s="2" t="s">
        <v>1058</v>
      </c>
      <c r="B64" s="2" t="s">
        <v>954</v>
      </c>
      <c r="C64" s="2" t="str">
        <f t="shared" si="1"/>
        <v>('MWh','Megawattóra'),</v>
      </c>
      <c r="D64" s="2" t="s">
        <v>1138</v>
      </c>
    </row>
    <row r="65" spans="1:4" x14ac:dyDescent="0.45">
      <c r="A65" s="2" t="s">
        <v>1034</v>
      </c>
      <c r="B65" s="2" t="s">
        <v>955</v>
      </c>
      <c r="C65" s="2" t="str">
        <f t="shared" si="1"/>
        <v>('N','Newton'),</v>
      </c>
      <c r="D65" s="2" t="s">
        <v>1139</v>
      </c>
    </row>
    <row r="66" spans="1:4" x14ac:dyDescent="0.45">
      <c r="A66" s="2" t="s">
        <v>1036</v>
      </c>
      <c r="B66" s="2" t="s">
        <v>957</v>
      </c>
      <c r="C66" s="2" t="str">
        <f t="shared" si="1"/>
        <v>('N/m','Newton/Méter'),</v>
      </c>
      <c r="D66" s="2" t="s">
        <v>1140</v>
      </c>
    </row>
    <row r="67" spans="1:4" x14ac:dyDescent="0.45">
      <c r="A67" s="2" t="s">
        <v>986</v>
      </c>
      <c r="B67" s="2" t="s">
        <v>899</v>
      </c>
      <c r="C67" s="2" t="str">
        <f t="shared" si="1"/>
        <v>('N/mm2','Newton/négyzetmilliméter'),</v>
      </c>
      <c r="D67" s="2" t="s">
        <v>1141</v>
      </c>
    </row>
    <row r="68" spans="1:4" x14ac:dyDescent="0.45">
      <c r="A68" s="2" t="s">
        <v>984</v>
      </c>
      <c r="B68" s="2" t="s">
        <v>897</v>
      </c>
      <c r="C68" s="2" t="str">
        <f t="shared" si="1"/>
        <v>('nA','Nanoamper'),</v>
      </c>
      <c r="D68" s="2" t="s">
        <v>1142</v>
      </c>
    </row>
    <row r="69" spans="1:4" x14ac:dyDescent="0.45">
      <c r="A69" s="2" t="s">
        <v>985</v>
      </c>
      <c r="B69" s="2" t="s">
        <v>898</v>
      </c>
      <c r="C69" s="2" t="str">
        <f t="shared" ref="C69:C93" si="2">CONCATENATE("('",A69,"','",B69,"'),")</f>
        <v>('nF','Nanofarad'),</v>
      </c>
      <c r="D69" s="2" t="s">
        <v>1143</v>
      </c>
    </row>
    <row r="70" spans="1:4" x14ac:dyDescent="0.45">
      <c r="A70" s="2" t="s">
        <v>1035</v>
      </c>
      <c r="B70" s="2" t="s">
        <v>956</v>
      </c>
      <c r="C70" s="2" t="str">
        <f t="shared" si="2"/>
        <v>('nm','Nanométer'),</v>
      </c>
      <c r="D70" s="2" t="s">
        <v>1144</v>
      </c>
    </row>
    <row r="71" spans="1:4" x14ac:dyDescent="0.45">
      <c r="A71" s="2" t="s">
        <v>1037</v>
      </c>
      <c r="B71" s="2" t="s">
        <v>958</v>
      </c>
      <c r="C71" s="2" t="str">
        <f t="shared" si="2"/>
        <v>('ns','Nanomásodperc'),</v>
      </c>
      <c r="D71" s="2" t="s">
        <v>1145</v>
      </c>
    </row>
    <row r="72" spans="1:4" x14ac:dyDescent="0.45">
      <c r="A72" s="2" t="s">
        <v>959</v>
      </c>
      <c r="B72" s="2" t="s">
        <v>959</v>
      </c>
      <c r="C72" s="2" t="str">
        <f t="shared" si="2"/>
        <v>('Ohm','Ohm'),</v>
      </c>
      <c r="D72" s="2" t="s">
        <v>1146</v>
      </c>
    </row>
    <row r="73" spans="1:4" x14ac:dyDescent="0.45">
      <c r="A73" s="2" t="s">
        <v>907</v>
      </c>
      <c r="B73" s="2" t="s">
        <v>907</v>
      </c>
      <c r="C73" s="2" t="str">
        <f t="shared" si="2"/>
        <v>('Óra','Óra'),</v>
      </c>
      <c r="D73" s="2" t="s">
        <v>1147</v>
      </c>
    </row>
    <row r="74" spans="1:4" x14ac:dyDescent="0.45">
      <c r="A74" s="2" t="s">
        <v>1038</v>
      </c>
      <c r="B74" s="2" t="s">
        <v>960</v>
      </c>
      <c r="C74" s="2" t="str">
        <f t="shared" si="2"/>
        <v>('Pa','Pascal'),</v>
      </c>
      <c r="D74" s="2" t="s">
        <v>1148</v>
      </c>
    </row>
    <row r="75" spans="1:4" x14ac:dyDescent="0.45">
      <c r="A75" s="2" t="s">
        <v>977</v>
      </c>
      <c r="B75" s="2" t="s">
        <v>888</v>
      </c>
      <c r="C75" s="2" t="str">
        <f t="shared" si="2"/>
        <v>('pF','Pikofarad'),</v>
      </c>
      <c r="D75" s="2" t="s">
        <v>1149</v>
      </c>
    </row>
    <row r="76" spans="1:4" x14ac:dyDescent="0.45">
      <c r="A76" s="2" t="s">
        <v>1039</v>
      </c>
      <c r="B76" s="2" t="s">
        <v>961</v>
      </c>
      <c r="C76" s="2" t="str">
        <f t="shared" si="2"/>
        <v>('ppb','Parts per billion'),</v>
      </c>
      <c r="D76" s="2" t="s">
        <v>1150</v>
      </c>
    </row>
    <row r="77" spans="1:4" x14ac:dyDescent="0.45">
      <c r="A77" s="2" t="s">
        <v>880</v>
      </c>
      <c r="B77" s="2" t="s">
        <v>945</v>
      </c>
      <c r="C77" s="2" t="str">
        <f t="shared" si="2"/>
        <v>('ppb(m)','Massen-parts per billion'),</v>
      </c>
      <c r="D77" s="2" t="s">
        <v>1151</v>
      </c>
    </row>
    <row r="78" spans="1:4" x14ac:dyDescent="0.45">
      <c r="A78" s="2" t="s">
        <v>883</v>
      </c>
      <c r="B78" s="2" t="s">
        <v>971</v>
      </c>
      <c r="C78" s="2" t="str">
        <f t="shared" si="2"/>
        <v>('ppb(V)','Volumen-parts per billion'),</v>
      </c>
      <c r="D78" s="2" t="s">
        <v>1152</v>
      </c>
    </row>
    <row r="79" spans="1:4" x14ac:dyDescent="0.45">
      <c r="A79" s="2" t="s">
        <v>1040</v>
      </c>
      <c r="B79" s="2" t="s">
        <v>962</v>
      </c>
      <c r="C79" s="2" t="str">
        <f t="shared" si="2"/>
        <v>('ppm','Parts per million'),</v>
      </c>
      <c r="D79" s="2" t="s">
        <v>1153</v>
      </c>
    </row>
    <row r="80" spans="1:4" x14ac:dyDescent="0.45">
      <c r="A80" s="2" t="s">
        <v>881</v>
      </c>
      <c r="B80" s="2" t="s">
        <v>946</v>
      </c>
      <c r="C80" s="2" t="str">
        <f t="shared" si="2"/>
        <v>('ppm(m)','Massen-parts per million'),</v>
      </c>
      <c r="D80" s="2" t="s">
        <v>1154</v>
      </c>
    </row>
    <row r="81" spans="1:4" x14ac:dyDescent="0.45">
      <c r="A81" s="2" t="s">
        <v>884</v>
      </c>
      <c r="B81" s="2" t="s">
        <v>972</v>
      </c>
      <c r="C81" s="2" t="str">
        <f t="shared" si="2"/>
        <v>('ppm(V)','Volumen-parts per million'),</v>
      </c>
      <c r="D81" s="2" t="s">
        <v>1155</v>
      </c>
    </row>
    <row r="82" spans="1:4" x14ac:dyDescent="0.45">
      <c r="A82" s="2" t="s">
        <v>1041</v>
      </c>
      <c r="B82" s="2" t="s">
        <v>963</v>
      </c>
      <c r="C82" s="2" t="str">
        <f t="shared" si="2"/>
        <v>('ppt','Parts per trillion'),</v>
      </c>
      <c r="D82" s="2" t="s">
        <v>1156</v>
      </c>
    </row>
    <row r="83" spans="1:4" x14ac:dyDescent="0.45">
      <c r="A83" s="2" t="s">
        <v>882</v>
      </c>
      <c r="B83" s="2" t="s">
        <v>947</v>
      </c>
      <c r="C83" s="2" t="str">
        <f t="shared" si="2"/>
        <v>('ppt(m)','Massen-parts per trillion'),</v>
      </c>
      <c r="D83" s="2" t="s">
        <v>1157</v>
      </c>
    </row>
    <row r="84" spans="1:4" x14ac:dyDescent="0.45">
      <c r="A84" s="2" t="s">
        <v>885</v>
      </c>
      <c r="B84" s="2" t="s">
        <v>973</v>
      </c>
      <c r="C84" s="2" t="str">
        <f t="shared" si="2"/>
        <v>('ppt(V)','Volumen-parts per trillion'),</v>
      </c>
      <c r="D84" s="2" t="s">
        <v>1158</v>
      </c>
    </row>
    <row r="85" spans="1:4" x14ac:dyDescent="0.45">
      <c r="A85" s="2" t="s">
        <v>1042</v>
      </c>
      <c r="B85" s="2" t="s">
        <v>964</v>
      </c>
      <c r="C85" s="2" t="str">
        <f t="shared" si="2"/>
        <v>('ps','Pikomásodperc'),</v>
      </c>
      <c r="D85" s="2" t="s">
        <v>1159</v>
      </c>
    </row>
    <row r="86" spans="1:4" x14ac:dyDescent="0.45">
      <c r="A86" s="2" t="s">
        <v>1043</v>
      </c>
      <c r="B86" s="2" t="s">
        <v>965</v>
      </c>
      <c r="C86" s="2" t="str">
        <f t="shared" si="2"/>
        <v>('s','Másodperc'),</v>
      </c>
      <c r="D86" s="2" t="s">
        <v>1160</v>
      </c>
    </row>
    <row r="87" spans="1:4" x14ac:dyDescent="0.45">
      <c r="A87" s="2" t="s">
        <v>1044</v>
      </c>
      <c r="B87" s="2" t="s">
        <v>966</v>
      </c>
      <c r="C87" s="2" t="str">
        <f t="shared" si="2"/>
        <v>('T','Tesla'),</v>
      </c>
      <c r="D87" s="2" t="s">
        <v>1161</v>
      </c>
    </row>
    <row r="88" spans="1:4" x14ac:dyDescent="0.45">
      <c r="A88" s="2" t="s">
        <v>1045</v>
      </c>
      <c r="B88" s="2" t="s">
        <v>967</v>
      </c>
      <c r="C88" s="2" t="str">
        <f t="shared" si="2"/>
        <v>('t','Tonna'),</v>
      </c>
      <c r="D88" s="2" t="s">
        <v>1162</v>
      </c>
    </row>
    <row r="89" spans="1:4" x14ac:dyDescent="0.45">
      <c r="A89" s="2" t="s">
        <v>1054</v>
      </c>
      <c r="B89" s="2" t="s">
        <v>894</v>
      </c>
      <c r="C89" s="2" t="str">
        <f t="shared" si="2"/>
        <v>('uA','Mikroamper'),</v>
      </c>
      <c r="D89" s="2" t="s">
        <v>1163</v>
      </c>
    </row>
    <row r="90" spans="1:4" x14ac:dyDescent="0.45">
      <c r="A90" s="2" t="s">
        <v>1055</v>
      </c>
      <c r="B90" s="2" t="s">
        <v>887</v>
      </c>
      <c r="C90" s="2" t="str">
        <f t="shared" si="2"/>
        <v>('uF','Mikrofarad'),</v>
      </c>
      <c r="D90" s="2" t="s">
        <v>1164</v>
      </c>
    </row>
    <row r="91" spans="1:4" x14ac:dyDescent="0.45">
      <c r="A91" s="2" t="s">
        <v>1056</v>
      </c>
      <c r="B91" s="2" t="s">
        <v>937</v>
      </c>
      <c r="C91" s="2" t="str">
        <f t="shared" si="2"/>
        <v>('um','Mikrométer'),</v>
      </c>
      <c r="D91" s="2" t="s">
        <v>1165</v>
      </c>
    </row>
    <row r="92" spans="1:4" x14ac:dyDescent="0.45">
      <c r="A92" s="2" t="s">
        <v>1046</v>
      </c>
      <c r="B92" s="2" t="s">
        <v>968</v>
      </c>
      <c r="C92" s="2" t="str">
        <f t="shared" si="2"/>
        <v>('V','Volt'),</v>
      </c>
      <c r="D92" s="2" t="s">
        <v>1166</v>
      </c>
    </row>
    <row r="93" spans="1:4" x14ac:dyDescent="0.45">
      <c r="A93" s="2" t="s">
        <v>988</v>
      </c>
      <c r="B93" s="2" t="s">
        <v>901</v>
      </c>
      <c r="C93" s="2" t="str">
        <f t="shared" si="2"/>
        <v>('VA','Voltamper'),</v>
      </c>
      <c r="D93" s="2" t="s">
        <v>1167</v>
      </c>
    </row>
    <row r="94" spans="1:4" x14ac:dyDescent="0.45">
      <c r="A94" s="2" t="s">
        <v>1049</v>
      </c>
      <c r="B94" s="2" t="s">
        <v>974</v>
      </c>
      <c r="C94" s="2" t="str">
        <f>CONCATENATE("('",A94,"','",B94,"');")</f>
        <v>('W','Watt');</v>
      </c>
      <c r="D94" s="2" t="s">
        <v>1168</v>
      </c>
    </row>
    <row r="95" spans="1:4" x14ac:dyDescent="0.45">
      <c r="A95" s="6"/>
    </row>
  </sheetData>
  <sortState xmlns:xlrd2="http://schemas.microsoft.com/office/spreadsheetml/2017/richdata2" ref="A2:B244">
    <sortCondition ref="A2:A2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3"/>
  <sheetViews>
    <sheetView workbookViewId="0">
      <selection activeCell="C1" sqref="C1"/>
    </sheetView>
  </sheetViews>
  <sheetFormatPr defaultColWidth="49" defaultRowHeight="18.5" x14ac:dyDescent="0.45"/>
  <cols>
    <col min="1" max="1" width="44.59765625" style="2" bestFit="1" customWidth="1"/>
    <col min="2" max="2" width="53.296875" style="2" bestFit="1" customWidth="1"/>
    <col min="3" max="16384" width="49" style="2"/>
  </cols>
  <sheetData>
    <row r="1" spans="1:2" x14ac:dyDescent="0.45">
      <c r="A1" s="2" t="s">
        <v>1060</v>
      </c>
      <c r="B1" s="2" t="s">
        <v>1065</v>
      </c>
    </row>
    <row r="2" spans="1:2" x14ac:dyDescent="0.45">
      <c r="A2" s="2" t="s">
        <v>1061</v>
      </c>
      <c r="B2" s="2" t="s">
        <v>1061</v>
      </c>
    </row>
    <row r="3" spans="1:2" x14ac:dyDescent="0.45">
      <c r="A3" s="2" t="s">
        <v>1062</v>
      </c>
      <c r="B3" s="2" t="s">
        <v>1067</v>
      </c>
    </row>
    <row r="4" spans="1:2" x14ac:dyDescent="0.45">
      <c r="A4" s="2" t="s">
        <v>1063</v>
      </c>
      <c r="B4" s="2" t="s">
        <v>1068</v>
      </c>
    </row>
    <row r="5" spans="1:2" x14ac:dyDescent="0.45">
      <c r="A5" s="2" t="s">
        <v>1064</v>
      </c>
      <c r="B5" s="2" t="s">
        <v>1069</v>
      </c>
    </row>
    <row r="6" spans="1:2" x14ac:dyDescent="0.45">
      <c r="A6" s="2" t="s">
        <v>1066</v>
      </c>
      <c r="B6" s="2" t="s">
        <v>1070</v>
      </c>
    </row>
    <row r="7" spans="1:2" x14ac:dyDescent="0.45">
      <c r="B7" s="2" t="s">
        <v>1071</v>
      </c>
    </row>
    <row r="8" spans="1:2" x14ac:dyDescent="0.45">
      <c r="B8" s="2" t="s">
        <v>1066</v>
      </c>
    </row>
    <row r="93" spans="1:1" x14ac:dyDescent="0.45">
      <c r="A9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3"/>
  <sheetViews>
    <sheetView tabSelected="1" topLeftCell="G1" workbookViewId="0">
      <selection activeCell="O7" sqref="O7"/>
    </sheetView>
  </sheetViews>
  <sheetFormatPr defaultColWidth="49" defaultRowHeight="18.5" x14ac:dyDescent="0.45"/>
  <cols>
    <col min="1" max="1" width="25.3984375" style="2" bestFit="1" customWidth="1"/>
    <col min="2" max="2" width="32.3984375" style="2" bestFit="1" customWidth="1"/>
    <col min="3" max="3" width="20.19921875" style="2" bestFit="1" customWidth="1"/>
    <col min="4" max="4" width="18.5" style="2" bestFit="1" customWidth="1"/>
    <col min="5" max="5" width="23.69921875" style="2" bestFit="1" customWidth="1"/>
    <col min="6" max="6" width="25.3984375" style="2" bestFit="1" customWidth="1"/>
    <col min="7" max="7" width="11.5" style="2" bestFit="1" customWidth="1"/>
    <col min="8" max="8" width="15" style="2" bestFit="1" customWidth="1"/>
    <col min="9" max="9" width="16.69921875" style="2" bestFit="1" customWidth="1"/>
    <col min="10" max="10" width="20.19921875" style="2" bestFit="1" customWidth="1"/>
    <col min="11" max="11" width="16.69921875" style="2" bestFit="1" customWidth="1"/>
    <col min="12" max="13" width="20.19921875" style="2" bestFit="1" customWidth="1"/>
    <col min="14" max="14" width="11.5" style="2" bestFit="1" customWidth="1"/>
    <col min="15" max="16384" width="49" style="2"/>
  </cols>
  <sheetData>
    <row r="1" spans="1:15" x14ac:dyDescent="0.45">
      <c r="A1" s="2" t="s">
        <v>1169</v>
      </c>
      <c r="B1" s="2" t="s">
        <v>1170</v>
      </c>
      <c r="C1" s="2" t="s">
        <v>1171</v>
      </c>
      <c r="D1" s="2" t="s">
        <v>1172</v>
      </c>
      <c r="E1" s="2" t="s">
        <v>1173</v>
      </c>
      <c r="F1" s="2" t="s">
        <v>1174</v>
      </c>
      <c r="G1" s="2" t="s">
        <v>1175</v>
      </c>
      <c r="H1" s="2" t="s">
        <v>1176</v>
      </c>
      <c r="I1" s="2" t="s">
        <v>1177</v>
      </c>
      <c r="J1" s="2" t="s">
        <v>1178</v>
      </c>
      <c r="K1" s="2" t="s">
        <v>1179</v>
      </c>
      <c r="L1" s="2" t="s">
        <v>1180</v>
      </c>
      <c r="M1" s="2" t="s">
        <v>1181</v>
      </c>
      <c r="N1" s="2" t="s">
        <v>1182</v>
      </c>
      <c r="O1" s="2" t="s">
        <v>1218</v>
      </c>
    </row>
    <row r="2" spans="1:15" x14ac:dyDescent="0.45">
      <c r="A2" s="7" t="s">
        <v>1184</v>
      </c>
      <c r="B2" s="7" t="s">
        <v>1189</v>
      </c>
      <c r="C2" s="7" t="s">
        <v>1190</v>
      </c>
      <c r="D2" s="7" t="s">
        <v>1197</v>
      </c>
      <c r="E2" s="7" t="s">
        <v>1191</v>
      </c>
      <c r="F2" s="7" t="s">
        <v>1192</v>
      </c>
      <c r="G2" s="7" t="s">
        <v>1193</v>
      </c>
      <c r="H2" s="7" t="s">
        <v>1194</v>
      </c>
      <c r="I2" s="7" t="s">
        <v>1195</v>
      </c>
      <c r="J2" s="7" t="s">
        <v>1194</v>
      </c>
      <c r="K2" s="7" t="s">
        <v>1196</v>
      </c>
      <c r="L2" s="7" t="s">
        <v>1194</v>
      </c>
      <c r="M2" s="7">
        <v>365</v>
      </c>
      <c r="N2" s="2" t="s">
        <v>1183</v>
      </c>
      <c r="O2" s="2" t="str">
        <f>CONCATENATE("(",A2,",",B2,",",C2,",",D2,",",E2,",",F2,",",G2,",",H2,",",I2,",",J2,",",K2,",",L2,",",M2,",",N2,"),")</f>
        <v>('MEV0000001-1','tolóméró','Mitutoyo','15A2','nóniuszos','mélységmérős','1','mm','0.02','mm','0-150','mm',365,false),</v>
      </c>
    </row>
    <row r="3" spans="1:15" x14ac:dyDescent="0.45">
      <c r="A3" s="7" t="s">
        <v>1185</v>
      </c>
      <c r="B3" s="7" t="s">
        <v>1198</v>
      </c>
      <c r="C3" s="7" t="s">
        <v>1199</v>
      </c>
      <c r="D3" s="7" t="s">
        <v>854</v>
      </c>
      <c r="E3" s="7" t="s">
        <v>1200</v>
      </c>
      <c r="F3" s="7" t="s">
        <v>1200</v>
      </c>
      <c r="G3" s="7" t="s">
        <v>1193</v>
      </c>
      <c r="H3" s="7" t="s">
        <v>1194</v>
      </c>
      <c r="I3" s="7" t="s">
        <v>1193</v>
      </c>
      <c r="J3" s="7" t="s">
        <v>1194</v>
      </c>
      <c r="K3" s="7" t="s">
        <v>1201</v>
      </c>
      <c r="L3" s="7" t="s">
        <v>1202</v>
      </c>
      <c r="M3" s="7">
        <v>180</v>
      </c>
      <c r="N3" s="2" t="s">
        <v>1183</v>
      </c>
      <c r="O3" s="2" t="str">
        <f t="shared" ref="O3:O6" si="0">CONCATENATE("(",A3,",",B3,",",C3,",",D3,",",E3,",",F3,",",G3,",",H3,",",I3,",",J3,",",K3,",",L3,",",M3,",",N3,"),")</f>
        <v>('MEV0000002-2','mérőszalag','OBI','','mechanikus','mechanikus','1','mm','1','mm','0-3','m',180,false),</v>
      </c>
    </row>
    <row r="4" spans="1:15" x14ac:dyDescent="0.45">
      <c r="A4" s="7" t="s">
        <v>1186</v>
      </c>
      <c r="B4" s="7" t="s">
        <v>1203</v>
      </c>
      <c r="C4" s="7" t="s">
        <v>854</v>
      </c>
      <c r="D4" s="7" t="s">
        <v>854</v>
      </c>
      <c r="E4" s="7" t="s">
        <v>1200</v>
      </c>
      <c r="F4" s="7" t="s">
        <v>1200</v>
      </c>
      <c r="G4" s="7" t="s">
        <v>854</v>
      </c>
      <c r="H4" s="7" t="s">
        <v>854</v>
      </c>
      <c r="I4" s="7" t="s">
        <v>1204</v>
      </c>
      <c r="J4" s="7" t="s">
        <v>1205</v>
      </c>
      <c r="K4" s="7" t="s">
        <v>1206</v>
      </c>
      <c r="L4" s="7" t="s">
        <v>1194</v>
      </c>
      <c r="M4" s="7">
        <v>365</v>
      </c>
      <c r="N4" s="2" t="s">
        <v>1183</v>
      </c>
      <c r="O4" s="2" t="str">
        <f t="shared" si="0"/>
        <v>('MEV0000003-3','talpas derékszög','','','mechanikus','mechanikus','','','2','%','0-300','mm',365,false),</v>
      </c>
    </row>
    <row r="5" spans="1:15" x14ac:dyDescent="0.45">
      <c r="A5" s="7" t="s">
        <v>1187</v>
      </c>
      <c r="B5" s="7" t="s">
        <v>1207</v>
      </c>
      <c r="C5" s="7" t="s">
        <v>1208</v>
      </c>
      <c r="D5" s="7" t="s">
        <v>1209</v>
      </c>
      <c r="E5" s="7" t="s">
        <v>1210</v>
      </c>
      <c r="F5" s="7" t="s">
        <v>1210</v>
      </c>
      <c r="G5" s="7" t="s">
        <v>854</v>
      </c>
      <c r="H5" s="7" t="s">
        <v>854</v>
      </c>
      <c r="I5" s="7" t="s">
        <v>854</v>
      </c>
      <c r="J5" s="7" t="s">
        <v>854</v>
      </c>
      <c r="K5" s="7" t="s">
        <v>854</v>
      </c>
      <c r="L5" s="7" t="s">
        <v>854</v>
      </c>
      <c r="M5" s="7">
        <v>720</v>
      </c>
      <c r="N5" s="2" t="s">
        <v>1183</v>
      </c>
      <c r="O5" s="2" t="str">
        <f t="shared" si="0"/>
        <v>('MEV0000004-4','multiméter','Voltcraft','CAT III.','univerzális','univerzális','','','','','','',720,false),</v>
      </c>
    </row>
    <row r="6" spans="1:15" x14ac:dyDescent="0.45">
      <c r="A6" s="7" t="s">
        <v>1188</v>
      </c>
      <c r="B6" s="7" t="s">
        <v>1211</v>
      </c>
      <c r="C6" s="7" t="s">
        <v>1190</v>
      </c>
      <c r="D6" s="7" t="s">
        <v>1212</v>
      </c>
      <c r="E6" s="7" t="s">
        <v>1191</v>
      </c>
      <c r="F6" s="7" t="s">
        <v>1213</v>
      </c>
      <c r="G6" s="7" t="s">
        <v>1214</v>
      </c>
      <c r="H6" s="7" t="s">
        <v>1194</v>
      </c>
      <c r="I6" s="7" t="s">
        <v>1215</v>
      </c>
      <c r="J6" s="7" t="s">
        <v>1194</v>
      </c>
      <c r="K6" s="7" t="s">
        <v>1216</v>
      </c>
      <c r="L6" s="7" t="s">
        <v>1194</v>
      </c>
      <c r="M6" s="7">
        <v>90</v>
      </c>
      <c r="N6" s="2" t="s">
        <v>1183</v>
      </c>
      <c r="O6" s="2" t="str">
        <f>CONCATENATE("(",A6,",",B6,",",C6,",",D6,",",E6,",",F6,",",G6,",",H6,",",I6,",",J6,",",K6,",",L6,",",M6,",",N6,");")</f>
        <v>('MEV0000005-5','mikorméter','Mitutoyo','5075','nóniuszos','kengyeles','0.5','mm','0.01','mm','50-75','mm',90,false);</v>
      </c>
    </row>
    <row r="93" spans="1:1" x14ac:dyDescent="0.45">
      <c r="A9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ktghely</vt:lpstr>
      <vt:lpstr>dolgozo</vt:lpstr>
      <vt:lpstr>felhasznalo</vt:lpstr>
      <vt:lpstr>mertekegyseg</vt:lpstr>
      <vt:lpstr>torzs1</vt:lpstr>
      <vt:lpstr>torzs2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Szikora György</dc:creator>
  <cp:lastModifiedBy>Szikora György</cp:lastModifiedBy>
  <dcterms:created xsi:type="dcterms:W3CDTF">2020-11-23T12:50:02Z</dcterms:created>
  <dcterms:modified xsi:type="dcterms:W3CDTF">2020-11-23T17:23:21Z</dcterms:modified>
</cp:coreProperties>
</file>