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D67AB2-A344-40D7-80FC-9161871926B8}" xr6:coauthVersionLast="47" xr6:coauthVersionMax="47" xr10:uidLastSave="{00000000-0000-0000-0000-000000000000}"/>
  <bookViews>
    <workbookView xWindow="-120" yWindow="-120" windowWidth="20730" windowHeight="11760" xr2:uid="{126D2D37-2242-48EA-9E9D-09A08147E8D2}"/>
  </bookViews>
  <sheets>
    <sheet name="Sheet1" sheetId="1" r:id="rId1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H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J33" i="1" l="1"/>
  <c r="C35" i="1" s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<sst xmlns="http://schemas.openxmlformats.org/spreadsheetml/2006/main" count="197" uniqueCount="88">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</sst>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37CE-2DD0-4FCD-A8D4-8FF147A4788B}">
  <dimension ref="A1:J35"/>
  <sheetViews>
    <sheetView tabSelected="1" topLeftCell="A14" workbookViewId="0">
      <selection activeCell="G35" sqref="G35"/>
    </sheetView>
  </sheetViews>
  <sheetFormatPr defaultRowHeight="15" x14ac:dyDescent="0.25"/>
  <cols>
    <col min="1" max="1" width="8.42578125" customWidth="1"/>
    <col min="2" max="2" width="17.140625" customWidth="1"/>
    <col min="3" max="3" width="11.7109375" customWidth="1"/>
    <col min="4" max="4" width="13" customWidth="1"/>
    <col min="5" max="5" width="18.42578125" customWidth="1"/>
    <col min="6" max="6" width="15.28515625" customWidth="1"/>
    <col min="7" max="7" width="16" customWidth="1"/>
    <col min="8" max="8" width="11.42578125" customWidth="1"/>
    <col min="9" max="9" width="10.7109375" customWidth="1"/>
    <col min="10" max="10" width="14.28515625" customWidth="1"/>
  </cols>
  <sheetData>
    <row r="1" spans="1:10" ht="21" customHeight="1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2</v>
      </c>
      <c r="H1" s="4" t="s">
        <v>7</v>
      </c>
      <c r="I1" s="4" t="s">
        <v>83</v>
      </c>
      <c r="J1" s="4" t="s">
        <v>86</v>
      </c>
    </row>
    <row r="2" spans="1:10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1">
        <v>261.95999999999998</v>
      </c>
      <c r="I2" s="1">
        <v>41.913600000000002</v>
      </c>
      <c r="J2" s="2">
        <f t="shared" ref="J2:J32" si="0">IF(Ship_mode="Same Day",H2*0.2,IF(Ship_mode="First Class",H2*0.1,IF(Ship_mode="Standard Class",H2*0.5,IF(Ship_mode=" ","Null"))))</f>
        <v>26.195999999999998</v>
      </c>
    </row>
    <row r="3" spans="1:10" x14ac:dyDescent="0.25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3" t="s">
        <v>85</v>
      </c>
      <c r="H3" s="1">
        <v>731.94</v>
      </c>
      <c r="I3" s="1">
        <v>219.58199999999999</v>
      </c>
      <c r="J3" s="2">
        <f t="shared" si="0"/>
        <v>146.38800000000001</v>
      </c>
    </row>
    <row r="4" spans="1:10" x14ac:dyDescent="0.25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1">
        <v>14.62</v>
      </c>
      <c r="I4" s="1">
        <v>6.8714000000000004</v>
      </c>
      <c r="J4" s="2">
        <f t="shared" si="0"/>
        <v>1.462</v>
      </c>
    </row>
    <row r="5" spans="1:10" x14ac:dyDescent="0.25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1">
        <v>957.57749999999999</v>
      </c>
      <c r="I5" s="1">
        <v>-383.03100000000001</v>
      </c>
      <c r="J5" s="2">
        <f t="shared" si="0"/>
        <v>478.78874999999999</v>
      </c>
    </row>
    <row r="6" spans="1:10" x14ac:dyDescent="0.25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3" t="s">
        <v>85</v>
      </c>
      <c r="H6" s="1">
        <v>22.367999999999999</v>
      </c>
      <c r="I6" s="1">
        <v>2.5164</v>
      </c>
      <c r="J6" s="2">
        <f t="shared" si="0"/>
        <v>4.4736000000000002</v>
      </c>
    </row>
    <row r="7" spans="1:10" x14ac:dyDescent="0.25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1">
        <v>48.86</v>
      </c>
      <c r="I7" s="1">
        <v>14.1694</v>
      </c>
      <c r="J7" s="2">
        <f t="shared" si="0"/>
        <v>4.8860000000000001</v>
      </c>
    </row>
    <row r="8" spans="1:10" x14ac:dyDescent="0.25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1">
        <v>7.28</v>
      </c>
      <c r="I8" s="1">
        <v>1.9656</v>
      </c>
      <c r="J8" s="2">
        <f t="shared" si="0"/>
        <v>0.72800000000000009</v>
      </c>
    </row>
    <row r="9" spans="1:10" x14ac:dyDescent="0.25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1">
        <v>907.15200000000004</v>
      </c>
      <c r="I9" s="1">
        <v>90.715199999999996</v>
      </c>
      <c r="J9" s="2">
        <f t="shared" si="0"/>
        <v>453.57600000000002</v>
      </c>
    </row>
    <row r="10" spans="1:10" x14ac:dyDescent="0.25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1">
        <v>18.504000000000001</v>
      </c>
      <c r="I10" s="1">
        <v>5.7824999999999998</v>
      </c>
      <c r="J10" s="2">
        <f t="shared" si="0"/>
        <v>1.8504000000000003</v>
      </c>
    </row>
    <row r="11" spans="1:10" x14ac:dyDescent="0.25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3" t="s">
        <v>85</v>
      </c>
      <c r="H11" s="1">
        <v>114.9</v>
      </c>
      <c r="I11" s="1">
        <v>34.47</v>
      </c>
      <c r="J11" s="2">
        <f t="shared" si="0"/>
        <v>22.980000000000004</v>
      </c>
    </row>
    <row r="12" spans="1:10" x14ac:dyDescent="0.25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1">
        <v>1706.184</v>
      </c>
      <c r="I12" s="1">
        <v>85.309200000000004</v>
      </c>
      <c r="J12" s="2">
        <f t="shared" si="0"/>
        <v>853.09199999999998</v>
      </c>
    </row>
    <row r="13" spans="1:10" x14ac:dyDescent="0.25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1">
        <v>911.42399999999998</v>
      </c>
      <c r="I13" s="1">
        <v>68.356800000000007</v>
      </c>
      <c r="J13" s="2">
        <f t="shared" si="0"/>
        <v>91.142400000000009</v>
      </c>
    </row>
    <row r="14" spans="1:10" x14ac:dyDescent="0.25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1">
        <v>15.552</v>
      </c>
      <c r="I14" s="1">
        <v>5.4432</v>
      </c>
      <c r="J14" s="2">
        <f t="shared" si="0"/>
        <v>7.7759999999999998</v>
      </c>
    </row>
    <row r="15" spans="1:10" x14ac:dyDescent="0.25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3" t="s">
        <v>85</v>
      </c>
      <c r="H15" s="1">
        <v>407.976</v>
      </c>
      <c r="I15" s="1">
        <v>132.59219999999999</v>
      </c>
      <c r="J15" s="2">
        <f t="shared" si="0"/>
        <v>81.595200000000006</v>
      </c>
    </row>
    <row r="16" spans="1:10" x14ac:dyDescent="0.25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1">
        <v>68.81</v>
      </c>
      <c r="I16" s="1">
        <v>-123.858</v>
      </c>
      <c r="J16" s="2">
        <f t="shared" si="0"/>
        <v>6.8810000000000002</v>
      </c>
    </row>
    <row r="17" spans="1:10" x14ac:dyDescent="0.25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3" t="s">
        <v>85</v>
      </c>
      <c r="H17" s="1">
        <v>2.544</v>
      </c>
      <c r="I17" s="1">
        <v>-3.8159999999999998</v>
      </c>
      <c r="J17" s="2">
        <f t="shared" si="0"/>
        <v>0.50880000000000003</v>
      </c>
    </row>
    <row r="18" spans="1:10" x14ac:dyDescent="0.25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1">
        <v>665.88</v>
      </c>
      <c r="I18" s="1">
        <v>13.317600000000001</v>
      </c>
      <c r="J18" s="2">
        <f t="shared" si="0"/>
        <v>66.588000000000008</v>
      </c>
    </row>
    <row r="19" spans="1:10" x14ac:dyDescent="0.25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1">
        <v>55.5</v>
      </c>
      <c r="I19" s="1">
        <v>9.99</v>
      </c>
      <c r="J19" s="2">
        <f t="shared" si="0"/>
        <v>27.75</v>
      </c>
    </row>
    <row r="20" spans="1:10" x14ac:dyDescent="0.25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3" t="s">
        <v>85</v>
      </c>
      <c r="H20" s="1">
        <v>8.56</v>
      </c>
      <c r="I20" s="1">
        <v>2.4824000000000002</v>
      </c>
      <c r="J20" s="2">
        <f t="shared" si="0"/>
        <v>1.7120000000000002</v>
      </c>
    </row>
    <row r="21" spans="1:10" x14ac:dyDescent="0.25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1">
        <v>213.48</v>
      </c>
      <c r="I21" s="1">
        <v>16.010999999999999</v>
      </c>
      <c r="J21" s="2">
        <f t="shared" si="0"/>
        <v>21.347999999999999</v>
      </c>
    </row>
    <row r="22" spans="1:10" x14ac:dyDescent="0.25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3" t="s">
        <v>85</v>
      </c>
      <c r="H22" s="1">
        <v>22.72</v>
      </c>
      <c r="I22" s="1">
        <v>7.3840000000000003</v>
      </c>
      <c r="J22" s="2">
        <f t="shared" si="0"/>
        <v>4.5439999999999996</v>
      </c>
    </row>
    <row r="23" spans="1:10" x14ac:dyDescent="0.25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1">
        <v>19.46</v>
      </c>
      <c r="I23" s="1">
        <v>5.0595999999999997</v>
      </c>
      <c r="J23" s="2">
        <f t="shared" si="0"/>
        <v>9.73</v>
      </c>
    </row>
    <row r="24" spans="1:10" x14ac:dyDescent="0.25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3" t="s">
        <v>85</v>
      </c>
      <c r="H24" s="1">
        <v>60.34</v>
      </c>
      <c r="I24" s="1">
        <v>15.6884</v>
      </c>
      <c r="J24" s="2">
        <f t="shared" si="0"/>
        <v>12.068000000000001</v>
      </c>
    </row>
    <row r="25" spans="1:10" x14ac:dyDescent="0.25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1">
        <v>71.372</v>
      </c>
      <c r="I25" s="1">
        <v>-1.0196000000000001</v>
      </c>
      <c r="J25" s="2">
        <f t="shared" si="0"/>
        <v>7.1372</v>
      </c>
    </row>
    <row r="26" spans="1:10" x14ac:dyDescent="0.25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1">
        <v>1044.6300000000001</v>
      </c>
      <c r="I26" s="1">
        <v>240.26490000000001</v>
      </c>
      <c r="J26" s="2">
        <f t="shared" si="0"/>
        <v>522.31500000000005</v>
      </c>
    </row>
    <row r="27" spans="1:10" x14ac:dyDescent="0.25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3" t="s">
        <v>85</v>
      </c>
      <c r="H27" s="1">
        <v>11.648</v>
      </c>
      <c r="I27" s="1">
        <v>4.2224000000000004</v>
      </c>
      <c r="J27" s="2">
        <f t="shared" si="0"/>
        <v>2.3296000000000001</v>
      </c>
    </row>
    <row r="28" spans="1:10" x14ac:dyDescent="0.25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1">
        <v>90.57</v>
      </c>
      <c r="I28" s="1">
        <v>11.774100000000001</v>
      </c>
      <c r="J28" s="2">
        <f t="shared" si="0"/>
        <v>45.284999999999997</v>
      </c>
    </row>
    <row r="29" spans="1:10" x14ac:dyDescent="0.25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1">
        <v>3083.43</v>
      </c>
      <c r="I29" s="1">
        <v>-1665.0522000000001</v>
      </c>
      <c r="J29" s="2">
        <f t="shared" si="0"/>
        <v>308.34300000000002</v>
      </c>
    </row>
    <row r="30" spans="1:10" x14ac:dyDescent="0.25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3" t="s">
        <v>85</v>
      </c>
      <c r="H30" s="1">
        <v>9.6180000000000003</v>
      </c>
      <c r="I30" s="1">
        <v>-7.0532000000000004</v>
      </c>
      <c r="J30" s="2">
        <f t="shared" si="0"/>
        <v>1.9236000000000002</v>
      </c>
    </row>
    <row r="31" spans="1:10" x14ac:dyDescent="0.25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1">
        <v>124.2</v>
      </c>
      <c r="I31" s="1">
        <v>15.525</v>
      </c>
      <c r="J31" s="2">
        <f t="shared" si="0"/>
        <v>62.1</v>
      </c>
    </row>
    <row r="32" spans="1:10" x14ac:dyDescent="0.25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1">
        <v>3.2639999999999998</v>
      </c>
      <c r="I32" s="1">
        <v>1.1015999999999999</v>
      </c>
      <c r="J32" s="2">
        <f t="shared" si="0"/>
        <v>0.32640000000000002</v>
      </c>
    </row>
    <row r="33" spans="2:10" ht="18.75" x14ac:dyDescent="0.3">
      <c r="H33" s="7">
        <f>SUM(H2:H32)</f>
        <v>11682.323499999999</v>
      </c>
      <c r="I33" s="7">
        <f>SUM(I2:I32)</f>
        <v>-1131.3215000000002</v>
      </c>
      <c r="J33" s="7">
        <f>SUM(J2:J32)</f>
        <v>3275.82395</v>
      </c>
    </row>
    <row r="35" spans="2:10" ht="21" x14ac:dyDescent="0.3">
      <c r="B35" s="8" t="s">
        <v>87</v>
      </c>
      <c r="C35" s="5">
        <f>(H33-I33)*(1+J33)</f>
        <v>41988058.822797745</v>
      </c>
      <c r="D35" s="6"/>
    </row>
  </sheetData>
  <mergeCells count="1">
    <mergeCell ref="C35:D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user</cp:lastModifiedBy>
  <dcterms:created xsi:type="dcterms:W3CDTF">2021-11-14T10:44:25Z</dcterms:created>
  <dcterms:modified xsi:type="dcterms:W3CDTF">2021-11-17T09:13:43Z</dcterms:modified>
</cp:coreProperties>
</file>