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新大陆\工具\开发文档检查工具\doc_template\"/>
    </mc:Choice>
  </mc:AlternateContent>
  <xr:revisionPtr revIDLastSave="0" documentId="12_ncr:500000_{FA9F7359-B38D-45D6-90F3-A9F8F1E07E26}" xr6:coauthVersionLast="31" xr6:coauthVersionMax="31" xr10:uidLastSave="{00000000-0000-0000-0000-000000000000}"/>
  <bookViews>
    <workbookView xWindow="600" yWindow="360" windowWidth="12503" windowHeight="9435" activeTab="2" xr2:uid="{00000000-000D-0000-FFFF-FFFF00000000}"/>
  </bookViews>
  <sheets>
    <sheet name="变更记录" sheetId="4" r:id="rId1"/>
    <sheet name="FPA功能点估算-模版" sheetId="2" r:id="rId2"/>
    <sheet name="FPA评估方法说明" sheetId="3" r:id="rId3"/>
  </sheets>
  <externalReferences>
    <externalReference r:id="rId4"/>
    <externalReference r:id="rId5"/>
  </externalReferences>
  <definedNames>
    <definedName name="MmExcelLinker_906C69A3_41FD_4973_9FB2_54559DEDE127">业务卡全生命周期管理项目功能点估算-[1]大展!$B$3:$E$288</definedName>
    <definedName name="每秒最大访问次数">[2]主机估算基础!$B$5</definedName>
    <definedName name="每秒最大认证次数">[2]主机估算基础!$B$4</definedName>
    <definedName name="每月访问量">[2]主机估算基础!$B$3</definedName>
    <definedName name="网站用户数">[2]主机估算基础!$B$2</definedName>
    <definedName name="自助终端最大并发访问">[2]主机估算基础!$B$6</definedName>
  </definedNames>
  <calcPr calcId="162913"/>
</workbook>
</file>

<file path=xl/calcChain.xml><?xml version="1.0" encoding="utf-8"?>
<calcChain xmlns="http://schemas.openxmlformats.org/spreadsheetml/2006/main">
  <c r="J4" i="2" l="1"/>
  <c r="K3" i="2"/>
  <c r="K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修改功能点的复杂度不能超过基准值</t>
        </r>
        <r>
          <rPr>
            <sz val="9"/>
            <color indexed="81"/>
            <rFont val="Tahoma"/>
            <family val="2"/>
          </rPr>
          <t>60%.</t>
        </r>
      </text>
    </comment>
  </commentList>
</comments>
</file>

<file path=xl/sharedStrings.xml><?xml version="1.0" encoding="utf-8"?>
<sst xmlns="http://schemas.openxmlformats.org/spreadsheetml/2006/main" count="91" uniqueCount="87">
  <si>
    <t>合计</t>
    <phoneticPr fontId="2" type="noConversion"/>
  </si>
  <si>
    <t>基准值</t>
    <phoneticPr fontId="2" type="noConversion"/>
  </si>
  <si>
    <t>序号</t>
    <phoneticPr fontId="2" type="noConversion"/>
  </si>
  <si>
    <t>类型</t>
    <phoneticPr fontId="2" type="noConversion"/>
  </si>
  <si>
    <t>子系统</t>
    <phoneticPr fontId="2" type="noConversion"/>
  </si>
  <si>
    <t>变更状态</t>
    <phoneticPr fontId="2" type="noConversion"/>
  </si>
  <si>
    <t>2.1 外部输入处理（EI）的判定基准</t>
  </si>
  <si>
    <t>通常EI个数计算规则如下：</t>
  </si>
  <si>
    <t>2.2外部输出处理（EO）的判定基准</t>
  </si>
  <si>
    <t>通常EO个数计算如下：</t>
  </si>
  <si>
    <t>通常EQ不能与EO/EI重复计算，EQ个数的计算规则如下：</t>
  </si>
  <si>
    <t>2.4内部逻辑文件（ILF）的判定基准</t>
  </si>
  <si>
    <t>在系统评估范围内，有检索操作，同时也有插入、更新、删除操作的数据</t>
  </si>
  <si>
    <t>通常ILF个数＝表（文件）的个数，需要进行归类和剔除，检索同一个文件，只算一个ILF。</t>
  </si>
  <si>
    <t>2.5 外部接口文件（EIF）的判定基准</t>
  </si>
  <si>
    <t xml:space="preserve">     通常EIF个数的计算：</t>
  </si>
  <si>
    <t>外部输入处理EI (External Input)是获得数据的过程，对终端用户的输入进行相关的处理。</t>
  </si>
  <si>
    <t>外部输出处理EO (External Output)是反馈数据的过程，完成对票据、报表、短信、邮件等的输出。</t>
  </si>
  <si>
    <t xml:space="preserve">外部查询处理EQ(External Inquiry)是针对终端用户的查询请求，输出相应的检索结果。 </t>
  </si>
  <si>
    <t>内部逻辑文件ILF (Internal Logical File)是在信息系统内部，为了完成相关功能使用的逻辑文件，包括顺序文件、数据库表、临时文件等。</t>
  </si>
  <si>
    <t>外部接口（参照）文件EIF (External Interface File)是该系统和外部其他信息系统为了交换数据而使用的接口文件。</t>
  </si>
  <si>
    <r>
      <t>l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数据是从系统边界外部获取的</t>
    </r>
  </si>
  <si>
    <r>
      <t>l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事务处理是对ILF的插入、修改、删除操作，但当数据是控制信息时，此规则不适用</t>
    </r>
  </si>
  <si>
    <r>
      <t>1）</t>
    </r>
    <r>
      <rPr>
        <sz val="10"/>
        <rFont val="Times New Roman"/>
        <family val="1"/>
      </rPr>
      <t xml:space="preserve">      </t>
    </r>
    <r>
      <rPr>
        <sz val="10"/>
        <rFont val="宋体"/>
        <family val="3"/>
        <charset val="134"/>
      </rPr>
      <t>修改或增加界面的个数；</t>
    </r>
  </si>
  <si>
    <r>
      <t>2）</t>
    </r>
    <r>
      <rPr>
        <sz val="10"/>
        <rFont val="Times New Roman"/>
        <family val="1"/>
      </rPr>
      <t xml:space="preserve">      </t>
    </r>
    <r>
      <rPr>
        <sz val="10"/>
        <rFont val="宋体"/>
        <family val="3"/>
        <charset val="134"/>
      </rPr>
      <t>对ILF的插入、修改、删除操作的次数（无涉及画面的）。</t>
    </r>
  </si>
  <si>
    <r>
      <t>3）</t>
    </r>
    <r>
      <rPr>
        <sz val="10"/>
        <rFont val="Times New Roman"/>
        <family val="1"/>
      </rPr>
      <t xml:space="preserve">      </t>
    </r>
    <r>
      <rPr>
        <sz val="10"/>
        <rFont val="宋体"/>
        <family val="3"/>
        <charset val="134"/>
      </rPr>
      <t>从外系统接口获取数据；</t>
    </r>
  </si>
  <si>
    <r>
      <t>4）</t>
    </r>
    <r>
      <rPr>
        <sz val="10"/>
        <rFont val="Times New Roman"/>
        <family val="1"/>
      </rPr>
      <t xml:space="preserve">      </t>
    </r>
    <r>
      <rPr>
        <sz val="10"/>
        <rFont val="宋体"/>
        <family val="3"/>
        <charset val="134"/>
      </rPr>
      <t>用户从IVR、短营、网营的每次输入；</t>
    </r>
  </si>
  <si>
    <r>
      <t>l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向系统边界的外部输出数据</t>
    </r>
  </si>
  <si>
    <r>
      <t>l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一般可以包含下列业务处理逻辑：</t>
    </r>
  </si>
  <si>
    <r>
      <t></t>
    </r>
    <r>
      <rPr>
        <sz val="10"/>
        <rFont val="宋体"/>
        <family val="3"/>
        <charset val="134"/>
      </rPr>
      <t>一个以上的数学运算处理</t>
    </r>
  </si>
  <si>
    <r>
      <t></t>
    </r>
    <r>
      <rPr>
        <sz val="10"/>
        <rFont val="宋体"/>
        <family val="3"/>
        <charset val="134"/>
      </rPr>
      <t>由基础数据生成新的数据</t>
    </r>
  </si>
  <si>
    <r>
      <t></t>
    </r>
    <r>
      <rPr>
        <sz val="10"/>
        <rFont val="宋体"/>
        <family val="3"/>
        <charset val="134"/>
      </rPr>
      <t>对一个以上的ILF进行插入、修改、删除操作</t>
    </r>
  </si>
  <si>
    <r>
      <t></t>
    </r>
    <r>
      <rPr>
        <sz val="10"/>
        <rFont val="宋体"/>
        <family val="3"/>
        <charset val="134"/>
      </rPr>
      <t>执行系统动作的变更</t>
    </r>
  </si>
  <si>
    <r>
      <t>1）</t>
    </r>
    <r>
      <rPr>
        <sz val="10"/>
        <rFont val="Times New Roman"/>
        <family val="1"/>
      </rPr>
      <t xml:space="preserve">      </t>
    </r>
    <r>
      <rPr>
        <sz val="10"/>
        <rFont val="宋体"/>
        <family val="3"/>
        <charset val="134"/>
      </rPr>
      <t>输出的票据、报表、统计、文件、短信、彩信、邮件的个数</t>
    </r>
  </si>
  <si>
    <r>
      <t>2）</t>
    </r>
    <r>
      <rPr>
        <sz val="10"/>
        <rFont val="Times New Roman"/>
        <family val="1"/>
      </rPr>
      <t xml:space="preserve">      </t>
    </r>
    <r>
      <rPr>
        <sz val="10"/>
        <rFont val="宋体"/>
        <family val="3"/>
        <charset val="134"/>
      </rPr>
      <t>IVR、短营、网营的调用外接口的反馈处理</t>
    </r>
  </si>
  <si>
    <r>
      <t>2.3</t>
    </r>
    <r>
      <rPr>
        <sz val="10"/>
        <rFont val="Times New Roman"/>
        <family val="1"/>
      </rPr>
      <t xml:space="preserve">      </t>
    </r>
    <r>
      <rPr>
        <sz val="10"/>
        <rFont val="宋体"/>
        <family val="3"/>
        <charset val="134"/>
      </rPr>
      <t>外部查询处理（EQ）的判定基准</t>
    </r>
  </si>
  <si>
    <r>
      <t>l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从系统边界外部获取数据</t>
    </r>
  </si>
  <si>
    <r>
      <t>l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向系统边界外部输出数据</t>
    </r>
  </si>
  <si>
    <r>
      <t>l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如果包含下列处理逻辑，则不是EQ：</t>
    </r>
  </si>
  <si>
    <r>
      <t>1)</t>
    </r>
    <r>
      <rPr>
        <sz val="10"/>
        <rFont val="Times New Roman"/>
        <family val="1"/>
      </rPr>
      <t xml:space="preserve">     </t>
    </r>
    <r>
      <rPr>
        <sz val="10"/>
        <rFont val="宋体"/>
        <family val="3"/>
        <charset val="134"/>
      </rPr>
      <t>提供查询界面输入并展示返回结果 </t>
    </r>
  </si>
  <si>
    <r>
      <t>2)</t>
    </r>
    <r>
      <rPr>
        <sz val="10"/>
        <rFont val="Times New Roman"/>
        <family val="1"/>
      </rPr>
      <t xml:space="preserve">     </t>
    </r>
    <r>
      <rPr>
        <sz val="10"/>
        <rFont val="宋体"/>
        <family val="3"/>
        <charset val="134"/>
      </rPr>
      <t>配置每档套餐视为一个EQ</t>
    </r>
  </si>
  <si>
    <r>
      <t>3)</t>
    </r>
    <r>
      <rPr>
        <sz val="10"/>
        <rFont val="Times New Roman"/>
        <family val="1"/>
      </rPr>
      <t xml:space="preserve">     </t>
    </r>
    <r>
      <rPr>
        <sz val="10"/>
        <rFont val="宋体"/>
        <family val="3"/>
        <charset val="134"/>
      </rPr>
      <t>工作流的一个流程变化视为一个EQ</t>
    </r>
  </si>
  <si>
    <r>
      <t>4)</t>
    </r>
    <r>
      <rPr>
        <sz val="10"/>
        <rFont val="Times New Roman"/>
        <family val="1"/>
      </rPr>
      <t xml:space="preserve">     </t>
    </r>
    <r>
      <rPr>
        <sz val="10"/>
        <rFont val="宋体"/>
        <family val="3"/>
        <charset val="134"/>
      </rPr>
      <t>KPI计算与输出视为1个EQ</t>
    </r>
  </si>
  <si>
    <r>
      <t>1)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后台数据库变更（包括增加、删除以及对字段的变更）的表个数，</t>
    </r>
  </si>
  <si>
    <r>
      <t>2)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计费处理用到的文件、内存表的个数。</t>
    </r>
  </si>
  <si>
    <r>
      <t>l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在系统评估范围内，没有插入、更新、删除等操作的数据</t>
    </r>
  </si>
  <si>
    <r>
      <t>l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是系统评估范围外系统的ILF</t>
    </r>
  </si>
  <si>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.</t>
    </r>
    <r>
      <rPr>
        <sz val="10"/>
        <rFont val="Times New Roman"/>
        <family val="1"/>
      </rPr>
      <t xml:space="preserve">   </t>
    </r>
    <r>
      <rPr>
        <sz val="10"/>
        <rFont val="宋体"/>
        <family val="3"/>
        <charset val="134"/>
      </rPr>
      <t>确定EI、EQ、EO、ILF、EIF个数</t>
    </r>
    <phoneticPr fontId="22" type="noConversion"/>
  </si>
  <si>
    <t>判定原则</t>
    <phoneticPr fontId="22" type="noConversion"/>
  </si>
  <si>
    <t>1） 评估范围外相关的表（文件）的个数</t>
    <phoneticPr fontId="22" type="noConversion"/>
  </si>
  <si>
    <t>EI:1)修改或增加界面的个数</t>
  </si>
  <si>
    <t>EI:2)对ILF的插入、修改、删除操作的次数（无涉及画面的）</t>
  </si>
  <si>
    <t>EI:3)从外系统接口获取数据；</t>
  </si>
  <si>
    <t>EI:4)用户从IVR、短营、网营的每次输入</t>
  </si>
  <si>
    <t>EO:1)输出的票据、报表、统计、文件、短信、彩信、邮件的个数</t>
  </si>
  <si>
    <t>EO:2)IVR、短营、网营的调用外接口的反馈处理</t>
  </si>
  <si>
    <t>EQ:1)提供查询界面输入并展示返回结果</t>
  </si>
  <si>
    <t>EQ:2)配置每档套餐视为一个EQ</t>
  </si>
  <si>
    <t>EQ:3)工作流的一个流程变化视为一个EQ</t>
  </si>
  <si>
    <t>EQ:4)KPI计算与输出视为1个EQ</t>
  </si>
  <si>
    <t>ILF:1)后台数据库变更（包括增加、删除以及对字段的变更）的表个数</t>
  </si>
  <si>
    <t>ILF:2)计费处理用到的文件、内存表的个数</t>
  </si>
  <si>
    <t>EIF:1)评估范围外相关的表（文件）的个数</t>
  </si>
  <si>
    <t>EIF:评估范围外相关的表（文件）的个数</t>
  </si>
  <si>
    <t>备注说明</t>
    <phoneticPr fontId="2" type="noConversion"/>
  </si>
  <si>
    <t>要素数量</t>
    <phoneticPr fontId="2" type="noConversion"/>
  </si>
  <si>
    <t>调整值</t>
    <phoneticPr fontId="2" type="noConversion"/>
  </si>
  <si>
    <t>FPA工作量</t>
    <phoneticPr fontId="2" type="noConversion"/>
  </si>
  <si>
    <r>
      <t>l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在系统评估范围内的系统检索，在评估范围外的系统保存的数据</t>
    </r>
    <phoneticPr fontId="22" type="noConversion"/>
  </si>
  <si>
    <t>计算依据归类</t>
    <phoneticPr fontId="2" type="noConversion"/>
  </si>
  <si>
    <t>新增/修改功能点</t>
    <phoneticPr fontId="2" type="noConversion"/>
  </si>
  <si>
    <t>计算依据说明，记录关键信息如：事件流、业务规则、业务数据、非功能性规约、表、服务、接口等内容</t>
    <phoneticPr fontId="2" type="noConversion"/>
  </si>
  <si>
    <t>联调</t>
  </si>
  <si>
    <t>EIF</t>
    <phoneticPr fontId="2" type="noConversion"/>
  </si>
  <si>
    <r>
      <t>新业务需求开发功能点统计-“</t>
    </r>
    <r>
      <rPr>
        <b/>
        <sz val="9"/>
        <rFont val="华文细黑"/>
        <family val="3"/>
        <charset val="134"/>
      </rPr>
      <t>[项目名称]</t>
    </r>
    <r>
      <rPr>
        <b/>
        <sz val="9"/>
        <rFont val="华文细黑"/>
        <family val="3"/>
        <charset val="134"/>
      </rPr>
      <t>”</t>
    </r>
    <phoneticPr fontId="2" type="noConversion"/>
  </si>
  <si>
    <t>文件修订记录</t>
    <phoneticPr fontId="2" type="noConversion"/>
  </si>
  <si>
    <t>版本编号</t>
    <phoneticPr fontId="2" type="noConversion"/>
  </si>
  <si>
    <t>*变化状态</t>
    <phoneticPr fontId="2" type="noConversion"/>
  </si>
  <si>
    <t>简要说明（变更内容和变更范围）</t>
    <phoneticPr fontId="2" type="noConversion"/>
  </si>
  <si>
    <t>日期</t>
  </si>
  <si>
    <t>变更人</t>
  </si>
  <si>
    <t>批准日期</t>
    <phoneticPr fontId="2" type="noConversion"/>
  </si>
  <si>
    <t>批准人</t>
  </si>
  <si>
    <t>V0.1</t>
    <phoneticPr fontId="2" type="noConversion"/>
  </si>
  <si>
    <t>建立</t>
    <phoneticPr fontId="2" type="noConversion"/>
  </si>
  <si>
    <t>创建本文</t>
    <phoneticPr fontId="2" type="noConversion"/>
  </si>
  <si>
    <t>*变化状态：建立，修改，增加，删除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</si>
</sst>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name val="돋움"/>
      <family val="2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9"/>
      <name val="华文细黑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0" fontId="1" fillId="0" borderId="0">
      <alignment vertical="center"/>
    </xf>
    <xf numFmtId="0" fontId="3" fillId="0" borderId="0"/>
    <xf numFmtId="0" fontId="10" fillId="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3" fillId="0" borderId="0"/>
    <xf numFmtId="0" fontId="1" fillId="8" borderId="9" applyNumberFormat="0" applyFont="0" applyAlignment="0" applyProtection="0">
      <alignment vertical="center"/>
    </xf>
    <xf numFmtId="0" fontId="17" fillId="0" borderId="0">
      <alignment vertical="center"/>
    </xf>
  </cellStyleXfs>
  <cellXfs count="43">
    <xf numFmtId="0" fontId="0" fillId="0" borderId="0" xfId="0">
      <alignment vertical="center"/>
    </xf>
    <xf numFmtId="0" fontId="2" fillId="9" borderId="0" xfId="12" applyFont="1" applyFill="1" applyAlignment="1">
      <alignment horizontal="center" vertical="center" wrapText="1"/>
    </xf>
    <xf numFmtId="0" fontId="2" fillId="9" borderId="10" xfId="12" applyFont="1" applyFill="1" applyBorder="1" applyAlignment="1">
      <alignment horizontal="center" vertical="center" wrapText="1"/>
    </xf>
    <xf numFmtId="49" fontId="2" fillId="0" borderId="10" xfId="11" applyNumberFormat="1" applyFont="1" applyFill="1" applyBorder="1" applyAlignment="1">
      <alignment horizontal="center" vertical="center"/>
    </xf>
    <xf numFmtId="0" fontId="2" fillId="0" borderId="10" xfId="11" applyFont="1" applyBorder="1" applyAlignment="1">
      <alignment horizontal="center" vertical="center"/>
    </xf>
    <xf numFmtId="0" fontId="2" fillId="9" borderId="0" xfId="12" applyFont="1" applyFill="1" applyAlignment="1">
      <alignment horizontal="left" vertical="center" wrapText="1"/>
    </xf>
    <xf numFmtId="0" fontId="22" fillId="9" borderId="10" xfId="12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3" fillId="0" borderId="11" xfId="0" applyFont="1" applyBorder="1">
      <alignment vertical="center"/>
    </xf>
    <xf numFmtId="0" fontId="23" fillId="0" borderId="12" xfId="0" applyFont="1" applyBorder="1">
      <alignment vertical="center"/>
    </xf>
    <xf numFmtId="0" fontId="23" fillId="0" borderId="12" xfId="0" applyFont="1" applyBorder="1" applyAlignment="1">
      <alignment horizontal="justify" vertical="center"/>
    </xf>
    <xf numFmtId="0" fontId="25" fillId="0" borderId="12" xfId="0" applyFont="1" applyBorder="1" applyAlignment="1">
      <alignment horizontal="justify" vertical="center"/>
    </xf>
    <xf numFmtId="0" fontId="23" fillId="0" borderId="12" xfId="0" applyFont="1" applyBorder="1" applyAlignment="1">
      <alignment horizontal="left" vertical="center"/>
    </xf>
    <xf numFmtId="0" fontId="30" fillId="0" borderId="12" xfId="0" applyFont="1" applyBorder="1" applyAlignment="1">
      <alignment horizontal="justify" vertical="center"/>
    </xf>
    <xf numFmtId="0" fontId="23" fillId="0" borderId="13" xfId="0" applyFont="1" applyBorder="1" applyAlignment="1">
      <alignment horizontal="justify" vertical="center"/>
    </xf>
    <xf numFmtId="0" fontId="2" fillId="0" borderId="10" xfId="11" applyFont="1" applyBorder="1" applyAlignment="1">
      <alignment horizontal="left" vertical="center"/>
    </xf>
    <xf numFmtId="0" fontId="2" fillId="11" borderId="10" xfId="11" applyFont="1" applyFill="1" applyBorder="1" applyAlignment="1">
      <alignment horizontal="center" vertical="center"/>
    </xf>
    <xf numFmtId="0" fontId="2" fillId="11" borderId="10" xfId="12" applyFont="1" applyFill="1" applyBorder="1" applyAlignment="1">
      <alignment horizontal="center" vertical="center" wrapText="1"/>
    </xf>
    <xf numFmtId="0" fontId="22" fillId="9" borderId="10" xfId="12" applyFont="1" applyFill="1" applyBorder="1" applyAlignment="1">
      <alignment horizontal="center" vertical="center"/>
    </xf>
    <xf numFmtId="0" fontId="22" fillId="9" borderId="10" xfId="12" applyFont="1" applyFill="1" applyBorder="1" applyAlignment="1">
      <alignment horizontal="left" vertical="center"/>
    </xf>
    <xf numFmtId="0" fontId="29" fillId="9" borderId="10" xfId="12" applyFont="1" applyFill="1" applyBorder="1" applyAlignment="1">
      <alignment horizontal="center" vertical="center" wrapText="1"/>
    </xf>
    <xf numFmtId="0" fontId="29" fillId="9" borderId="10" xfId="12" applyFont="1" applyFill="1" applyBorder="1" applyAlignment="1">
      <alignment horizontal="left" vertical="center" wrapText="1"/>
    </xf>
    <xf numFmtId="0" fontId="29" fillId="11" borderId="10" xfId="12" applyFont="1" applyFill="1" applyBorder="1" applyAlignment="1">
      <alignment horizontal="center" vertical="center" wrapText="1"/>
    </xf>
    <xf numFmtId="0" fontId="0" fillId="9" borderId="0" xfId="0" applyFill="1" applyAlignment="1"/>
    <xf numFmtId="49" fontId="32" fillId="9" borderId="0" xfId="0" applyNumberFormat="1" applyFont="1" applyFill="1" applyAlignment="1">
      <alignment horizontal="justify"/>
    </xf>
    <xf numFmtId="49" fontId="33" fillId="12" borderId="10" xfId="0" applyNumberFormat="1" applyFont="1" applyFill="1" applyBorder="1" applyAlignment="1">
      <alignment horizontal="justify" vertical="center" wrapText="1"/>
    </xf>
    <xf numFmtId="0" fontId="33" fillId="12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49" fontId="34" fillId="9" borderId="10" xfId="0" applyNumberFormat="1" applyFont="1" applyFill="1" applyBorder="1" applyAlignment="1">
      <alignment horizontal="center" wrapText="1"/>
    </xf>
    <xf numFmtId="0" fontId="33" fillId="9" borderId="10" xfId="0" applyFont="1" applyFill="1" applyBorder="1" applyAlignment="1">
      <alignment horizontal="center" wrapText="1"/>
    </xf>
    <xf numFmtId="14" fontId="33" fillId="9" borderId="10" xfId="0" applyNumberFormat="1" applyFont="1" applyFill="1" applyBorder="1" applyAlignment="1">
      <alignment horizontal="center" wrapText="1"/>
    </xf>
    <xf numFmtId="49" fontId="34" fillId="9" borderId="14" xfId="0" applyNumberFormat="1" applyFont="1" applyFill="1" applyBorder="1" applyAlignment="1">
      <alignment horizontal="center" wrapText="1"/>
    </xf>
    <xf numFmtId="14" fontId="23" fillId="9" borderId="10" xfId="0" applyNumberFormat="1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34" fillId="9" borderId="10" xfId="0" applyFont="1" applyFill="1" applyBorder="1" applyAlignment="1">
      <alignment horizontal="center" wrapText="1"/>
    </xf>
    <xf numFmtId="0" fontId="34" fillId="9" borderId="15" xfId="0" applyFont="1" applyFill="1" applyBorder="1" applyAlignment="1">
      <alignment horizontal="center" wrapText="1"/>
    </xf>
    <xf numFmtId="0" fontId="0" fillId="9" borderId="10" xfId="0" applyFill="1" applyBorder="1" applyAlignment="1"/>
    <xf numFmtId="0" fontId="33" fillId="0" borderId="0" xfId="0" applyFont="1" applyAlignment="1"/>
    <xf numFmtId="49" fontId="33" fillId="9" borderId="0" xfId="0" applyNumberFormat="1" applyFont="1" applyFill="1" applyAlignment="1">
      <alignment horizontal="justify"/>
    </xf>
    <xf numFmtId="49" fontId="0" fillId="9" borderId="0" xfId="0" applyNumberFormat="1" applyFill="1" applyAlignment="1"/>
    <xf numFmtId="0" fontId="31" fillId="9" borderId="0" xfId="0" applyFont="1" applyFill="1" applyAlignment="1">
      <alignment horizontal="center"/>
    </xf>
    <xf numFmtId="0" fontId="21" fillId="10" borderId="10" xfId="12" applyFont="1" applyFill="1" applyBorder="1" applyAlignment="1">
      <alignment horizontal="left" vertical="center"/>
    </xf>
  </cellXfs>
  <cellStyles count="26">
    <cellStyle name="0,0_x000d__x000a_NA_x0008__x0004_" xfId="1" xr:uid="{00000000-0005-0000-0000-000000000000}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7" builtinId="27" customBuiltin="1"/>
    <cellStyle name="常规" xfId="0" builtinId="0"/>
    <cellStyle name="常规 2" xfId="8" xr:uid="{00000000-0005-0000-0000-000008000000}"/>
    <cellStyle name="常规 2 2" xfId="9" xr:uid="{00000000-0005-0000-0000-000009000000}"/>
    <cellStyle name="常规 2_FPA－业务卡全生命周期管理项目功能点评估-OSS版本" xfId="10" xr:uid="{00000000-0005-0000-0000-00000A000000}"/>
    <cellStyle name="常规_Fast Funtion Point Estimation Form" xfId="11" xr:uid="{00000000-0005-0000-0000-00000B000000}"/>
    <cellStyle name="常规_中国电信软件开发类项目后评估_功能点统计-模版" xfId="12" xr:uid="{00000000-0005-0000-0000-00000C000000}"/>
    <cellStyle name="好" xfId="13" builtinId="26" customBuiltin="1"/>
    <cellStyle name="汇总" xfId="14" builtinId="25" customBuiltin="1"/>
    <cellStyle name="计算" xfId="15" builtinId="22" customBuiltin="1"/>
    <cellStyle name="检查单元格" xfId="16" builtinId="23" customBuiltin="1"/>
    <cellStyle name="解释性文本" xfId="17" builtinId="53" customBuiltin="1"/>
    <cellStyle name="警告文本" xfId="18" builtinId="11" customBuiltin="1"/>
    <cellStyle name="链接单元格" xfId="19" builtinId="24" customBuiltin="1"/>
    <cellStyle name="适中" xfId="20" builtinId="28" customBuiltin="1"/>
    <cellStyle name="输出" xfId="21" builtinId="21" customBuiltin="1"/>
    <cellStyle name="输入" xfId="22" builtinId="20" customBuiltin="1"/>
    <cellStyle name="样式 1" xfId="23" xr:uid="{00000000-0005-0000-0000-000017000000}"/>
    <cellStyle name="注释" xfId="24" builtinId="10" customBuiltin="1"/>
    <cellStyle name="표준_Table_List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823;&#23637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36164;&#26009;/&#24037;&#20316;&#39033;&#30446;/2007/&#38376;&#25143;&#32593;&#31449;&#22235;&#26399;&#25193;&#23481;&#24037;&#31243;/&#21487;&#30740;/&#27719;&#25253;/&#21487;&#30740;&#30456;&#20851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大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进度安排"/>
      <sheetName val="投资估算"/>
      <sheetName val="设备配置—现状"/>
      <sheetName val="功能结构-现状"/>
      <sheetName val="业务运营-现状"/>
      <sheetName val="功能结构－目标"/>
      <sheetName val="建设内容"/>
      <sheetName val="主机估算基础"/>
      <sheetName val="用户数"/>
      <sheetName val="web服务器"/>
      <sheetName val="中间件服务器"/>
      <sheetName val="数据库服务器"/>
      <sheetName val="服务器小结"/>
      <sheetName val="存储"/>
      <sheetName val="备份"/>
      <sheetName val="带宽"/>
      <sheetName val="短信_带宽"/>
      <sheetName val="TD_BOSS"/>
      <sheetName val="设备耗电"/>
      <sheetName val="开发估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23000000</v>
          </cell>
        </row>
        <row r="3">
          <cell r="B3">
            <v>132062380.00000001</v>
          </cell>
        </row>
        <row r="4">
          <cell r="B4">
            <v>366.83994444444454</v>
          </cell>
        </row>
        <row r="5">
          <cell r="B5">
            <v>2130.4608888888888</v>
          </cell>
        </row>
        <row r="6">
          <cell r="B6">
            <v>500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6"/>
  <sheetViews>
    <sheetView workbookViewId="0">
      <selection activeCell="E4" sqref="E4"/>
    </sheetView>
  </sheetViews>
  <sheetFormatPr defaultRowHeight="15.75"/>
  <cols>
    <col min="1" max="1" width="8.8125" style="40"/>
    <col min="2" max="2" width="8.8125" style="23"/>
    <col min="3" max="3" width="22.625" style="23" customWidth="1"/>
    <col min="4" max="11" width="8.8125" style="23"/>
  </cols>
  <sheetData>
    <row r="1" spans="1:11" ht="17.649999999999999">
      <c r="A1" s="41" t="s">
        <v>75</v>
      </c>
      <c r="B1" s="41"/>
      <c r="C1" s="41"/>
      <c r="D1" s="41"/>
      <c r="E1" s="41"/>
      <c r="F1" s="41"/>
      <c r="G1" s="41"/>
    </row>
    <row r="2" spans="1:11" ht="17.649999999999999">
      <c r="A2" s="24"/>
    </row>
    <row r="3" spans="1:11" s="28" customFormat="1" ht="26.25">
      <c r="A3" s="25" t="s">
        <v>76</v>
      </c>
      <c r="B3" s="26" t="s">
        <v>77</v>
      </c>
      <c r="C3" s="26" t="s">
        <v>78</v>
      </c>
      <c r="D3" s="26" t="s">
        <v>79</v>
      </c>
      <c r="E3" s="26" t="s">
        <v>80</v>
      </c>
      <c r="F3" s="26" t="s">
        <v>81</v>
      </c>
      <c r="G3" s="26" t="s">
        <v>82</v>
      </c>
      <c r="H3" s="27"/>
      <c r="I3" s="27"/>
      <c r="J3" s="27"/>
      <c r="K3" s="27"/>
    </row>
    <row r="4" spans="1:11">
      <c r="A4" s="29" t="s">
        <v>83</v>
      </c>
      <c r="B4" s="30" t="s">
        <v>84</v>
      </c>
      <c r="C4" s="30" t="s">
        <v>85</v>
      </c>
      <c r="D4" s="31"/>
      <c r="E4" s="30"/>
      <c r="F4" s="31"/>
      <c r="G4" s="30"/>
    </row>
    <row r="5" spans="1:11">
      <c r="A5" s="29"/>
      <c r="B5" s="30"/>
      <c r="C5" s="30"/>
      <c r="D5" s="31"/>
      <c r="E5" s="30"/>
      <c r="F5" s="31"/>
      <c r="G5" s="30"/>
    </row>
    <row r="6" spans="1:11">
      <c r="A6" s="29"/>
      <c r="B6" s="30"/>
      <c r="C6" s="30"/>
      <c r="D6" s="31"/>
      <c r="E6" s="30"/>
      <c r="F6" s="31"/>
      <c r="G6" s="30"/>
    </row>
    <row r="7" spans="1:11">
      <c r="A7" s="32"/>
      <c r="B7" s="30"/>
      <c r="C7" s="30"/>
      <c r="D7" s="33"/>
      <c r="E7" s="34"/>
      <c r="F7" s="35"/>
      <c r="G7" s="36"/>
    </row>
    <row r="8" spans="1:11">
      <c r="A8" s="29"/>
      <c r="B8" s="30"/>
      <c r="C8" s="30"/>
      <c r="D8" s="31"/>
      <c r="E8" s="30"/>
      <c r="F8" s="31"/>
      <c r="G8" s="30"/>
    </row>
    <row r="9" spans="1:11">
      <c r="A9" s="32"/>
      <c r="B9" s="30"/>
      <c r="C9" s="30"/>
      <c r="D9" s="33"/>
      <c r="E9" s="37"/>
      <c r="F9" s="35"/>
      <c r="G9" s="36"/>
    </row>
    <row r="10" spans="1:11">
      <c r="A10" s="32"/>
      <c r="B10" s="35"/>
      <c r="C10" s="35"/>
      <c r="D10" s="35"/>
      <c r="E10" s="35"/>
      <c r="F10" s="35"/>
      <c r="G10" s="36"/>
    </row>
    <row r="11" spans="1:11">
      <c r="A11" s="32"/>
      <c r="B11" s="36"/>
      <c r="C11" s="36"/>
      <c r="D11" s="36"/>
      <c r="E11" s="36"/>
      <c r="F11" s="36"/>
      <c r="G11" s="36"/>
    </row>
    <row r="12" spans="1:11">
      <c r="A12" s="32"/>
      <c r="B12" s="36"/>
      <c r="C12" s="36"/>
      <c r="D12" s="36"/>
      <c r="E12" s="36"/>
      <c r="F12" s="36"/>
      <c r="G12" s="36"/>
    </row>
    <row r="13" spans="1:11">
      <c r="A13" s="38" t="s">
        <v>86</v>
      </c>
    </row>
    <row r="14" spans="1:11">
      <c r="A14" s="39"/>
    </row>
    <row r="15" spans="1:11">
      <c r="A15" s="39"/>
    </row>
    <row r="16" spans="1:11">
      <c r="A16" s="39"/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4"/>
  <sheetViews>
    <sheetView workbookViewId="0">
      <selection activeCell="K4" sqref="K4"/>
    </sheetView>
  </sheetViews>
  <sheetFormatPr defaultColWidth="9" defaultRowHeight="11.25"/>
  <cols>
    <col min="1" max="1" width="5.125" style="1" customWidth="1"/>
    <col min="2" max="2" width="6.875" style="1" customWidth="1"/>
    <col min="3" max="3" width="21.125" style="5" customWidth="1"/>
    <col min="4" max="4" width="5.125" style="1" customWidth="1"/>
    <col min="5" max="5" width="9.3125" style="1" customWidth="1"/>
    <col min="6" max="6" width="30.3125" style="1" customWidth="1"/>
    <col min="7" max="7" width="10" style="1" customWidth="1"/>
    <col min="8" max="9" width="7.875" style="1" customWidth="1"/>
    <col min="10" max="10" width="7.1875" style="1" bestFit="1" customWidth="1"/>
    <col min="11" max="11" width="7.875" style="1" customWidth="1"/>
    <col min="12" max="12" width="16.3125" style="1" customWidth="1"/>
    <col min="13" max="16384" width="9" style="1"/>
  </cols>
  <sheetData>
    <row r="1" spans="1:12" ht="13.5">
      <c r="A1" s="42" t="s">
        <v>74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33.75">
      <c r="A2" s="20" t="s">
        <v>2</v>
      </c>
      <c r="B2" s="20" t="s">
        <v>4</v>
      </c>
      <c r="C2" s="21" t="s">
        <v>70</v>
      </c>
      <c r="D2" s="20" t="s">
        <v>3</v>
      </c>
      <c r="E2" s="20" t="s">
        <v>69</v>
      </c>
      <c r="F2" s="20" t="s">
        <v>71</v>
      </c>
      <c r="G2" s="20" t="s">
        <v>5</v>
      </c>
      <c r="H2" s="22" t="s">
        <v>1</v>
      </c>
      <c r="I2" s="20" t="s">
        <v>66</v>
      </c>
      <c r="J2" s="20" t="s">
        <v>65</v>
      </c>
      <c r="K2" s="22" t="s">
        <v>67</v>
      </c>
      <c r="L2" s="20" t="s">
        <v>64</v>
      </c>
    </row>
    <row r="3" spans="1:12">
      <c r="A3" s="2">
        <v>1</v>
      </c>
      <c r="B3" s="18"/>
      <c r="C3" s="19"/>
      <c r="D3" s="3" t="s">
        <v>73</v>
      </c>
      <c r="E3" s="15" t="s">
        <v>63</v>
      </c>
      <c r="F3" s="6"/>
      <c r="G3" s="4" t="s">
        <v>72</v>
      </c>
      <c r="H3" s="16">
        <v>1</v>
      </c>
      <c r="I3" s="2">
        <v>0</v>
      </c>
      <c r="J3" s="2">
        <v>0</v>
      </c>
      <c r="K3" s="17">
        <f>I3*J3</f>
        <v>0</v>
      </c>
      <c r="L3" s="2"/>
    </row>
    <row r="4" spans="1:12">
      <c r="I4" s="1" t="s">
        <v>0</v>
      </c>
      <c r="J4" s="1">
        <f>SUM(J2:J3)</f>
        <v>0</v>
      </c>
      <c r="K4" s="1">
        <f>ROUND(SUM(K2:K3),2)</f>
        <v>0</v>
      </c>
    </row>
  </sheetData>
  <mergeCells count="1">
    <mergeCell ref="A1:L1"/>
  </mergeCells>
  <phoneticPr fontId="2" type="noConversion"/>
  <dataValidations count="3">
    <dataValidation type="list" allowBlank="1" showInputMessage="1" showErrorMessage="1" sqref="G3" xr:uid="{00000000-0002-0000-0100-000000000000}">
      <formula1>"新增,修改,联调"</formula1>
    </dataValidation>
    <dataValidation type="list" allowBlank="1" showInputMessage="1" showErrorMessage="1" sqref="D3" xr:uid="{00000000-0002-0000-0100-000001000000}">
      <formula1>"EI,EO,EQ,ILF,EIF"</formula1>
    </dataValidation>
    <dataValidation type="list" allowBlank="1" showInputMessage="1" showErrorMessage="1" sqref="E3" xr:uid="{00000000-0002-0000-0100-000002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53"/>
  <sheetViews>
    <sheetView tabSelected="1" workbookViewId="0">
      <selection activeCell="C14" sqref="C14"/>
    </sheetView>
  </sheetViews>
  <sheetFormatPr defaultColWidth="8.8125" defaultRowHeight="12.75"/>
  <cols>
    <col min="1" max="1" width="108.625" style="7" customWidth="1"/>
    <col min="2" max="16384" width="8.8125" style="7"/>
  </cols>
  <sheetData>
    <row r="1" spans="1:3">
      <c r="A1" s="8" t="s">
        <v>16</v>
      </c>
      <c r="C1" s="7" t="s">
        <v>48</v>
      </c>
    </row>
    <row r="2" spans="1:3">
      <c r="A2" s="9" t="s">
        <v>17</v>
      </c>
      <c r="B2" s="7">
        <v>4</v>
      </c>
      <c r="C2" s="7" t="s">
        <v>50</v>
      </c>
    </row>
    <row r="3" spans="1:3">
      <c r="A3" s="9" t="s">
        <v>18</v>
      </c>
      <c r="B3" s="7">
        <v>4</v>
      </c>
      <c r="C3" s="7" t="s">
        <v>51</v>
      </c>
    </row>
    <row r="4" spans="1:3">
      <c r="A4" s="9" t="s">
        <v>19</v>
      </c>
      <c r="B4" s="7">
        <v>4</v>
      </c>
      <c r="C4" s="7" t="s">
        <v>52</v>
      </c>
    </row>
    <row r="5" spans="1:3">
      <c r="A5" s="9" t="s">
        <v>20</v>
      </c>
      <c r="B5" s="7">
        <v>4</v>
      </c>
      <c r="C5" s="7" t="s">
        <v>53</v>
      </c>
    </row>
    <row r="6" spans="1:3">
      <c r="A6" s="9"/>
      <c r="B6" s="7">
        <v>5</v>
      </c>
      <c r="C6" s="7" t="s">
        <v>54</v>
      </c>
    </row>
    <row r="7" spans="1:3" ht="13.5">
      <c r="A7" s="10" t="s">
        <v>47</v>
      </c>
      <c r="B7" s="7">
        <v>5</v>
      </c>
      <c r="C7" s="7" t="s">
        <v>55</v>
      </c>
    </row>
    <row r="8" spans="1:3">
      <c r="A8" s="10" t="s">
        <v>6</v>
      </c>
      <c r="B8" s="7">
        <v>4</v>
      </c>
      <c r="C8" s="7" t="s">
        <v>56</v>
      </c>
    </row>
    <row r="9" spans="1:3" ht="13.5">
      <c r="A9" s="11" t="s">
        <v>21</v>
      </c>
      <c r="B9" s="7">
        <v>4</v>
      </c>
      <c r="C9" s="7" t="s">
        <v>57</v>
      </c>
    </row>
    <row r="10" spans="1:3" ht="13.5">
      <c r="A10" s="11" t="s">
        <v>22</v>
      </c>
      <c r="B10" s="7">
        <v>4</v>
      </c>
      <c r="C10" s="7" t="s">
        <v>58</v>
      </c>
    </row>
    <row r="11" spans="1:3">
      <c r="A11" s="10" t="s">
        <v>7</v>
      </c>
      <c r="B11" s="7">
        <v>4</v>
      </c>
      <c r="C11" s="7" t="s">
        <v>59</v>
      </c>
    </row>
    <row r="12" spans="1:3" ht="13.5">
      <c r="A12" s="10" t="s">
        <v>23</v>
      </c>
      <c r="B12" s="7">
        <v>10</v>
      </c>
      <c r="C12" s="7" t="s">
        <v>60</v>
      </c>
    </row>
    <row r="13" spans="1:3" ht="13.5">
      <c r="A13" s="10" t="s">
        <v>24</v>
      </c>
      <c r="B13" s="7">
        <v>10</v>
      </c>
      <c r="C13" s="7" t="s">
        <v>61</v>
      </c>
    </row>
    <row r="14" spans="1:3" ht="13.15">
      <c r="A14" s="12" t="s">
        <v>25</v>
      </c>
      <c r="B14" s="7">
        <v>7</v>
      </c>
      <c r="C14" s="7" t="s">
        <v>62</v>
      </c>
    </row>
    <row r="15" spans="1:3" ht="13.15">
      <c r="A15" s="12" t="s">
        <v>26</v>
      </c>
    </row>
    <row r="16" spans="1:3">
      <c r="A16" s="12"/>
    </row>
    <row r="17" spans="1:1">
      <c r="A17" s="10" t="s">
        <v>8</v>
      </c>
    </row>
    <row r="18" spans="1:1" ht="13.5">
      <c r="A18" s="11" t="s">
        <v>27</v>
      </c>
    </row>
    <row r="19" spans="1:1" ht="13.5">
      <c r="A19" s="11" t="s">
        <v>28</v>
      </c>
    </row>
    <row r="20" spans="1:1" ht="13.15">
      <c r="A20" s="11" t="s">
        <v>29</v>
      </c>
    </row>
    <row r="21" spans="1:1" ht="13.15">
      <c r="A21" s="11" t="s">
        <v>30</v>
      </c>
    </row>
    <row r="22" spans="1:1" ht="13.15">
      <c r="A22" s="11" t="s">
        <v>31</v>
      </c>
    </row>
    <row r="23" spans="1:1" ht="13.15">
      <c r="A23" s="11" t="s">
        <v>32</v>
      </c>
    </row>
    <row r="24" spans="1:1">
      <c r="A24" s="10" t="s">
        <v>9</v>
      </c>
    </row>
    <row r="25" spans="1:1" ht="13.5">
      <c r="A25" s="10" t="s">
        <v>33</v>
      </c>
    </row>
    <row r="26" spans="1:1" ht="13.15">
      <c r="A26" s="12" t="s">
        <v>34</v>
      </c>
    </row>
    <row r="27" spans="1:1">
      <c r="A27" s="12"/>
    </row>
    <row r="28" spans="1:1" ht="13.5">
      <c r="A28" s="10" t="s">
        <v>35</v>
      </c>
    </row>
    <row r="29" spans="1:1" ht="13.5">
      <c r="A29" s="11" t="s">
        <v>36</v>
      </c>
    </row>
    <row r="30" spans="1:1" ht="13.5">
      <c r="A30" s="11" t="s">
        <v>37</v>
      </c>
    </row>
    <row r="31" spans="1:1" ht="13.5">
      <c r="A31" s="11" t="s">
        <v>38</v>
      </c>
    </row>
    <row r="32" spans="1:1" ht="13.15">
      <c r="A32" s="11" t="s">
        <v>29</v>
      </c>
    </row>
    <row r="33" spans="1:1" ht="13.15">
      <c r="A33" s="11" t="s">
        <v>30</v>
      </c>
    </row>
    <row r="34" spans="1:1" ht="13.15">
      <c r="A34" s="11" t="s">
        <v>31</v>
      </c>
    </row>
    <row r="35" spans="1:1" ht="13.15">
      <c r="A35" s="11" t="s">
        <v>32</v>
      </c>
    </row>
    <row r="36" spans="1:1">
      <c r="A36" s="10" t="s">
        <v>10</v>
      </c>
    </row>
    <row r="37" spans="1:1" ht="13.15">
      <c r="A37" s="12" t="s">
        <v>39</v>
      </c>
    </row>
    <row r="38" spans="1:1" ht="13.15">
      <c r="A38" s="12" t="s">
        <v>40</v>
      </c>
    </row>
    <row r="39" spans="1:1" ht="13.15">
      <c r="A39" s="12" t="s">
        <v>41</v>
      </c>
    </row>
    <row r="40" spans="1:1" ht="13.15">
      <c r="A40" s="12" t="s">
        <v>42</v>
      </c>
    </row>
    <row r="41" spans="1:1">
      <c r="A41" s="13"/>
    </row>
    <row r="42" spans="1:1">
      <c r="A42" s="10" t="s">
        <v>11</v>
      </c>
    </row>
    <row r="43" spans="1:1">
      <c r="A43" s="10" t="s">
        <v>12</v>
      </c>
    </row>
    <row r="44" spans="1:1">
      <c r="A44" s="10" t="s">
        <v>13</v>
      </c>
    </row>
    <row r="45" spans="1:1" ht="13.15">
      <c r="A45" s="12" t="s">
        <v>43</v>
      </c>
    </row>
    <row r="46" spans="1:1" ht="13.15">
      <c r="A46" s="12" t="s">
        <v>44</v>
      </c>
    </row>
    <row r="47" spans="1:1">
      <c r="A47" s="12"/>
    </row>
    <row r="48" spans="1:1">
      <c r="A48" s="10" t="s">
        <v>14</v>
      </c>
    </row>
    <row r="49" spans="1:1" ht="13.5">
      <c r="A49" s="11" t="s">
        <v>68</v>
      </c>
    </row>
    <row r="50" spans="1:1" ht="13.5">
      <c r="A50" s="11" t="s">
        <v>45</v>
      </c>
    </row>
    <row r="51" spans="1:1" ht="13.5">
      <c r="A51" s="11" t="s">
        <v>46</v>
      </c>
    </row>
    <row r="52" spans="1:1">
      <c r="A52" s="10" t="s">
        <v>15</v>
      </c>
    </row>
    <row r="53" spans="1:1" ht="13.15" thickBot="1">
      <c r="A53" s="14" t="s">
        <v>49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变更记录</vt:lpstr>
      <vt:lpstr>FPA功能点估算-模版</vt:lpstr>
      <vt:lpstr>FPA评估方法说明</vt:lpstr>
    </vt:vector>
  </TitlesOfParts>
  <Company>福建移动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liping</dc:creator>
  <cp:lastModifiedBy>hwt</cp:lastModifiedBy>
  <dcterms:created xsi:type="dcterms:W3CDTF">2011-02-22T07:55:06Z</dcterms:created>
  <dcterms:modified xsi:type="dcterms:W3CDTF">2018-04-18T01:06:55Z</dcterms:modified>
</cp:coreProperties>
</file>