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 MS EXCEL\p pRODUCED vIDEOS\"/>
    </mc:Choice>
  </mc:AlternateContent>
  <xr:revisionPtr revIDLastSave="0" documentId="13_ncr:1_{6F423DA9-33D7-4DE6-BB59-02239623A571}" xr6:coauthVersionLast="41" xr6:coauthVersionMax="41" xr10:uidLastSave="{00000000-0000-0000-0000-000000000000}"/>
  <bookViews>
    <workbookView xWindow="-120" yWindow="-120" windowWidth="20730" windowHeight="11160" xr2:uid="{91370433-4281-469B-903E-1FA64677DD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L11" i="1"/>
  <c r="I11" i="1"/>
  <c r="L10" i="1"/>
  <c r="I10" i="1"/>
  <c r="J10" i="1" s="1"/>
  <c r="M10" i="1" s="1"/>
  <c r="L9" i="1"/>
  <c r="I9" i="1"/>
  <c r="D8" i="1"/>
  <c r="C7" i="1"/>
  <c r="C8" i="1" s="1"/>
  <c r="C4" i="1"/>
  <c r="C5" i="1" s="1"/>
  <c r="D3" i="1"/>
  <c r="L2" i="1"/>
  <c r="I2" i="1"/>
  <c r="J11" i="1" l="1"/>
  <c r="M11" i="1" s="1"/>
  <c r="D4" i="1"/>
  <c r="J2" i="1"/>
  <c r="M2" i="1" s="1"/>
  <c r="L3" i="1"/>
  <c r="J9" i="1"/>
  <c r="M9" i="1" s="1"/>
  <c r="E3" i="1"/>
  <c r="F3" i="1" s="1"/>
  <c r="G3" i="1" s="1"/>
  <c r="H3" i="1" s="1"/>
  <c r="E4" i="1" l="1"/>
  <c r="D5" i="1"/>
  <c r="I3" i="1"/>
  <c r="J3" i="1" l="1"/>
  <c r="M3" i="1" s="1"/>
  <c r="F4" i="1"/>
  <c r="E5" i="1"/>
  <c r="E6" i="1" s="1"/>
  <c r="E7" i="1" s="1"/>
  <c r="D6" i="1"/>
  <c r="E8" i="1" l="1"/>
  <c r="F5" i="1"/>
  <c r="G4" i="1"/>
  <c r="F6" i="1" l="1"/>
  <c r="G5" i="1"/>
  <c r="G6" i="1" s="1"/>
  <c r="G7" i="1" s="1"/>
  <c r="G8" i="1" s="1"/>
  <c r="H4" i="1"/>
  <c r="H5" i="1" s="1"/>
  <c r="H6" i="1" s="1"/>
  <c r="H7" i="1" s="1"/>
  <c r="H8" i="1" s="1"/>
  <c r="I5" i="1" l="1"/>
  <c r="L4" i="1"/>
  <c r="L5" i="1"/>
  <c r="F7" i="1"/>
  <c r="I6" i="1"/>
  <c r="L6" i="1"/>
  <c r="I4" i="1"/>
  <c r="J4" i="1" l="1"/>
  <c r="M4" i="1" s="1"/>
  <c r="J6" i="1"/>
  <c r="M6" i="1" s="1"/>
  <c r="F8" i="1"/>
  <c r="I7" i="1"/>
  <c r="L7" i="1"/>
  <c r="J5" i="1"/>
  <c r="M5" i="1" s="1"/>
  <c r="J7" i="1" l="1"/>
  <c r="M7" i="1" s="1"/>
  <c r="I8" i="1"/>
  <c r="K7" i="1" s="1"/>
  <c r="L8" i="1"/>
  <c r="K3" i="1" l="1"/>
  <c r="K11" i="1"/>
  <c r="K8" i="1"/>
  <c r="J8" i="1"/>
  <c r="M8" i="1" s="1"/>
  <c r="K5" i="1"/>
  <c r="K2" i="1"/>
  <c r="K6" i="1"/>
  <c r="K4" i="1"/>
  <c r="K9" i="1"/>
  <c r="K10" i="1"/>
</calcChain>
</file>

<file path=xl/sharedStrings.xml><?xml version="1.0" encoding="utf-8"?>
<sst xmlns="http://schemas.openxmlformats.org/spreadsheetml/2006/main" count="32" uniqueCount="29">
  <si>
    <t>HallTicket No.</t>
  </si>
  <si>
    <t>Name of the Student</t>
  </si>
  <si>
    <t>Sub-1</t>
  </si>
  <si>
    <t>Sub-2</t>
  </si>
  <si>
    <t>Sub-3</t>
  </si>
  <si>
    <t>Sub-4</t>
  </si>
  <si>
    <t>Sub-5</t>
  </si>
  <si>
    <t>Sub-6</t>
  </si>
  <si>
    <t>Total Marks</t>
  </si>
  <si>
    <t>Average (%)</t>
  </si>
  <si>
    <t>Rank</t>
  </si>
  <si>
    <t>Pass/Fail</t>
  </si>
  <si>
    <t>Status</t>
  </si>
  <si>
    <t>Rose</t>
  </si>
  <si>
    <t>Ruby</t>
  </si>
  <si>
    <t>Ryan</t>
  </si>
  <si>
    <t>Rajesh</t>
  </si>
  <si>
    <t>Rakul</t>
  </si>
  <si>
    <t>Rana</t>
  </si>
  <si>
    <t>Rakesh</t>
  </si>
  <si>
    <t>Reuben</t>
  </si>
  <si>
    <t>Radha</t>
  </si>
  <si>
    <t>Ram</t>
  </si>
  <si>
    <t>V Lookup Exact Match</t>
  </si>
  <si>
    <t>V Lookup Approx. Match</t>
  </si>
  <si>
    <t>Marks</t>
  </si>
  <si>
    <t xml:space="preserve"> </t>
  </si>
  <si>
    <t>ROW HEADER</t>
  </si>
  <si>
    <t>RANA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</si>
</sst>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 style="medium">
        <color theme="9" tint="-0.499984740745262"/>
      </left>
      <right style="thin">
        <color theme="0"/>
      </right>
      <top style="medium">
        <color theme="9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9" tint="-0.499984740745262"/>
      </top>
      <bottom/>
      <diagonal/>
    </border>
    <border>
      <left style="thin">
        <color theme="0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3" borderId="5" xfId="0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/>
    <xf numFmtId="0" fontId="3" fillId="4" borderId="6" xfId="0" applyFont="1" applyFill="1" applyBorder="1"/>
    <xf numFmtId="2" fontId="3" fillId="4" borderId="6" xfId="1" applyNumberFormat="1" applyFont="1" applyFill="1" applyBorder="1"/>
    <xf numFmtId="0" fontId="3" fillId="4" borderId="7" xfId="0" applyFont="1" applyFill="1" applyBorder="1"/>
    <xf numFmtId="0" fontId="3" fillId="3" borderId="8" xfId="0" applyFont="1" applyFill="1" applyBorder="1"/>
    <xf numFmtId="0" fontId="5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/>
    <xf numFmtId="0" fontId="3" fillId="3" borderId="10" xfId="0" applyFont="1" applyFill="1" applyBorder="1"/>
    <xf numFmtId="0" fontId="5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0" fontId="5" fillId="3" borderId="0" xfId="0" applyFont="1" applyFill="1" applyBorder="1" applyAlignment="1">
      <alignment horizontal="center" vertical="center" wrapText="1"/>
    </xf>
    <xf numFmtId="0" fontId="0" fillId="5" borderId="12" xfId="0" applyFill="1" applyBorder="1"/>
    <xf numFmtId="0" fontId="0" fillId="5" borderId="14" xfId="0" applyFill="1" applyBorder="1"/>
    <xf numFmtId="0" fontId="2" fillId="6" borderId="13" xfId="0" applyFont="1" applyFill="1" applyBorder="1"/>
    <xf numFmtId="0" fontId="2" fillId="6" borderId="15" xfId="0" applyFont="1" applyFill="1" applyBorder="1"/>
    <xf numFmtId="0" fontId="0" fillId="6" borderId="16" xfId="0" applyFont="1" applyFill="1" applyBorder="1"/>
    <xf numFmtId="0" fontId="0" fillId="0" borderId="0" xfId="0" applyAlignment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D6F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42EE-BB1A-43E8-A7B8-8D2117A008C1}">
  <dimension ref="A1:M15"/>
  <sheetViews>
    <sheetView tabSelected="1" workbookViewId="0">
      <selection activeCell="I13" sqref="I13"/>
    </sheetView>
  </sheetViews>
  <sheetFormatPr defaultColWidth="11.42578125" defaultRowHeight="21.75" customHeight="1" x14ac:dyDescent="0.25"/>
  <cols>
    <col min="1" max="1" width="14.140625" customWidth="1"/>
    <col min="2" max="2" width="31.5703125" customWidth="1"/>
    <col min="3" max="3" width="8.85546875" customWidth="1"/>
    <col min="4" max="4" width="17.5703125" customWidth="1"/>
    <col min="5" max="5" width="16.85546875" customWidth="1"/>
    <col min="6" max="6" width="7.7109375" customWidth="1"/>
    <col min="7" max="7" width="17.28515625" customWidth="1"/>
    <col min="8" max="8" width="7.42578125" customWidth="1"/>
  </cols>
  <sheetData>
    <row r="1" spans="1:13" ht="21.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 spans="1:13" ht="21.75" customHeight="1" thickBot="1" x14ac:dyDescent="0.3">
      <c r="A2" s="5">
        <v>100101</v>
      </c>
      <c r="B2" s="6" t="s">
        <v>13</v>
      </c>
      <c r="C2" s="7">
        <v>73</v>
      </c>
      <c r="D2" s="7">
        <v>35</v>
      </c>
      <c r="E2" s="7">
        <v>94</v>
      </c>
      <c r="F2" s="7">
        <v>67</v>
      </c>
      <c r="G2" s="7">
        <v>91</v>
      </c>
      <c r="H2" s="7">
        <v>71</v>
      </c>
      <c r="I2" s="8">
        <f>SUM(C2:H2)</f>
        <v>431</v>
      </c>
      <c r="J2" s="9">
        <f>I2/6</f>
        <v>71.833333333333329</v>
      </c>
      <c r="K2" s="8">
        <f>RANK(I2,$I$2:$I$11)</f>
        <v>5</v>
      </c>
      <c r="L2" s="10" t="str">
        <f>IF(AND(C2&gt;=35,D2&gt;=35,E2&gt;=35,F2&gt;=35,G2&gt;35,H2&gt;=35),"Pass","Fail")</f>
        <v>Pass</v>
      </c>
      <c r="M2" s="10" t="str">
        <f>IF(J2&gt;75,"Distinction",IF(J2&gt;50,"Good","Poor"))</f>
        <v>Good</v>
      </c>
    </row>
    <row r="3" spans="1:13" ht="21.75" customHeight="1" thickBot="1" x14ac:dyDescent="0.3">
      <c r="A3" s="11">
        <v>100102</v>
      </c>
      <c r="B3" s="12" t="s">
        <v>14</v>
      </c>
      <c r="C3" s="13">
        <v>97</v>
      </c>
      <c r="D3" s="13">
        <f>C3-7</f>
        <v>90</v>
      </c>
      <c r="E3" s="13">
        <f t="shared" ref="E3:H4" si="0">D3-7</f>
        <v>83</v>
      </c>
      <c r="F3" s="13">
        <f t="shared" si="0"/>
        <v>76</v>
      </c>
      <c r="G3" s="13">
        <f t="shared" si="0"/>
        <v>69</v>
      </c>
      <c r="H3" s="13">
        <f t="shared" si="0"/>
        <v>62</v>
      </c>
      <c r="I3" s="8">
        <f t="shared" ref="I3:I11" si="1">SUM(C3:H3)</f>
        <v>477</v>
      </c>
      <c r="J3" s="9">
        <f t="shared" ref="J3:J11" si="2">I3/6</f>
        <v>79.5</v>
      </c>
      <c r="K3" s="8">
        <f t="shared" ref="K3:K10" si="3">RANK(I3,$I$2:$I$11)</f>
        <v>3</v>
      </c>
      <c r="L3" s="10" t="str">
        <f t="shared" ref="L3:L11" si="4">IF(AND(C3&gt;=35,D3&gt;=35,E3&gt;=35,F3&gt;=35,G3&gt;35,H3&gt;=35),"Pass","Fail")</f>
        <v>Pass</v>
      </c>
      <c r="M3" s="10" t="str">
        <f t="shared" ref="M3:M11" si="5">IF(J3&gt;75,"Distinction",IF(J3&gt;50,"Good","Poor"))</f>
        <v>Distinction</v>
      </c>
    </row>
    <row r="4" spans="1:13" ht="21.75" customHeight="1" thickBot="1" x14ac:dyDescent="0.3">
      <c r="A4" s="11">
        <v>100103</v>
      </c>
      <c r="B4" s="12" t="s">
        <v>15</v>
      </c>
      <c r="C4" s="13">
        <f>C3-5</f>
        <v>92</v>
      </c>
      <c r="D4" s="13">
        <f>C4-7</f>
        <v>85</v>
      </c>
      <c r="E4" s="13">
        <f t="shared" si="0"/>
        <v>78</v>
      </c>
      <c r="F4" s="13">
        <f t="shared" si="0"/>
        <v>71</v>
      </c>
      <c r="G4" s="13">
        <f t="shared" si="0"/>
        <v>64</v>
      </c>
      <c r="H4" s="13">
        <f t="shared" si="0"/>
        <v>57</v>
      </c>
      <c r="I4" s="8">
        <f t="shared" si="1"/>
        <v>447</v>
      </c>
      <c r="J4" s="9">
        <f t="shared" si="2"/>
        <v>74.5</v>
      </c>
      <c r="K4" s="8">
        <f t="shared" si="3"/>
        <v>4</v>
      </c>
      <c r="L4" s="10" t="str">
        <f t="shared" si="4"/>
        <v>Pass</v>
      </c>
      <c r="M4" s="10" t="str">
        <f t="shared" si="5"/>
        <v>Good</v>
      </c>
    </row>
    <row r="5" spans="1:13" ht="21.75" customHeight="1" thickBot="1" x14ac:dyDescent="0.3">
      <c r="A5" s="11">
        <v>100104</v>
      </c>
      <c r="B5" s="12" t="s">
        <v>16</v>
      </c>
      <c r="C5" s="13">
        <f t="shared" ref="C5:H8" si="6">C4-5</f>
        <v>87</v>
      </c>
      <c r="D5" s="13">
        <f t="shared" si="6"/>
        <v>80</v>
      </c>
      <c r="E5" s="13">
        <f t="shared" si="6"/>
        <v>73</v>
      </c>
      <c r="F5" s="13">
        <f t="shared" si="6"/>
        <v>66</v>
      </c>
      <c r="G5" s="13">
        <f t="shared" si="6"/>
        <v>59</v>
      </c>
      <c r="H5" s="13">
        <f t="shared" si="6"/>
        <v>52</v>
      </c>
      <c r="I5" s="8">
        <f t="shared" si="1"/>
        <v>417</v>
      </c>
      <c r="J5" s="9">
        <f t="shared" si="2"/>
        <v>69.5</v>
      </c>
      <c r="K5" s="8">
        <f t="shared" si="3"/>
        <v>6</v>
      </c>
      <c r="L5" s="10" t="str">
        <f t="shared" si="4"/>
        <v>Pass</v>
      </c>
      <c r="M5" s="10" t="str">
        <f t="shared" si="5"/>
        <v>Good</v>
      </c>
    </row>
    <row r="6" spans="1:13" ht="21.75" customHeight="1" thickBot="1" x14ac:dyDescent="0.3">
      <c r="A6" s="11">
        <v>200201</v>
      </c>
      <c r="B6" s="12" t="s">
        <v>17</v>
      </c>
      <c r="C6" s="13">
        <v>35</v>
      </c>
      <c r="D6" s="13">
        <f t="shared" si="6"/>
        <v>75</v>
      </c>
      <c r="E6" s="13">
        <f t="shared" si="6"/>
        <v>68</v>
      </c>
      <c r="F6" s="13">
        <f t="shared" si="6"/>
        <v>61</v>
      </c>
      <c r="G6" s="13">
        <f t="shared" si="6"/>
        <v>54</v>
      </c>
      <c r="H6" s="13">
        <f t="shared" si="6"/>
        <v>47</v>
      </c>
      <c r="I6" s="8">
        <f t="shared" si="1"/>
        <v>340</v>
      </c>
      <c r="J6" s="9">
        <f t="shared" si="2"/>
        <v>56.666666666666664</v>
      </c>
      <c r="K6" s="8">
        <f t="shared" si="3"/>
        <v>8</v>
      </c>
      <c r="L6" s="10" t="str">
        <f t="shared" si="4"/>
        <v>Pass</v>
      </c>
      <c r="M6" s="10" t="str">
        <f t="shared" si="5"/>
        <v>Good</v>
      </c>
    </row>
    <row r="7" spans="1:13" ht="21.75" customHeight="1" thickBot="1" x14ac:dyDescent="0.3">
      <c r="A7" s="11">
        <v>200202</v>
      </c>
      <c r="B7" s="12" t="s">
        <v>18</v>
      </c>
      <c r="C7" s="13">
        <f t="shared" si="6"/>
        <v>30</v>
      </c>
      <c r="D7" s="13">
        <v>25</v>
      </c>
      <c r="E7" s="13">
        <f t="shared" si="6"/>
        <v>63</v>
      </c>
      <c r="F7" s="13">
        <f t="shared" si="6"/>
        <v>56</v>
      </c>
      <c r="G7" s="13">
        <f t="shared" si="6"/>
        <v>49</v>
      </c>
      <c r="H7" s="13">
        <f t="shared" si="6"/>
        <v>42</v>
      </c>
      <c r="I7" s="8">
        <f t="shared" si="1"/>
        <v>265</v>
      </c>
      <c r="J7" s="9">
        <f t="shared" si="2"/>
        <v>44.166666666666664</v>
      </c>
      <c r="K7" s="8">
        <f t="shared" si="3"/>
        <v>9</v>
      </c>
      <c r="L7" s="10" t="str">
        <f t="shared" si="4"/>
        <v>Fail</v>
      </c>
      <c r="M7" s="10" t="str">
        <f t="shared" si="5"/>
        <v>Poor</v>
      </c>
    </row>
    <row r="8" spans="1:13" ht="21.75" customHeight="1" thickBot="1" x14ac:dyDescent="0.3">
      <c r="A8" s="11">
        <v>200206</v>
      </c>
      <c r="B8" s="12" t="s">
        <v>19</v>
      </c>
      <c r="C8" s="13">
        <f t="shared" si="6"/>
        <v>25</v>
      </c>
      <c r="D8" s="13">
        <f t="shared" si="6"/>
        <v>20</v>
      </c>
      <c r="E8" s="13">
        <f t="shared" si="6"/>
        <v>58</v>
      </c>
      <c r="F8" s="13">
        <f t="shared" si="6"/>
        <v>51</v>
      </c>
      <c r="G8" s="13">
        <f t="shared" si="6"/>
        <v>44</v>
      </c>
      <c r="H8" s="13">
        <f t="shared" si="6"/>
        <v>37</v>
      </c>
      <c r="I8" s="8">
        <f t="shared" si="1"/>
        <v>235</v>
      </c>
      <c r="J8" s="9">
        <f t="shared" si="2"/>
        <v>39.166666666666664</v>
      </c>
      <c r="K8" s="8">
        <f t="shared" si="3"/>
        <v>10</v>
      </c>
      <c r="L8" s="10" t="str">
        <f t="shared" si="4"/>
        <v>Fail</v>
      </c>
      <c r="M8" s="10" t="str">
        <f t="shared" si="5"/>
        <v>Poor</v>
      </c>
    </row>
    <row r="9" spans="1:13" ht="21.75" customHeight="1" thickBot="1" x14ac:dyDescent="0.3">
      <c r="A9" s="11">
        <v>200207</v>
      </c>
      <c r="B9" s="12" t="s">
        <v>20</v>
      </c>
      <c r="C9" s="13">
        <v>90</v>
      </c>
      <c r="D9" s="13">
        <v>90</v>
      </c>
      <c r="E9" s="13">
        <v>90</v>
      </c>
      <c r="F9" s="13">
        <v>90</v>
      </c>
      <c r="G9" s="13">
        <v>90</v>
      </c>
      <c r="H9" s="13">
        <v>35</v>
      </c>
      <c r="I9" s="8">
        <f t="shared" si="1"/>
        <v>485</v>
      </c>
      <c r="J9" s="9">
        <f t="shared" si="2"/>
        <v>80.833333333333329</v>
      </c>
      <c r="K9" s="8">
        <f t="shared" si="3"/>
        <v>1</v>
      </c>
      <c r="L9" s="10" t="str">
        <f t="shared" si="4"/>
        <v>Pass</v>
      </c>
      <c r="M9" s="10" t="str">
        <f t="shared" si="5"/>
        <v>Distinction</v>
      </c>
    </row>
    <row r="10" spans="1:13" ht="21.75" customHeight="1" thickBot="1" x14ac:dyDescent="0.3">
      <c r="A10" s="11">
        <v>200209</v>
      </c>
      <c r="B10" s="12" t="s">
        <v>21</v>
      </c>
      <c r="C10" s="13">
        <v>99</v>
      </c>
      <c r="D10" s="13">
        <v>34</v>
      </c>
      <c r="E10" s="13">
        <v>35</v>
      </c>
      <c r="F10" s="13">
        <v>91</v>
      </c>
      <c r="G10" s="13">
        <v>28</v>
      </c>
      <c r="H10" s="13">
        <v>79</v>
      </c>
      <c r="I10" s="8">
        <f t="shared" si="1"/>
        <v>366</v>
      </c>
      <c r="J10" s="9">
        <f t="shared" si="2"/>
        <v>61</v>
      </c>
      <c r="K10" s="8">
        <f t="shared" si="3"/>
        <v>7</v>
      </c>
      <c r="L10" s="10" t="str">
        <f t="shared" si="4"/>
        <v>Fail</v>
      </c>
      <c r="M10" s="10" t="str">
        <f t="shared" si="5"/>
        <v>Good</v>
      </c>
    </row>
    <row r="11" spans="1:13" ht="21.75" customHeight="1" thickBot="1" x14ac:dyDescent="0.3">
      <c r="A11" s="14">
        <v>200210</v>
      </c>
      <c r="B11" s="15" t="s">
        <v>22</v>
      </c>
      <c r="C11" s="16">
        <v>80</v>
      </c>
      <c r="D11" s="16">
        <v>80</v>
      </c>
      <c r="E11" s="16">
        <v>79</v>
      </c>
      <c r="F11" s="16">
        <v>80</v>
      </c>
      <c r="G11" s="16">
        <v>81</v>
      </c>
      <c r="H11" s="16">
        <v>80</v>
      </c>
      <c r="I11" s="8">
        <f t="shared" si="1"/>
        <v>480</v>
      </c>
      <c r="J11" s="9">
        <f t="shared" si="2"/>
        <v>80</v>
      </c>
      <c r="K11" s="8">
        <f>RANK(I11,$I$2:$I$11)</f>
        <v>2</v>
      </c>
      <c r="L11" s="10" t="str">
        <f t="shared" si="4"/>
        <v>Pass</v>
      </c>
      <c r="M11" s="10" t="str">
        <f t="shared" si="5"/>
        <v>Distinction</v>
      </c>
    </row>
    <row r="12" spans="1:13" ht="21.75" customHeight="1" thickBot="1" x14ac:dyDescent="0.3"/>
    <row r="13" spans="1:13" ht="21.75" customHeight="1" x14ac:dyDescent="0.25">
      <c r="D13" s="18" t="s">
        <v>0</v>
      </c>
      <c r="E13" s="20">
        <v>100103</v>
      </c>
      <c r="G13" s="23" t="s">
        <v>27</v>
      </c>
      <c r="H13" s="24" t="s">
        <v>2</v>
      </c>
    </row>
    <row r="14" spans="1:13" ht="21.75" customHeight="1" x14ac:dyDescent="0.25">
      <c r="B14" s="17" t="s">
        <v>23</v>
      </c>
      <c r="D14" s="19" t="s">
        <v>25</v>
      </c>
      <c r="E14" s="21">
        <f>VLOOKUP(E13,A1:M11,8,0)</f>
        <v>57</v>
      </c>
      <c r="G14" s="23" t="s">
        <v>28</v>
      </c>
    </row>
    <row r="15" spans="1:13" ht="21.75" customHeight="1" thickBot="1" x14ac:dyDescent="0.3">
      <c r="B15" s="17" t="s">
        <v>24</v>
      </c>
      <c r="C15" t="s">
        <v>26</v>
      </c>
      <c r="D15" s="19" t="s">
        <v>25</v>
      </c>
      <c r="E15" s="22">
        <f>VLOOKUP(E13,A1:M11,8,1)</f>
        <v>57</v>
      </c>
    </row>
  </sheetData>
  <conditionalFormatting sqref="C2:H11">
    <cfRule type="cellIs" dxfId="1" priority="1" operator="lessThan">
      <formula>35</formula>
    </cfRule>
    <cfRule type="cellIs" dxfId="0" priority="2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VEDANTA</dc:creator>
  <cp:lastModifiedBy>VEDANTA</cp:lastModifiedBy>
  <dcterms:created xsi:type="dcterms:W3CDTF">2020-08-23T05:30:44Z</dcterms:created>
  <dcterms:modified xsi:type="dcterms:W3CDTF">2020-08-23T10:10:00Z</dcterms:modified>
</cp:coreProperties>
</file>