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<sst xmlns="http://schemas.openxmlformats.org/spreadsheetml/2006/main" count="66" uniqueCount="39">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</sst>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20"/>
  <sheetViews>
    <sheetView tabSelected="1" workbookViewId="0"/>
  </sheetViews>
  <sheetFormatPr defaultRowHeight="15"/>
  <sheetData>
    <row r="2" spans="2:16">
      <c r="B2" s="1" t="s">
        <v>0</v>
      </c>
      <c r="C2" s="1"/>
      <c r="D2" s="1"/>
      <c r="E2" s="1"/>
      <c r="F2" s="1"/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2:16">
      <c r="B3" s="1" t="s">
        <v>1</v>
      </c>
      <c r="C3" s="1"/>
      <c r="D3" s="1"/>
      <c r="E3" s="1"/>
      <c r="F3" s="1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2:16">
      <c r="B4" s="1" t="s">
        <v>2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2:16">
      <c r="B5" s="1" t="s">
        <v>3</v>
      </c>
      <c r="C5" s="1"/>
      <c r="D5" s="1"/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2:16">
      <c r="B6" s="1" t="s">
        <v>4</v>
      </c>
      <c r="C6" s="1"/>
      <c r="D6" s="1"/>
      <c r="E6" s="1"/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2:16">
      <c r="B7" s="1" t="s">
        <v>5</v>
      </c>
      <c r="C7" s="1"/>
      <c r="D7" s="1"/>
      <c r="E7" s="1"/>
      <c r="F7" s="1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2:16">
      <c r="B8" s="1" t="s">
        <v>6</v>
      </c>
      <c r="C8" s="1"/>
      <c r="D8" s="1"/>
      <c r="E8" s="1"/>
      <c r="F8" s="1"/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2:16">
      <c r="B9" s="1" t="s">
        <v>7</v>
      </c>
      <c r="C9" s="1"/>
      <c r="D9" s="1"/>
      <c r="E9" s="1"/>
      <c r="F9" s="1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2:16">
      <c r="B10" s="1" t="s">
        <v>8</v>
      </c>
      <c r="C10" s="1"/>
      <c r="D10" s="1"/>
      <c r="E10" s="1"/>
      <c r="F10" s="1"/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2:16">
      <c r="B11" s="1" t="s">
        <v>9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2:16">
      <c r="B12" s="1" t="s">
        <v>10</v>
      </c>
      <c r="C12" s="1"/>
      <c r="D12" s="1"/>
      <c r="E12" s="1"/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2:16">
      <c r="B13" s="1" t="s">
        <v>11</v>
      </c>
      <c r="C13" s="1"/>
      <c r="D13" s="1"/>
      <c r="E13" s="1"/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2:16">
      <c r="B14" s="1" t="s">
        <v>12</v>
      </c>
      <c r="C14" s="1"/>
      <c r="D14" s="1"/>
      <c r="E14" s="1"/>
      <c r="F14" s="1"/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2:16">
      <c r="B15" s="1" t="s">
        <v>13</v>
      </c>
      <c r="C15" s="1"/>
      <c r="D15" s="1"/>
      <c r="E15" s="1"/>
      <c r="F15" s="1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2:16">
      <c r="B16" s="1" t="s">
        <v>14</v>
      </c>
      <c r="C16" s="1"/>
      <c r="D16" s="1"/>
      <c r="E16" s="1"/>
      <c r="F16" s="1"/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2:16">
      <c r="B17" s="1" t="s">
        <v>15</v>
      </c>
      <c r="C17" s="1"/>
      <c r="D17" s="1"/>
      <c r="E17" s="1"/>
      <c r="F17" s="1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9" spans="2:16">
      <c r="B19" s="1" t="s">
        <v>16</v>
      </c>
      <c r="C19" s="1"/>
      <c r="D19" s="1"/>
      <c r="E19" s="1"/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2:16">
      <c r="B20" s="1" t="s">
        <v>17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7"/>
  <sheetViews>
    <sheetView workbookViewId="0"/>
  </sheetViews>
  <sheetFormatPr defaultRowHeight="15"/>
  <sheetData>
    <row r="2" spans="2:16">
      <c r="B2" s="1"/>
      <c r="C2" s="1" t="s">
        <v>18</v>
      </c>
      <c r="D2" s="1"/>
      <c r="E2" s="1"/>
      <c r="F2" s="1"/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  <c r="P2" s="3">
        <f>P30</f>
        <v>0</v>
      </c>
    </row>
    <row r="3" spans="2:16">
      <c r="B3" s="1"/>
      <c r="C3" s="1" t="s">
        <v>0</v>
      </c>
      <c r="D3" s="1"/>
      <c r="E3" s="1"/>
      <c r="F3" s="1"/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  <c r="P3" s="4">
        <f>Inputs!P$2</f>
        <v>0</v>
      </c>
    </row>
    <row r="4" spans="2:16">
      <c r="B4" s="1"/>
      <c r="C4" s="1" t="s">
        <v>19</v>
      </c>
      <c r="D4" s="1"/>
      <c r="E4" s="1"/>
      <c r="F4" s="1"/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  <c r="P4" s="3">
        <f>P2+P3</f>
        <v>0</v>
      </c>
    </row>
    <row r="5" spans="2:16">
      <c r="B5" s="1"/>
      <c r="C5" s="1" t="s">
        <v>1</v>
      </c>
      <c r="D5" s="1"/>
      <c r="E5" s="1"/>
      <c r="F5" s="1"/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  <c r="P5" s="4">
        <f>Inputs!P$3</f>
        <v>0</v>
      </c>
    </row>
    <row r="6" spans="2:16">
      <c r="B6" s="1"/>
      <c r="C6" s="1" t="s">
        <v>20</v>
      </c>
      <c r="D6" s="1"/>
      <c r="E6" s="1"/>
      <c r="F6" s="1"/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  <c r="P6" s="3">
        <f>P5+P4</f>
        <v>0</v>
      </c>
    </row>
    <row r="8" spans="2:16">
      <c r="B8" s="1"/>
      <c r="C8" s="1" t="s">
        <v>2</v>
      </c>
      <c r="D8" s="1"/>
      <c r="E8" s="1"/>
      <c r="F8" s="1"/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  <c r="P8" s="4">
        <f>Inputs!P$4</f>
        <v>0</v>
      </c>
    </row>
    <row r="9" spans="2:16">
      <c r="B9" s="1"/>
      <c r="C9" s="1" t="s">
        <v>21</v>
      </c>
      <c r="D9" s="1"/>
      <c r="E9" s="1"/>
      <c r="F9" s="1"/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  <c r="P9" s="3">
        <f>P32</f>
        <v>0</v>
      </c>
    </row>
    <row r="10" spans="2:16">
      <c r="B10" s="1"/>
      <c r="C10" s="1" t="s">
        <v>22</v>
      </c>
      <c r="D10" s="1"/>
      <c r="E10" s="1"/>
      <c r="F10" s="1"/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  <c r="P10" s="3">
        <f>P8+P9</f>
        <v>0</v>
      </c>
    </row>
    <row r="11" spans="2:16">
      <c r="B11" s="1"/>
      <c r="C11" s="1" t="s">
        <v>3</v>
      </c>
      <c r="D11" s="1"/>
      <c r="E11" s="1"/>
      <c r="F11" s="1"/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  <c r="P11" s="4">
        <f>Inputs!P$5</f>
        <v>0</v>
      </c>
    </row>
    <row r="12" spans="2:16">
      <c r="B12" s="1"/>
      <c r="C12" s="1" t="s">
        <v>23</v>
      </c>
      <c r="D12" s="1"/>
      <c r="E12" s="1"/>
      <c r="F12" s="1"/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  <c r="P12" s="3">
        <f>P11+P10</f>
        <v>0</v>
      </c>
    </row>
    <row r="14" spans="2:16">
      <c r="B14" s="1"/>
      <c r="C14" s="1" t="s">
        <v>4</v>
      </c>
      <c r="D14" s="1"/>
      <c r="E14" s="1"/>
      <c r="F14" s="1"/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  <c r="P14" s="4">
        <f>Inputs!P$6</f>
        <v>0</v>
      </c>
    </row>
    <row r="15" spans="2:16">
      <c r="B15" s="1"/>
      <c r="C15" s="1" t="s">
        <v>24</v>
      </c>
      <c r="D15" s="1"/>
      <c r="E15" s="1"/>
      <c r="F15" s="1"/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  <c r="O15" s="3">
        <f>Corkscrew!O5</f>
        <v>0</v>
      </c>
      <c r="P15" s="3">
        <f>Corkscrew!P5</f>
        <v>0</v>
      </c>
    </row>
    <row r="16" spans="2:16">
      <c r="B16" s="1"/>
      <c r="C16" s="1" t="s">
        <v>5</v>
      </c>
      <c r="D16" s="1"/>
      <c r="E16" s="1"/>
      <c r="F16" s="1"/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  <c r="P16" s="4">
        <f>Inputs!P$7</f>
        <v>0</v>
      </c>
    </row>
    <row r="17" spans="2:16">
      <c r="B17" s="1"/>
      <c r="C17" s="1" t="s">
        <v>25</v>
      </c>
      <c r="D17" s="1"/>
      <c r="E17" s="1"/>
      <c r="F17" s="1"/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  <c r="P17" s="3">
        <f>P16+P15+P14</f>
        <v>0</v>
      </c>
    </row>
    <row r="19" spans="2:16">
      <c r="B19" s="1"/>
      <c r="C19" s="1" t="s">
        <v>25</v>
      </c>
      <c r="D19" s="1"/>
      <c r="E19" s="1"/>
      <c r="F19" s="1"/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  <c r="P19" s="3">
        <f>P17</f>
        <v>0</v>
      </c>
    </row>
    <row r="20" spans="2:16">
      <c r="B20" s="1"/>
      <c r="C20" s="1" t="s">
        <v>2</v>
      </c>
      <c r="D20" s="1"/>
      <c r="E20" s="1"/>
      <c r="F20" s="1"/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  <c r="P20" s="3">
        <f>P8</f>
        <v>0</v>
      </c>
    </row>
    <row r="21" spans="2:16">
      <c r="B21" s="1"/>
      <c r="C21" s="1" t="s">
        <v>26</v>
      </c>
      <c r="D21" s="1"/>
      <c r="E21" s="1"/>
      <c r="F21" s="1"/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  <c r="P21" s="3">
        <f>P11</f>
        <v>0</v>
      </c>
    </row>
    <row r="23" spans="2:16">
      <c r="B23" s="1"/>
      <c r="C23" s="1" t="s">
        <v>27</v>
      </c>
      <c r="D23" s="1"/>
      <c r="E23" s="1"/>
      <c r="F23" s="1"/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  <c r="P23" s="3">
        <f>P3</f>
        <v>0</v>
      </c>
    </row>
    <row r="24" spans="2:16">
      <c r="B24" s="1"/>
      <c r="C24" s="1" t="s">
        <v>1</v>
      </c>
      <c r="D24" s="1"/>
      <c r="E24" s="1"/>
      <c r="F24" s="1"/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  <c r="P24" s="3">
        <f>P5</f>
        <v>0</v>
      </c>
    </row>
    <row r="25" spans="2:16">
      <c r="B25" s="1"/>
      <c r="C25" s="1" t="s">
        <v>28</v>
      </c>
      <c r="D25" s="1"/>
      <c r="E25" s="1"/>
      <c r="F25" s="1"/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  <c r="P25" s="3">
        <f>P23+P24</f>
        <v>0</v>
      </c>
    </row>
    <row r="27" spans="2:16">
      <c r="B27" s="1"/>
      <c r="C27" s="1" t="s">
        <v>29</v>
      </c>
      <c r="D27" s="1"/>
      <c r="E27" s="1"/>
      <c r="F27" s="1"/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  <c r="P27" s="3">
        <f>P19+P20+P21-P25</f>
        <v>0</v>
      </c>
    </row>
    <row r="29" spans="2:16">
      <c r="B29" s="1"/>
      <c r="C29" s="1" t="s">
        <v>30</v>
      </c>
      <c r="D29" s="1"/>
      <c r="E29" s="1"/>
      <c r="F29" s="1"/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  <c r="P29" s="3">
        <f>max(0, P27)</f>
        <v>0</v>
      </c>
    </row>
    <row r="30" spans="2:16">
      <c r="B30" s="1"/>
      <c r="C30" s="1" t="s">
        <v>18</v>
      </c>
      <c r="D30" s="1"/>
      <c r="E30" s="1"/>
      <c r="F30" s="1"/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  <c r="P30" s="3">
        <f>P29</f>
        <v>0</v>
      </c>
    </row>
    <row r="31" spans="2:16">
      <c r="B31" s="1"/>
      <c r="C31" s="1" t="s">
        <v>31</v>
      </c>
      <c r="D31" s="1"/>
      <c r="E31" s="1"/>
      <c r="F31" s="1"/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  <c r="P31" s="3">
        <f>min(P27, 0)</f>
        <v>0</v>
      </c>
    </row>
    <row r="32" spans="2:16">
      <c r="B32" s="1"/>
      <c r="C32" s="1" t="s">
        <v>32</v>
      </c>
      <c r="D32" s="1"/>
      <c r="E32" s="1"/>
      <c r="F32" s="1"/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  <c r="P32" s="3">
        <f>-1*P31</f>
        <v>0</v>
      </c>
    </row>
    <row r="34" spans="2:16">
      <c r="B34" s="1"/>
      <c r="C34" s="1" t="s">
        <v>20</v>
      </c>
      <c r="D34" s="1"/>
      <c r="E34" s="1"/>
      <c r="F34" s="1"/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  <c r="P34" s="3">
        <f>P6</f>
        <v>0</v>
      </c>
    </row>
    <row r="35" spans="2:16">
      <c r="B35" s="1"/>
      <c r="C35" s="1" t="s">
        <v>23</v>
      </c>
      <c r="D35" s="1"/>
      <c r="E35" s="1"/>
      <c r="F35" s="1"/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  <c r="P35" s="3">
        <f>P12</f>
        <v>0</v>
      </c>
    </row>
    <row r="36" spans="2:16">
      <c r="B36" s="1"/>
      <c r="C36" s="1" t="s">
        <v>25</v>
      </c>
      <c r="D36" s="1"/>
      <c r="E36" s="1"/>
      <c r="F36" s="1"/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  <c r="P36" s="3">
        <f>P17</f>
        <v>0</v>
      </c>
    </row>
    <row r="37" spans="2:16">
      <c r="B37" s="1"/>
      <c r="C37" s="1" t="s">
        <v>33</v>
      </c>
      <c r="D37" s="1"/>
      <c r="E37" s="1"/>
      <c r="F37" s="1"/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  <c r="P37" s="3">
        <f>P34-(P35+P36)</f>
        <v>0</v>
      </c>
    </row>
    <row r="39" spans="2:16">
      <c r="B39" s="1"/>
      <c r="C39" s="1" t="s">
        <v>6</v>
      </c>
      <c r="D39" s="1"/>
      <c r="E39" s="1"/>
      <c r="F39" s="1"/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  <c r="O39" s="4">
        <f>Inputs!O$8</f>
        <v>0</v>
      </c>
      <c r="P39" s="4">
        <f>Inputs!P$8</f>
        <v>0</v>
      </c>
    </row>
    <row r="40" spans="2:16">
      <c r="B40" s="1"/>
      <c r="C40" s="1" t="s">
        <v>7</v>
      </c>
      <c r="D40" s="1"/>
      <c r="E40" s="1"/>
      <c r="F40" s="1"/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  <c r="O40" s="4">
        <f>Inputs!O$9</f>
        <v>0</v>
      </c>
      <c r="P40" s="4">
        <f>Inputs!P$9</f>
        <v>0</v>
      </c>
    </row>
    <row r="41" spans="2:16">
      <c r="B41" s="1"/>
      <c r="C41" s="1" t="s">
        <v>34</v>
      </c>
      <c r="D41" s="1"/>
      <c r="E41" s="1"/>
      <c r="F41" s="1"/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  <c r="P41" s="3">
        <f>P39-P40</f>
        <v>0</v>
      </c>
    </row>
    <row r="43" spans="2:16">
      <c r="B43" s="1"/>
      <c r="C43" s="1" t="s">
        <v>8</v>
      </c>
      <c r="D43" s="1"/>
      <c r="E43" s="1"/>
      <c r="F43" s="1"/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  <c r="O43" s="4">
        <f>Inputs!O$10</f>
        <v>0</v>
      </c>
      <c r="P43" s="4">
        <f>Inputs!P$10</f>
        <v>0</v>
      </c>
    </row>
    <row r="44" spans="2:16">
      <c r="B44" s="1"/>
      <c r="C44" s="1" t="s">
        <v>9</v>
      </c>
      <c r="D44" s="1"/>
      <c r="E44" s="1"/>
      <c r="F44" s="1"/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  <c r="O44" s="4">
        <f>Inputs!O$11</f>
        <v>0</v>
      </c>
      <c r="P44" s="4">
        <f>Inputs!P$11</f>
        <v>0</v>
      </c>
    </row>
    <row r="45" spans="2:16">
      <c r="B45" s="1"/>
      <c r="C45" s="1" t="s">
        <v>10</v>
      </c>
      <c r="D45" s="1"/>
      <c r="E45" s="1"/>
      <c r="F45" s="1"/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  <c r="O45" s="4">
        <f>Inputs!O$12</f>
        <v>0</v>
      </c>
      <c r="P45" s="4">
        <f>Inputs!P$12</f>
        <v>0</v>
      </c>
    </row>
    <row r="46" spans="2:16">
      <c r="B46" s="1"/>
      <c r="C46" s="1" t="s">
        <v>35</v>
      </c>
      <c r="D46" s="1"/>
      <c r="E46" s="1"/>
      <c r="F46" s="1"/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  <c r="P46" s="3">
        <f>P41-(P43+P44)+P45</f>
        <v>0</v>
      </c>
    </row>
    <row r="48" spans="2:16">
      <c r="B48" s="1"/>
      <c r="C48" s="1" t="s">
        <v>11</v>
      </c>
      <c r="D48" s="1"/>
      <c r="E48" s="1"/>
      <c r="F48" s="1"/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  <c r="O48" s="4">
        <f>Inputs!O$13</f>
        <v>0</v>
      </c>
      <c r="P48" s="4">
        <f>Inputs!P$13</f>
        <v>0</v>
      </c>
    </row>
    <row r="49" spans="2:16">
      <c r="B49" s="1"/>
      <c r="C49" s="1" t="s">
        <v>12</v>
      </c>
      <c r="D49" s="1"/>
      <c r="E49" s="1"/>
      <c r="F49" s="1"/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  <c r="O49" s="4">
        <f>Inputs!O$14</f>
        <v>0</v>
      </c>
      <c r="P49" s="4">
        <f>Inputs!P$14</f>
        <v>0</v>
      </c>
    </row>
    <row r="50" spans="2:16">
      <c r="B50" s="1"/>
      <c r="C50" s="1" t="s">
        <v>36</v>
      </c>
      <c r="D50" s="1"/>
      <c r="E50" s="1"/>
      <c r="F50" s="1"/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  <c r="P50" s="3">
        <f>P46-(P48+P49)</f>
        <v>0</v>
      </c>
    </row>
    <row r="52" spans="2:16">
      <c r="B52" s="1"/>
      <c r="C52" s="1" t="s">
        <v>13</v>
      </c>
      <c r="D52" s="1"/>
      <c r="E52" s="1"/>
      <c r="F52" s="1"/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  <c r="O52" s="4">
        <f>Inputs!O$15</f>
        <v>0</v>
      </c>
      <c r="P52" s="4">
        <f>Inputs!P$15</f>
        <v>0</v>
      </c>
    </row>
    <row r="53" spans="2:16">
      <c r="B53" s="1"/>
      <c r="C53" s="1" t="s">
        <v>14</v>
      </c>
      <c r="D53" s="1"/>
      <c r="E53" s="1"/>
      <c r="F53" s="1"/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  <c r="O53" s="4">
        <f>Inputs!O$16</f>
        <v>0</v>
      </c>
      <c r="P53" s="4">
        <f>Inputs!P$16</f>
        <v>0</v>
      </c>
    </row>
    <row r="54" spans="2:16">
      <c r="B54" s="1"/>
      <c r="C54" s="1" t="s">
        <v>37</v>
      </c>
      <c r="D54" s="1"/>
      <c r="E54" s="1"/>
      <c r="F54" s="1"/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  <c r="P54" s="3">
        <f>P50-P52+P53</f>
        <v>0</v>
      </c>
    </row>
    <row r="56" spans="2:16">
      <c r="B56" s="1"/>
      <c r="C56" s="1" t="s">
        <v>15</v>
      </c>
      <c r="D56" s="1"/>
      <c r="E56" s="1"/>
      <c r="F56" s="1"/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  <c r="O56" s="4">
        <f>Inputs!O$17</f>
        <v>0</v>
      </c>
      <c r="P56" s="4">
        <f>Inputs!P$17</f>
        <v>0</v>
      </c>
    </row>
    <row r="57" spans="2:16">
      <c r="B57" s="1"/>
      <c r="C57" s="1" t="s">
        <v>38</v>
      </c>
      <c r="D57" s="1"/>
      <c r="E57" s="1"/>
      <c r="F57" s="1"/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  <c r="P57" s="3">
        <f>P54-P56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5"/>
  <sheetViews>
    <sheetView workbookViewId="0"/>
  </sheetViews>
  <sheetFormatPr defaultRowHeight="15"/>
  <sheetData>
    <row r="2" spans="2:16">
      <c r="B2" s="1"/>
      <c r="C2" s="1" t="s">
        <v>16</v>
      </c>
      <c r="D2" s="1"/>
      <c r="E2" s="1"/>
      <c r="F2" s="1"/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  <c r="O2" s="4">
        <f>Inputs!O$19</f>
        <v>0</v>
      </c>
      <c r="P2" s="4">
        <f>Inputs!P$19</f>
        <v>0</v>
      </c>
    </row>
    <row r="3" spans="2:16">
      <c r="B3" s="1"/>
      <c r="C3" s="1" t="s">
        <v>38</v>
      </c>
      <c r="D3" s="1"/>
      <c r="E3" s="1"/>
      <c r="F3" s="1"/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  <c r="P3" s="3">
        <f>'Balance Sheet'!P57</f>
        <v>0</v>
      </c>
    </row>
    <row r="4" spans="2:16">
      <c r="B4" s="1"/>
      <c r="C4" s="1" t="s">
        <v>17</v>
      </c>
      <c r="D4" s="1"/>
      <c r="E4" s="1"/>
      <c r="F4" s="1"/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  <c r="O4" s="4">
        <f>Inputs!O$20</f>
        <v>0</v>
      </c>
      <c r="P4" s="4">
        <f>Inputs!P$20</f>
        <v>0</v>
      </c>
    </row>
    <row r="5" spans="2:16">
      <c r="B5" s="1"/>
      <c r="C5" s="1" t="s">
        <v>24</v>
      </c>
      <c r="D5" s="1"/>
      <c r="E5" s="1"/>
      <c r="F5" s="1"/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  <c r="P5" s="3">
        <f>P2+P3+P4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2022-04-03T07:55:13Z</dcterms:created>
  <dcterms:modified xsi:type="dcterms:W3CDTF">2022-04-03T07:55:13Z</dcterms:modified>
</cp:coreProperties>
</file>