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nputs" sheetId="1" r:id="rId1"/>
    <sheet name="Balance Sheet" sheetId="2" r:id="rId2"/>
    <sheet name="Model" sheetId="3" r:id="rId3"/>
    <sheet name="Core Accounts" sheetId="4" r:id="rId4"/>
  </sheets>
  <calcPr calcId="124519" fullCalcOnLoad="1"/>
</workbook>
</file>

<file path=xl/sharedStrings.xml><?xml version="1.0" encoding="utf-8"?>
<sst xmlns="http://schemas.openxmlformats.org/spreadsheetml/2006/main" count="75" uniqueCount="45">
  <si>
    <t>Non Cash</t>
  </si>
  <si>
    <t>Non Current Assets</t>
  </si>
  <si>
    <t>Non Plug CL</t>
  </si>
  <si>
    <t>Non Current Liabilities</t>
  </si>
  <si>
    <t>Paid in Capital</t>
  </si>
  <si>
    <t>Other Equity</t>
  </si>
  <si>
    <t>SG&amp;A</t>
  </si>
  <si>
    <t>Other costs</t>
  </si>
  <si>
    <t>Other incomes</t>
  </si>
  <si>
    <t>Depreciation</t>
  </si>
  <si>
    <t>Amortization</t>
  </si>
  <si>
    <t>Interest Expense</t>
  </si>
  <si>
    <t>Interest Income</t>
  </si>
  <si>
    <t>Tax</t>
  </si>
  <si>
    <t>Retained Earnings BB</t>
  </si>
  <si>
    <t>Dividend Payout</t>
  </si>
  <si>
    <t>Volume</t>
  </si>
  <si>
    <t>Price</t>
  </si>
  <si>
    <t>Unit Cost</t>
  </si>
  <si>
    <t>Cash</t>
  </si>
  <si>
    <t>Current Assets</t>
  </si>
  <si>
    <t>Total Assets</t>
  </si>
  <si>
    <t>Plug - Revolver</t>
  </si>
  <si>
    <t>Current Liabilities</t>
  </si>
  <si>
    <t>Total Liabilities</t>
  </si>
  <si>
    <t>Retained Earnings</t>
  </si>
  <si>
    <t>Total Equity</t>
  </si>
  <si>
    <t>Liabilities NC</t>
  </si>
  <si>
    <t>Non Cash CA</t>
  </si>
  <si>
    <t>Non cash assets</t>
  </si>
  <si>
    <t>Net Cash</t>
  </si>
  <si>
    <t>Excess Cash</t>
  </si>
  <si>
    <t>Excess Deficit</t>
  </si>
  <si>
    <t>Plug</t>
  </si>
  <si>
    <t>Dr Cr match</t>
  </si>
  <si>
    <t>Revenue</t>
  </si>
  <si>
    <t>Cost of Goods</t>
  </si>
  <si>
    <t>Gross Profit</t>
  </si>
  <si>
    <t>EBITDA</t>
  </si>
  <si>
    <t>EBIT</t>
  </si>
  <si>
    <t>EBT</t>
  </si>
  <si>
    <t>Net Income</t>
  </si>
  <si>
    <t>Cogs</t>
  </si>
  <si>
    <t>Total Revenue</t>
  </si>
  <si>
    <t>Total Cogs</t>
  </si>
</sst>
</file>

<file path=xl/styles.xml><?xml version="1.0" encoding="utf-8"?>
<styleSheet xmlns="http://schemas.openxmlformats.org/spreadsheetml/2006/main">
  <numFmts count="1">
    <numFmt numFmtId="164" formatCode="#,##0.0_);[Red]▲#,##0.0"/>
    <numFmt numFmtId="164" formatCode="#,##0.0_);[Red]▲#,##0.0"/>
    <numFmt numFmtId="164" formatCode="#,##0.0_);[Red]▲#,##0.0"/>
  </numFmts>
  <fonts count="3">
    <font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color rgb="FFFF66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/>
    <xf numFmtId="164" fontId="1" fillId="0" borderId="0" xfId="0" applyNumberFormat="1" applyFont="1"/>
    <xf numFmtId="164" fontId="0" fillId="0" borderId="0" xfId="0" applyNumberFormat="1"/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O21"/>
  <sheetViews>
    <sheetView tabSelected="1" workbookViewId="0"/>
  </sheetViews>
  <sheetFormatPr defaultRowHeight="15"/>
  <sheetData>
    <row r="2" spans="2:15">
      <c r="B2" s="1" t="s">
        <v>0</v>
      </c>
      <c r="C2" s="1"/>
      <c r="D2" s="1"/>
      <c r="E2" s="1"/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</row>
    <row r="3" spans="2:15">
      <c r="B3" s="1" t="s">
        <v>1</v>
      </c>
      <c r="C3" s="1"/>
      <c r="D3" s="1"/>
      <c r="E3" s="1"/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</row>
    <row r="4" spans="2:15">
      <c r="B4" s="1" t="s">
        <v>2</v>
      </c>
      <c r="C4" s="1"/>
      <c r="D4" s="1"/>
      <c r="E4" s="1"/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</row>
    <row r="5" spans="2:15">
      <c r="B5" s="1" t="s">
        <v>3</v>
      </c>
      <c r="C5" s="1"/>
      <c r="D5" s="1"/>
      <c r="E5" s="1"/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</row>
    <row r="6" spans="2:15">
      <c r="B6" s="1" t="s">
        <v>4</v>
      </c>
      <c r="C6" s="1"/>
      <c r="D6" s="1"/>
      <c r="E6" s="1"/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</row>
    <row r="7" spans="2:15">
      <c r="B7" s="1" t="s">
        <v>5</v>
      </c>
      <c r="C7" s="1"/>
      <c r="D7" s="1"/>
      <c r="E7" s="1"/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</row>
    <row r="8" spans="2:15">
      <c r="B8" s="1" t="s">
        <v>6</v>
      </c>
      <c r="C8" s="1"/>
      <c r="D8" s="1"/>
      <c r="E8" s="1"/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</row>
    <row r="9" spans="2:15">
      <c r="B9" s="1" t="s">
        <v>7</v>
      </c>
      <c r="C9" s="1"/>
      <c r="D9" s="1"/>
      <c r="E9" s="1"/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</row>
    <row r="10" spans="2:15">
      <c r="B10" s="1" t="s">
        <v>8</v>
      </c>
      <c r="C10" s="1"/>
      <c r="D10" s="1"/>
      <c r="E10" s="1"/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</row>
    <row r="11" spans="2:15">
      <c r="B11" s="1" t="s">
        <v>9</v>
      </c>
      <c r="C11" s="1"/>
      <c r="D11" s="1"/>
      <c r="E11" s="1"/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</row>
    <row r="12" spans="2:15">
      <c r="B12" s="1" t="s">
        <v>10</v>
      </c>
      <c r="C12" s="1"/>
      <c r="D12" s="1"/>
      <c r="E12" s="1"/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</row>
    <row r="13" spans="2:15">
      <c r="B13" s="1" t="s">
        <v>11</v>
      </c>
      <c r="C13" s="1"/>
      <c r="D13" s="1"/>
      <c r="E13" s="1"/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</row>
    <row r="14" spans="2:15">
      <c r="B14" s="1" t="s">
        <v>12</v>
      </c>
      <c r="C14" s="1"/>
      <c r="D14" s="1"/>
      <c r="E14" s="1"/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</row>
    <row r="15" spans="2:15">
      <c r="B15" s="1" t="s">
        <v>13</v>
      </c>
      <c r="C15" s="1"/>
      <c r="D15" s="1"/>
      <c r="E15" s="1"/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</row>
    <row r="17" spans="2:15">
      <c r="B17" s="1" t="s">
        <v>14</v>
      </c>
      <c r="C17" s="1"/>
      <c r="D17" s="1"/>
      <c r="E17" s="1"/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</row>
    <row r="18" spans="2:15">
      <c r="B18" s="1" t="s">
        <v>15</v>
      </c>
      <c r="C18" s="1"/>
      <c r="D18" s="1"/>
      <c r="E18" s="1"/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</row>
    <row r="19" spans="2:15">
      <c r="B19" s="1" t="s">
        <v>16</v>
      </c>
      <c r="C19" s="1"/>
      <c r="D19" s="1"/>
      <c r="E19" s="1"/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</row>
    <row r="20" spans="2:15">
      <c r="B20" s="1" t="s">
        <v>17</v>
      </c>
      <c r="C20" s="1"/>
      <c r="D20" s="1"/>
      <c r="E20" s="1"/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</row>
    <row r="21" spans="2:15">
      <c r="B21" s="1" t="s">
        <v>18</v>
      </c>
      <c r="C21" s="1"/>
      <c r="D21" s="1"/>
      <c r="E21" s="1"/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O57"/>
  <sheetViews>
    <sheetView workbookViewId="0"/>
  </sheetViews>
  <sheetFormatPr defaultRowHeight="15"/>
  <sheetData>
    <row r="2" spans="2:15">
      <c r="B2" s="1"/>
      <c r="C2" s="1" t="s">
        <v>19</v>
      </c>
      <c r="D2" s="1"/>
      <c r="E2" s="1"/>
      <c r="F2" s="3">
        <f>F30</f>
        <v>0</v>
      </c>
      <c r="G2" s="3">
        <f>G30</f>
        <v>0</v>
      </c>
      <c r="H2" s="3">
        <f>H30</f>
        <v>0</v>
      </c>
      <c r="I2" s="3">
        <f>I30</f>
        <v>0</v>
      </c>
      <c r="J2" s="3">
        <f>J30</f>
        <v>0</v>
      </c>
      <c r="K2" s="3">
        <f>K30</f>
        <v>0</v>
      </c>
      <c r="L2" s="3">
        <f>L30</f>
        <v>0</v>
      </c>
      <c r="M2" s="3">
        <f>M30</f>
        <v>0</v>
      </c>
      <c r="N2" s="3">
        <f>N30</f>
        <v>0</v>
      </c>
      <c r="O2" s="3">
        <f>O30</f>
        <v>0</v>
      </c>
    </row>
    <row r="3" spans="2:15">
      <c r="B3" s="1"/>
      <c r="C3" s="1" t="s">
        <v>0</v>
      </c>
      <c r="D3" s="1"/>
      <c r="E3" s="1"/>
      <c r="F3" s="4">
        <f>Inputs!F$2</f>
        <v>0</v>
      </c>
      <c r="G3" s="4">
        <f>Inputs!G$2</f>
        <v>0</v>
      </c>
      <c r="H3" s="4">
        <f>Inputs!H$2</f>
        <v>0</v>
      </c>
      <c r="I3" s="4">
        <f>Inputs!I$2</f>
        <v>0</v>
      </c>
      <c r="J3" s="4">
        <f>Inputs!J$2</f>
        <v>0</v>
      </c>
      <c r="K3" s="4">
        <f>Inputs!K$2</f>
        <v>0</v>
      </c>
      <c r="L3" s="4">
        <f>Inputs!L$2</f>
        <v>0</v>
      </c>
      <c r="M3" s="4">
        <f>Inputs!M$2</f>
        <v>0</v>
      </c>
      <c r="N3" s="4">
        <f>Inputs!N$2</f>
        <v>0</v>
      </c>
      <c r="O3" s="4">
        <f>Inputs!O$2</f>
        <v>0</v>
      </c>
    </row>
    <row r="4" spans="2:15">
      <c r="B4" s="1"/>
      <c r="C4" s="1" t="s">
        <v>20</v>
      </c>
      <c r="D4" s="1"/>
      <c r="E4" s="1"/>
      <c r="F4" s="3">
        <f>F2+F3</f>
        <v>0</v>
      </c>
      <c r="G4" s="3">
        <f>G2+G3</f>
        <v>0</v>
      </c>
      <c r="H4" s="3">
        <f>H2+H3</f>
        <v>0</v>
      </c>
      <c r="I4" s="3">
        <f>I2+I3</f>
        <v>0</v>
      </c>
      <c r="J4" s="3">
        <f>J2+J3</f>
        <v>0</v>
      </c>
      <c r="K4" s="3">
        <f>K2+K3</f>
        <v>0</v>
      </c>
      <c r="L4" s="3">
        <f>L2+L3</f>
        <v>0</v>
      </c>
      <c r="M4" s="3">
        <f>M2+M3</f>
        <v>0</v>
      </c>
      <c r="N4" s="3">
        <f>N2+N3</f>
        <v>0</v>
      </c>
      <c r="O4" s="3">
        <f>O2+O3</f>
        <v>0</v>
      </c>
    </row>
    <row r="5" spans="2:15">
      <c r="B5" s="1"/>
      <c r="C5" s="1" t="s">
        <v>1</v>
      </c>
      <c r="D5" s="1"/>
      <c r="E5" s="1"/>
      <c r="F5" s="4">
        <f>Inputs!F$3</f>
        <v>0</v>
      </c>
      <c r="G5" s="4">
        <f>Inputs!G$3</f>
        <v>0</v>
      </c>
      <c r="H5" s="4">
        <f>Inputs!H$3</f>
        <v>0</v>
      </c>
      <c r="I5" s="4">
        <f>Inputs!I$3</f>
        <v>0</v>
      </c>
      <c r="J5" s="4">
        <f>Inputs!J$3</f>
        <v>0</v>
      </c>
      <c r="K5" s="4">
        <f>Inputs!K$3</f>
        <v>0</v>
      </c>
      <c r="L5" s="4">
        <f>Inputs!L$3</f>
        <v>0</v>
      </c>
      <c r="M5" s="4">
        <f>Inputs!M$3</f>
        <v>0</v>
      </c>
      <c r="N5" s="4">
        <f>Inputs!N$3</f>
        <v>0</v>
      </c>
      <c r="O5" s="4">
        <f>Inputs!O$3</f>
        <v>0</v>
      </c>
    </row>
    <row r="6" spans="2:15">
      <c r="B6" s="1"/>
      <c r="C6" s="1" t="s">
        <v>21</v>
      </c>
      <c r="D6" s="1"/>
      <c r="E6" s="1"/>
      <c r="F6" s="3">
        <f>F5+F4</f>
        <v>0</v>
      </c>
      <c r="G6" s="3">
        <f>G5+G4</f>
        <v>0</v>
      </c>
      <c r="H6" s="3">
        <f>H5+H4</f>
        <v>0</v>
      </c>
      <c r="I6" s="3">
        <f>I5+I4</f>
        <v>0</v>
      </c>
      <c r="J6" s="3">
        <f>J5+J4</f>
        <v>0</v>
      </c>
      <c r="K6" s="3">
        <f>K5+K4</f>
        <v>0</v>
      </c>
      <c r="L6" s="3">
        <f>L5+L4</f>
        <v>0</v>
      </c>
      <c r="M6" s="3">
        <f>M5+M4</f>
        <v>0</v>
      </c>
      <c r="N6" s="3">
        <f>N5+N4</f>
        <v>0</v>
      </c>
      <c r="O6" s="3">
        <f>O5+O4</f>
        <v>0</v>
      </c>
    </row>
    <row r="8" spans="2:15">
      <c r="B8" s="1"/>
      <c r="C8" s="1" t="s">
        <v>2</v>
      </c>
      <c r="D8" s="1"/>
      <c r="E8" s="1"/>
      <c r="F8" s="4">
        <f>Inputs!F$4</f>
        <v>0</v>
      </c>
      <c r="G8" s="4">
        <f>Inputs!G$4</f>
        <v>0</v>
      </c>
      <c r="H8" s="4">
        <f>Inputs!H$4</f>
        <v>0</v>
      </c>
      <c r="I8" s="4">
        <f>Inputs!I$4</f>
        <v>0</v>
      </c>
      <c r="J8" s="4">
        <f>Inputs!J$4</f>
        <v>0</v>
      </c>
      <c r="K8" s="4">
        <f>Inputs!K$4</f>
        <v>0</v>
      </c>
      <c r="L8" s="4">
        <f>Inputs!L$4</f>
        <v>0</v>
      </c>
      <c r="M8" s="4">
        <f>Inputs!M$4</f>
        <v>0</v>
      </c>
      <c r="N8" s="4">
        <f>Inputs!N$4</f>
        <v>0</v>
      </c>
      <c r="O8" s="4">
        <f>Inputs!O$4</f>
        <v>0</v>
      </c>
    </row>
    <row r="9" spans="2:15">
      <c r="B9" s="1"/>
      <c r="C9" s="1" t="s">
        <v>22</v>
      </c>
      <c r="D9" s="1"/>
      <c r="E9" s="1"/>
      <c r="F9" s="3">
        <f>F32</f>
        <v>0</v>
      </c>
      <c r="G9" s="3">
        <f>G32</f>
        <v>0</v>
      </c>
      <c r="H9" s="3">
        <f>H32</f>
        <v>0</v>
      </c>
      <c r="I9" s="3">
        <f>I32</f>
        <v>0</v>
      </c>
      <c r="J9" s="3">
        <f>J32</f>
        <v>0</v>
      </c>
      <c r="K9" s="3">
        <f>K32</f>
        <v>0</v>
      </c>
      <c r="L9" s="3">
        <f>L32</f>
        <v>0</v>
      </c>
      <c r="M9" s="3">
        <f>M32</f>
        <v>0</v>
      </c>
      <c r="N9" s="3">
        <f>N32</f>
        <v>0</v>
      </c>
      <c r="O9" s="3">
        <f>O32</f>
        <v>0</v>
      </c>
    </row>
    <row r="10" spans="2:15">
      <c r="B10" s="1"/>
      <c r="C10" s="1" t="s">
        <v>23</v>
      </c>
      <c r="D10" s="1"/>
      <c r="E10" s="1"/>
      <c r="F10" s="3">
        <f>F8+F9</f>
        <v>0</v>
      </c>
      <c r="G10" s="3">
        <f>G8+G9</f>
        <v>0</v>
      </c>
      <c r="H10" s="3">
        <f>H8+H9</f>
        <v>0</v>
      </c>
      <c r="I10" s="3">
        <f>I8+I9</f>
        <v>0</v>
      </c>
      <c r="J10" s="3">
        <f>J8+J9</f>
        <v>0</v>
      </c>
      <c r="K10" s="3">
        <f>K8+K9</f>
        <v>0</v>
      </c>
      <c r="L10" s="3">
        <f>L8+L9</f>
        <v>0</v>
      </c>
      <c r="M10" s="3">
        <f>M8+M9</f>
        <v>0</v>
      </c>
      <c r="N10" s="3">
        <f>N8+N9</f>
        <v>0</v>
      </c>
      <c r="O10" s="3">
        <f>O8+O9</f>
        <v>0</v>
      </c>
    </row>
    <row r="11" spans="2:15">
      <c r="B11" s="1"/>
      <c r="C11" s="1" t="s">
        <v>3</v>
      </c>
      <c r="D11" s="1"/>
      <c r="E11" s="1"/>
      <c r="F11" s="4">
        <f>Inputs!F$5</f>
        <v>0</v>
      </c>
      <c r="G11" s="4">
        <f>Inputs!G$5</f>
        <v>0</v>
      </c>
      <c r="H11" s="4">
        <f>Inputs!H$5</f>
        <v>0</v>
      </c>
      <c r="I11" s="4">
        <f>Inputs!I$5</f>
        <v>0</v>
      </c>
      <c r="J11" s="4">
        <f>Inputs!J$5</f>
        <v>0</v>
      </c>
      <c r="K11" s="4">
        <f>Inputs!K$5</f>
        <v>0</v>
      </c>
      <c r="L11" s="4">
        <f>Inputs!L$5</f>
        <v>0</v>
      </c>
      <c r="M11" s="4">
        <f>Inputs!M$5</f>
        <v>0</v>
      </c>
      <c r="N11" s="4">
        <f>Inputs!N$5</f>
        <v>0</v>
      </c>
      <c r="O11" s="4">
        <f>Inputs!O$5</f>
        <v>0</v>
      </c>
    </row>
    <row r="12" spans="2:15">
      <c r="B12" s="1"/>
      <c r="C12" s="1" t="s">
        <v>24</v>
      </c>
      <c r="D12" s="1"/>
      <c r="E12" s="1"/>
      <c r="F12" s="3">
        <f>F11+F10</f>
        <v>0</v>
      </c>
      <c r="G12" s="3">
        <f>G11+G10</f>
        <v>0</v>
      </c>
      <c r="H12" s="3">
        <f>H11+H10</f>
        <v>0</v>
      </c>
      <c r="I12" s="3">
        <f>I11+I10</f>
        <v>0</v>
      </c>
      <c r="J12" s="3">
        <f>J11+J10</f>
        <v>0</v>
      </c>
      <c r="K12" s="3">
        <f>K11+K10</f>
        <v>0</v>
      </c>
      <c r="L12" s="3">
        <f>L11+L10</f>
        <v>0</v>
      </c>
      <c r="M12" s="3">
        <f>M11+M10</f>
        <v>0</v>
      </c>
      <c r="N12" s="3">
        <f>N11+N10</f>
        <v>0</v>
      </c>
      <c r="O12" s="3">
        <f>O11+O10</f>
        <v>0</v>
      </c>
    </row>
    <row r="14" spans="2:15">
      <c r="B14" s="1"/>
      <c r="C14" s="1" t="s">
        <v>4</v>
      </c>
      <c r="D14" s="1"/>
      <c r="E14" s="1"/>
      <c r="F14" s="4">
        <f>Inputs!F$6</f>
        <v>0</v>
      </c>
      <c r="G14" s="4">
        <f>Inputs!G$6</f>
        <v>0</v>
      </c>
      <c r="H14" s="4">
        <f>Inputs!H$6</f>
        <v>0</v>
      </c>
      <c r="I14" s="4">
        <f>Inputs!I$6</f>
        <v>0</v>
      </c>
      <c r="J14" s="4">
        <f>Inputs!J$6</f>
        <v>0</v>
      </c>
      <c r="K14" s="4">
        <f>Inputs!K$6</f>
        <v>0</v>
      </c>
      <c r="L14" s="4">
        <f>Inputs!L$6</f>
        <v>0</v>
      </c>
      <c r="M14" s="4">
        <f>Inputs!M$6</f>
        <v>0</v>
      </c>
      <c r="N14" s="4">
        <f>Inputs!N$6</f>
        <v>0</v>
      </c>
      <c r="O14" s="4">
        <f>Inputs!O$6</f>
        <v>0</v>
      </c>
    </row>
    <row r="15" spans="2:15">
      <c r="B15" s="1"/>
      <c r="C15" s="1" t="s">
        <v>25</v>
      </c>
      <c r="D15" s="1"/>
      <c r="E15" s="1"/>
      <c r="F15" s="3">
        <f>Model!F5</f>
        <v>0</v>
      </c>
      <c r="G15" s="3">
        <f>Model!G5</f>
        <v>0</v>
      </c>
      <c r="H15" s="3">
        <f>Model!H5</f>
        <v>0</v>
      </c>
      <c r="I15" s="3">
        <f>Model!I5</f>
        <v>0</v>
      </c>
      <c r="J15" s="3">
        <f>Model!J5</f>
        <v>0</v>
      </c>
      <c r="K15" s="3">
        <f>Model!K5</f>
        <v>0</v>
      </c>
      <c r="L15" s="3">
        <f>Model!L5</f>
        <v>0</v>
      </c>
      <c r="M15" s="3">
        <f>Model!M5</f>
        <v>0</v>
      </c>
      <c r="N15" s="3">
        <f>Model!N5</f>
        <v>0</v>
      </c>
      <c r="O15" s="3">
        <f>Model!O5</f>
        <v>0</v>
      </c>
    </row>
    <row r="16" spans="2:15">
      <c r="B16" s="1"/>
      <c r="C16" s="1" t="s">
        <v>5</v>
      </c>
      <c r="D16" s="1"/>
      <c r="E16" s="1"/>
      <c r="F16" s="4">
        <f>Inputs!F$7</f>
        <v>0</v>
      </c>
      <c r="G16" s="4">
        <f>Inputs!G$7</f>
        <v>0</v>
      </c>
      <c r="H16" s="4">
        <f>Inputs!H$7</f>
        <v>0</v>
      </c>
      <c r="I16" s="4">
        <f>Inputs!I$7</f>
        <v>0</v>
      </c>
      <c r="J16" s="4">
        <f>Inputs!J$7</f>
        <v>0</v>
      </c>
      <c r="K16" s="4">
        <f>Inputs!K$7</f>
        <v>0</v>
      </c>
      <c r="L16" s="4">
        <f>Inputs!L$7</f>
        <v>0</v>
      </c>
      <c r="M16" s="4">
        <f>Inputs!M$7</f>
        <v>0</v>
      </c>
      <c r="N16" s="4">
        <f>Inputs!N$7</f>
        <v>0</v>
      </c>
      <c r="O16" s="4">
        <f>Inputs!O$7</f>
        <v>0</v>
      </c>
    </row>
    <row r="17" spans="2:15">
      <c r="B17" s="1"/>
      <c r="C17" s="1" t="s">
        <v>26</v>
      </c>
      <c r="D17" s="1"/>
      <c r="E17" s="1"/>
      <c r="F17" s="3">
        <f>F16+F15+F14</f>
        <v>0</v>
      </c>
      <c r="G17" s="3">
        <f>G16+G15+G14</f>
        <v>0</v>
      </c>
      <c r="H17" s="3">
        <f>H16+H15+H14</f>
        <v>0</v>
      </c>
      <c r="I17" s="3">
        <f>I16+I15+I14</f>
        <v>0</v>
      </c>
      <c r="J17" s="3">
        <f>J16+J15+J14</f>
        <v>0</v>
      </c>
      <c r="K17" s="3">
        <f>K16+K15+K14</f>
        <v>0</v>
      </c>
      <c r="L17" s="3">
        <f>L16+L15+L14</f>
        <v>0</v>
      </c>
      <c r="M17" s="3">
        <f>M16+M15+M14</f>
        <v>0</v>
      </c>
      <c r="N17" s="3">
        <f>N16+N15+N14</f>
        <v>0</v>
      </c>
      <c r="O17" s="3">
        <f>O16+O15+O14</f>
        <v>0</v>
      </c>
    </row>
    <row r="19" spans="2:15">
      <c r="B19" s="1"/>
      <c r="C19" s="1" t="s">
        <v>26</v>
      </c>
      <c r="D19" s="1"/>
      <c r="E19" s="1"/>
      <c r="F19" s="3">
        <f>F17</f>
        <v>0</v>
      </c>
      <c r="G19" s="3">
        <f>G17</f>
        <v>0</v>
      </c>
      <c r="H19" s="3">
        <f>H17</f>
        <v>0</v>
      </c>
      <c r="I19" s="3">
        <f>I17</f>
        <v>0</v>
      </c>
      <c r="J19" s="3">
        <f>J17</f>
        <v>0</v>
      </c>
      <c r="K19" s="3">
        <f>K17</f>
        <v>0</v>
      </c>
      <c r="L19" s="3">
        <f>L17</f>
        <v>0</v>
      </c>
      <c r="M19" s="3">
        <f>M17</f>
        <v>0</v>
      </c>
      <c r="N19" s="3">
        <f>N17</f>
        <v>0</v>
      </c>
      <c r="O19" s="3">
        <f>O17</f>
        <v>0</v>
      </c>
    </row>
    <row r="20" spans="2:15">
      <c r="B20" s="1"/>
      <c r="C20" s="1" t="s">
        <v>2</v>
      </c>
      <c r="D20" s="1"/>
      <c r="E20" s="1"/>
      <c r="F20" s="3">
        <f>F8</f>
        <v>0</v>
      </c>
      <c r="G20" s="3">
        <f>G8</f>
        <v>0</v>
      </c>
      <c r="H20" s="3">
        <f>H8</f>
        <v>0</v>
      </c>
      <c r="I20" s="3">
        <f>I8</f>
        <v>0</v>
      </c>
      <c r="J20" s="3">
        <f>J8</f>
        <v>0</v>
      </c>
      <c r="K20" s="3">
        <f>K8</f>
        <v>0</v>
      </c>
      <c r="L20" s="3">
        <f>L8</f>
        <v>0</v>
      </c>
      <c r="M20" s="3">
        <f>M8</f>
        <v>0</v>
      </c>
      <c r="N20" s="3">
        <f>N8</f>
        <v>0</v>
      </c>
      <c r="O20" s="3">
        <f>O8</f>
        <v>0</v>
      </c>
    </row>
    <row r="21" spans="2:15">
      <c r="B21" s="1"/>
      <c r="C21" s="1" t="s">
        <v>27</v>
      </c>
      <c r="D21" s="1"/>
      <c r="E21" s="1"/>
      <c r="F21" s="3">
        <f>F11</f>
        <v>0</v>
      </c>
      <c r="G21" s="3">
        <f>G11</f>
        <v>0</v>
      </c>
      <c r="H21" s="3">
        <f>H11</f>
        <v>0</v>
      </c>
      <c r="I21" s="3">
        <f>I11</f>
        <v>0</v>
      </c>
      <c r="J21" s="3">
        <f>J11</f>
        <v>0</v>
      </c>
      <c r="K21" s="3">
        <f>K11</f>
        <v>0</v>
      </c>
      <c r="L21" s="3">
        <f>L11</f>
        <v>0</v>
      </c>
      <c r="M21" s="3">
        <f>M11</f>
        <v>0</v>
      </c>
      <c r="N21" s="3">
        <f>N11</f>
        <v>0</v>
      </c>
      <c r="O21" s="3">
        <f>O11</f>
        <v>0</v>
      </c>
    </row>
    <row r="23" spans="2:15">
      <c r="B23" s="1"/>
      <c r="C23" s="1" t="s">
        <v>28</v>
      </c>
      <c r="D23" s="1"/>
      <c r="E23" s="1"/>
      <c r="F23" s="3">
        <f>F3</f>
        <v>0</v>
      </c>
      <c r="G23" s="3">
        <f>G3</f>
        <v>0</v>
      </c>
      <c r="H23" s="3">
        <f>H3</f>
        <v>0</v>
      </c>
      <c r="I23" s="3">
        <f>I3</f>
        <v>0</v>
      </c>
      <c r="J23" s="3">
        <f>J3</f>
        <v>0</v>
      </c>
      <c r="K23" s="3">
        <f>K3</f>
        <v>0</v>
      </c>
      <c r="L23" s="3">
        <f>L3</f>
        <v>0</v>
      </c>
      <c r="M23" s="3">
        <f>M3</f>
        <v>0</v>
      </c>
      <c r="N23" s="3">
        <f>N3</f>
        <v>0</v>
      </c>
      <c r="O23" s="3">
        <f>O3</f>
        <v>0</v>
      </c>
    </row>
    <row r="24" spans="2:15">
      <c r="B24" s="1"/>
      <c r="C24" s="1" t="s">
        <v>1</v>
      </c>
      <c r="D24" s="1"/>
      <c r="E24" s="1"/>
      <c r="F24" s="3">
        <f>F5</f>
        <v>0</v>
      </c>
      <c r="G24" s="3">
        <f>G5</f>
        <v>0</v>
      </c>
      <c r="H24" s="3">
        <f>H5</f>
        <v>0</v>
      </c>
      <c r="I24" s="3">
        <f>I5</f>
        <v>0</v>
      </c>
      <c r="J24" s="3">
        <f>J5</f>
        <v>0</v>
      </c>
      <c r="K24" s="3">
        <f>K5</f>
        <v>0</v>
      </c>
      <c r="L24" s="3">
        <f>L5</f>
        <v>0</v>
      </c>
      <c r="M24" s="3">
        <f>M5</f>
        <v>0</v>
      </c>
      <c r="N24" s="3">
        <f>N5</f>
        <v>0</v>
      </c>
      <c r="O24" s="3">
        <f>O5</f>
        <v>0</v>
      </c>
    </row>
    <row r="25" spans="2:15">
      <c r="B25" s="1"/>
      <c r="C25" s="1" t="s">
        <v>29</v>
      </c>
      <c r="D25" s="1"/>
      <c r="E25" s="1"/>
      <c r="F25" s="3">
        <f>F23+F24</f>
        <v>0</v>
      </c>
      <c r="G25" s="3">
        <f>G23+G24</f>
        <v>0</v>
      </c>
      <c r="H25" s="3">
        <f>H23+H24</f>
        <v>0</v>
      </c>
      <c r="I25" s="3">
        <f>I23+I24</f>
        <v>0</v>
      </c>
      <c r="J25" s="3">
        <f>J23+J24</f>
        <v>0</v>
      </c>
      <c r="K25" s="3">
        <f>K23+K24</f>
        <v>0</v>
      </c>
      <c r="L25" s="3">
        <f>L23+L24</f>
        <v>0</v>
      </c>
      <c r="M25" s="3">
        <f>M23+M24</f>
        <v>0</v>
      </c>
      <c r="N25" s="3">
        <f>N23+N24</f>
        <v>0</v>
      </c>
      <c r="O25" s="3">
        <f>O23+O24</f>
        <v>0</v>
      </c>
    </row>
    <row r="27" spans="2:15">
      <c r="B27" s="1"/>
      <c r="C27" s="1" t="s">
        <v>30</v>
      </c>
      <c r="D27" s="1"/>
      <c r="E27" s="1"/>
      <c r="F27" s="3">
        <f>F19+F20+F21-F25</f>
        <v>0</v>
      </c>
      <c r="G27" s="3">
        <f>G19+G20+G21-G25</f>
        <v>0</v>
      </c>
      <c r="H27" s="3">
        <f>H19+H20+H21-H25</f>
        <v>0</v>
      </c>
      <c r="I27" s="3">
        <f>I19+I20+I21-I25</f>
        <v>0</v>
      </c>
      <c r="J27" s="3">
        <f>J19+J20+J21-J25</f>
        <v>0</v>
      </c>
      <c r="K27" s="3">
        <f>K19+K20+K21-K25</f>
        <v>0</v>
      </c>
      <c r="L27" s="3">
        <f>L19+L20+L21-L25</f>
        <v>0</v>
      </c>
      <c r="M27" s="3">
        <f>M19+M20+M21-M25</f>
        <v>0</v>
      </c>
      <c r="N27" s="3">
        <f>N19+N20+N21-N25</f>
        <v>0</v>
      </c>
      <c r="O27" s="3">
        <f>O19+O20+O21-O25</f>
        <v>0</v>
      </c>
    </row>
    <row r="29" spans="2:15">
      <c r="B29" s="1"/>
      <c r="C29" s="1" t="s">
        <v>31</v>
      </c>
      <c r="D29" s="1"/>
      <c r="E29" s="1"/>
      <c r="F29" s="3">
        <f>max(0, F27)</f>
        <v>0</v>
      </c>
      <c r="G29" s="3">
        <f>max(0, G27)</f>
        <v>0</v>
      </c>
      <c r="H29" s="3">
        <f>max(0, H27)</f>
        <v>0</v>
      </c>
      <c r="I29" s="3">
        <f>max(0, I27)</f>
        <v>0</v>
      </c>
      <c r="J29" s="3">
        <f>max(0, J27)</f>
        <v>0</v>
      </c>
      <c r="K29" s="3">
        <f>max(0, K27)</f>
        <v>0</v>
      </c>
      <c r="L29" s="3">
        <f>max(0, L27)</f>
        <v>0</v>
      </c>
      <c r="M29" s="3">
        <f>max(0, M27)</f>
        <v>0</v>
      </c>
      <c r="N29" s="3">
        <f>max(0, N27)</f>
        <v>0</v>
      </c>
      <c r="O29" s="3">
        <f>max(0, O27)</f>
        <v>0</v>
      </c>
    </row>
    <row r="30" spans="2:15">
      <c r="B30" s="1"/>
      <c r="C30" s="1" t="s">
        <v>19</v>
      </c>
      <c r="D30" s="1"/>
      <c r="E30" s="1"/>
      <c r="F30" s="3">
        <f>F29</f>
        <v>0</v>
      </c>
      <c r="G30" s="3">
        <f>G29</f>
        <v>0</v>
      </c>
      <c r="H30" s="3">
        <f>H29</f>
        <v>0</v>
      </c>
      <c r="I30" s="3">
        <f>I29</f>
        <v>0</v>
      </c>
      <c r="J30" s="3">
        <f>J29</f>
        <v>0</v>
      </c>
      <c r="K30" s="3">
        <f>K29</f>
        <v>0</v>
      </c>
      <c r="L30" s="3">
        <f>L29</f>
        <v>0</v>
      </c>
      <c r="M30" s="3">
        <f>M29</f>
        <v>0</v>
      </c>
      <c r="N30" s="3">
        <f>N29</f>
        <v>0</v>
      </c>
      <c r="O30" s="3">
        <f>O29</f>
        <v>0</v>
      </c>
    </row>
    <row r="31" spans="2:15">
      <c r="B31" s="1"/>
      <c r="C31" s="1" t="s">
        <v>32</v>
      </c>
      <c r="D31" s="1"/>
      <c r="E31" s="1"/>
      <c r="F31" s="3">
        <f>min(F27, 0)</f>
        <v>0</v>
      </c>
      <c r="G31" s="3">
        <f>min(G27, 0)</f>
        <v>0</v>
      </c>
      <c r="H31" s="3">
        <f>min(H27, 0)</f>
        <v>0</v>
      </c>
      <c r="I31" s="3">
        <f>min(I27, 0)</f>
        <v>0</v>
      </c>
      <c r="J31" s="3">
        <f>min(J27, 0)</f>
        <v>0</v>
      </c>
      <c r="K31" s="3">
        <f>min(K27, 0)</f>
        <v>0</v>
      </c>
      <c r="L31" s="3">
        <f>min(L27, 0)</f>
        <v>0</v>
      </c>
      <c r="M31" s="3">
        <f>min(M27, 0)</f>
        <v>0</v>
      </c>
      <c r="N31" s="3">
        <f>min(N27, 0)</f>
        <v>0</v>
      </c>
      <c r="O31" s="3">
        <f>min(O27, 0)</f>
        <v>0</v>
      </c>
    </row>
    <row r="32" spans="2:15">
      <c r="B32" s="1"/>
      <c r="C32" s="1" t="s">
        <v>33</v>
      </c>
      <c r="D32" s="1"/>
      <c r="E32" s="1"/>
      <c r="F32" s="3">
        <f>-1*F31</f>
        <v>0</v>
      </c>
      <c r="G32" s="3">
        <f>-1*G31</f>
        <v>0</v>
      </c>
      <c r="H32" s="3">
        <f>-1*H31</f>
        <v>0</v>
      </c>
      <c r="I32" s="3">
        <f>-1*I31</f>
        <v>0</v>
      </c>
      <c r="J32" s="3">
        <f>-1*J31</f>
        <v>0</v>
      </c>
      <c r="K32" s="3">
        <f>-1*K31</f>
        <v>0</v>
      </c>
      <c r="L32" s="3">
        <f>-1*L31</f>
        <v>0</v>
      </c>
      <c r="M32" s="3">
        <f>-1*M31</f>
        <v>0</v>
      </c>
      <c r="N32" s="3">
        <f>-1*N31</f>
        <v>0</v>
      </c>
      <c r="O32" s="3">
        <f>-1*O31</f>
        <v>0</v>
      </c>
    </row>
    <row r="34" spans="2:15">
      <c r="B34" s="1"/>
      <c r="C34" s="1" t="s">
        <v>21</v>
      </c>
      <c r="D34" s="1"/>
      <c r="E34" s="1"/>
      <c r="F34" s="3">
        <f>F6</f>
        <v>0</v>
      </c>
      <c r="G34" s="3">
        <f>G6</f>
        <v>0</v>
      </c>
      <c r="H34" s="3">
        <f>H6</f>
        <v>0</v>
      </c>
      <c r="I34" s="3">
        <f>I6</f>
        <v>0</v>
      </c>
      <c r="J34" s="3">
        <f>J6</f>
        <v>0</v>
      </c>
      <c r="K34" s="3">
        <f>K6</f>
        <v>0</v>
      </c>
      <c r="L34" s="3">
        <f>L6</f>
        <v>0</v>
      </c>
      <c r="M34" s="3">
        <f>M6</f>
        <v>0</v>
      </c>
      <c r="N34" s="3">
        <f>N6</f>
        <v>0</v>
      </c>
      <c r="O34" s="3">
        <f>O6</f>
        <v>0</v>
      </c>
    </row>
    <row r="35" spans="2:15">
      <c r="B35" s="1"/>
      <c r="C35" s="1" t="s">
        <v>24</v>
      </c>
      <c r="D35" s="1"/>
      <c r="E35" s="1"/>
      <c r="F35" s="3">
        <f>F12</f>
        <v>0</v>
      </c>
      <c r="G35" s="3">
        <f>G12</f>
        <v>0</v>
      </c>
      <c r="H35" s="3">
        <f>H12</f>
        <v>0</v>
      </c>
      <c r="I35" s="3">
        <f>I12</f>
        <v>0</v>
      </c>
      <c r="J35" s="3">
        <f>J12</f>
        <v>0</v>
      </c>
      <c r="K35" s="3">
        <f>K12</f>
        <v>0</v>
      </c>
      <c r="L35" s="3">
        <f>L12</f>
        <v>0</v>
      </c>
      <c r="M35" s="3">
        <f>M12</f>
        <v>0</v>
      </c>
      <c r="N35" s="3">
        <f>N12</f>
        <v>0</v>
      </c>
      <c r="O35" s="3">
        <f>O12</f>
        <v>0</v>
      </c>
    </row>
    <row r="36" spans="2:15">
      <c r="B36" s="1"/>
      <c r="C36" s="1" t="s">
        <v>26</v>
      </c>
      <c r="D36" s="1"/>
      <c r="E36" s="1"/>
      <c r="F36" s="3">
        <f>F17</f>
        <v>0</v>
      </c>
      <c r="G36" s="3">
        <f>G17</f>
        <v>0</v>
      </c>
      <c r="H36" s="3">
        <f>H17</f>
        <v>0</v>
      </c>
      <c r="I36" s="3">
        <f>I17</f>
        <v>0</v>
      </c>
      <c r="J36" s="3">
        <f>J17</f>
        <v>0</v>
      </c>
      <c r="K36" s="3">
        <f>K17</f>
        <v>0</v>
      </c>
      <c r="L36" s="3">
        <f>L17</f>
        <v>0</v>
      </c>
      <c r="M36" s="3">
        <f>M17</f>
        <v>0</v>
      </c>
      <c r="N36" s="3">
        <f>N17</f>
        <v>0</v>
      </c>
      <c r="O36" s="3">
        <f>O17</f>
        <v>0</v>
      </c>
    </row>
    <row r="37" spans="2:15">
      <c r="B37" s="1"/>
      <c r="C37" s="1" t="s">
        <v>34</v>
      </c>
      <c r="D37" s="1"/>
      <c r="E37" s="1"/>
      <c r="F37" s="3">
        <f>F34-(F35+F36)</f>
        <v>0</v>
      </c>
      <c r="G37" s="3">
        <f>G34-(G35+G36)</f>
        <v>0</v>
      </c>
      <c r="H37" s="3">
        <f>H34-(H35+H36)</f>
        <v>0</v>
      </c>
      <c r="I37" s="3">
        <f>I34-(I35+I36)</f>
        <v>0</v>
      </c>
      <c r="J37" s="3">
        <f>J34-(J35+J36)</f>
        <v>0</v>
      </c>
      <c r="K37" s="3">
        <f>K34-(K35+K36)</f>
        <v>0</v>
      </c>
      <c r="L37" s="3">
        <f>L34-(L35+L36)</f>
        <v>0</v>
      </c>
      <c r="M37" s="3">
        <f>M34-(M35+M36)</f>
        <v>0</v>
      </c>
      <c r="N37" s="3">
        <f>N34-(N35+N36)</f>
        <v>0</v>
      </c>
      <c r="O37" s="3">
        <f>O34-(O35+O36)</f>
        <v>0</v>
      </c>
    </row>
    <row r="39" spans="2:15">
      <c r="B39" s="1"/>
      <c r="C39" s="1" t="s">
        <v>35</v>
      </c>
      <c r="D39" s="1"/>
      <c r="E39" s="1"/>
      <c r="F39" s="3">
        <f>'Core Accounts'!F2</f>
        <v>0</v>
      </c>
      <c r="G39" s="3">
        <f>'Core Accounts'!G2</f>
        <v>0</v>
      </c>
      <c r="H39" s="3">
        <f>'Core Accounts'!H2</f>
        <v>0</v>
      </c>
      <c r="I39" s="3">
        <f>'Core Accounts'!I2</f>
        <v>0</v>
      </c>
      <c r="J39" s="3">
        <f>'Core Accounts'!J2</f>
        <v>0</v>
      </c>
      <c r="K39" s="3">
        <f>'Core Accounts'!K2</f>
        <v>0</v>
      </c>
      <c r="L39" s="3">
        <f>'Core Accounts'!L2</f>
        <v>0</v>
      </c>
      <c r="M39" s="3">
        <f>'Core Accounts'!M2</f>
        <v>0</v>
      </c>
      <c r="N39" s="3">
        <f>'Core Accounts'!N2</f>
        <v>0</v>
      </c>
      <c r="O39" s="3">
        <f>'Core Accounts'!O2</f>
        <v>0</v>
      </c>
    </row>
    <row r="40" spans="2:15">
      <c r="B40" s="1"/>
      <c r="C40" s="1" t="s">
        <v>36</v>
      </c>
      <c r="D40" s="1"/>
      <c r="E40" s="1"/>
      <c r="F40" s="3">
        <f>'Core Accounts'!F4</f>
        <v>0</v>
      </c>
      <c r="G40" s="3">
        <f>'Core Accounts'!G4</f>
        <v>0</v>
      </c>
      <c r="H40" s="3">
        <f>'Core Accounts'!H4</f>
        <v>0</v>
      </c>
      <c r="I40" s="3">
        <f>'Core Accounts'!I4</f>
        <v>0</v>
      </c>
      <c r="J40" s="3">
        <f>'Core Accounts'!J4</f>
        <v>0</v>
      </c>
      <c r="K40" s="3">
        <f>'Core Accounts'!K4</f>
        <v>0</v>
      </c>
      <c r="L40" s="3">
        <f>'Core Accounts'!L4</f>
        <v>0</v>
      </c>
      <c r="M40" s="3">
        <f>'Core Accounts'!M4</f>
        <v>0</v>
      </c>
      <c r="N40" s="3">
        <f>'Core Accounts'!N4</f>
        <v>0</v>
      </c>
      <c r="O40" s="3">
        <f>'Core Accounts'!O4</f>
        <v>0</v>
      </c>
    </row>
    <row r="41" spans="2:15">
      <c r="B41" s="1"/>
      <c r="C41" s="1" t="s">
        <v>37</v>
      </c>
      <c r="D41" s="1"/>
      <c r="E41" s="1"/>
      <c r="F41" s="3">
        <f>F39-F40</f>
        <v>0</v>
      </c>
      <c r="G41" s="3">
        <f>G39-G40</f>
        <v>0</v>
      </c>
      <c r="H41" s="3">
        <f>H39-H40</f>
        <v>0</v>
      </c>
      <c r="I41" s="3">
        <f>I39-I40</f>
        <v>0</v>
      </c>
      <c r="J41" s="3">
        <f>J39-J40</f>
        <v>0</v>
      </c>
      <c r="K41" s="3">
        <f>K39-K40</f>
        <v>0</v>
      </c>
      <c r="L41" s="3">
        <f>L39-L40</f>
        <v>0</v>
      </c>
      <c r="M41" s="3">
        <f>M39-M40</f>
        <v>0</v>
      </c>
      <c r="N41" s="3">
        <f>N39-N40</f>
        <v>0</v>
      </c>
      <c r="O41" s="3">
        <f>O39-O40</f>
        <v>0</v>
      </c>
    </row>
    <row r="43" spans="2:15">
      <c r="B43" s="1"/>
      <c r="C43" s="1" t="s">
        <v>6</v>
      </c>
      <c r="D43" s="1"/>
      <c r="E43" s="1"/>
      <c r="F43" s="4">
        <f>Inputs!F$8</f>
        <v>0</v>
      </c>
      <c r="G43" s="4">
        <f>Inputs!G$8</f>
        <v>0</v>
      </c>
      <c r="H43" s="4">
        <f>Inputs!H$8</f>
        <v>0</v>
      </c>
      <c r="I43" s="4">
        <f>Inputs!I$8</f>
        <v>0</v>
      </c>
      <c r="J43" s="4">
        <f>Inputs!J$8</f>
        <v>0</v>
      </c>
      <c r="K43" s="4">
        <f>Inputs!K$8</f>
        <v>0</v>
      </c>
      <c r="L43" s="4">
        <f>Inputs!L$8</f>
        <v>0</v>
      </c>
      <c r="M43" s="4">
        <f>Inputs!M$8</f>
        <v>0</v>
      </c>
      <c r="N43" s="4">
        <f>Inputs!N$8</f>
        <v>0</v>
      </c>
      <c r="O43" s="4">
        <f>Inputs!O$8</f>
        <v>0</v>
      </c>
    </row>
    <row r="44" spans="2:15">
      <c r="B44" s="1"/>
      <c r="C44" s="1" t="s">
        <v>7</v>
      </c>
      <c r="D44" s="1"/>
      <c r="E44" s="1"/>
      <c r="F44" s="4">
        <f>Inputs!F$9</f>
        <v>0</v>
      </c>
      <c r="G44" s="4">
        <f>Inputs!G$9</f>
        <v>0</v>
      </c>
      <c r="H44" s="4">
        <f>Inputs!H$9</f>
        <v>0</v>
      </c>
      <c r="I44" s="4">
        <f>Inputs!I$9</f>
        <v>0</v>
      </c>
      <c r="J44" s="4">
        <f>Inputs!J$9</f>
        <v>0</v>
      </c>
      <c r="K44" s="4">
        <f>Inputs!K$9</f>
        <v>0</v>
      </c>
      <c r="L44" s="4">
        <f>Inputs!L$9</f>
        <v>0</v>
      </c>
      <c r="M44" s="4">
        <f>Inputs!M$9</f>
        <v>0</v>
      </c>
      <c r="N44" s="4">
        <f>Inputs!N$9</f>
        <v>0</v>
      </c>
      <c r="O44" s="4">
        <f>Inputs!O$9</f>
        <v>0</v>
      </c>
    </row>
    <row r="45" spans="2:15">
      <c r="B45" s="1"/>
      <c r="C45" s="1" t="s">
        <v>8</v>
      </c>
      <c r="D45" s="1"/>
      <c r="E45" s="1"/>
      <c r="F45" s="4">
        <f>Inputs!F$10</f>
        <v>0</v>
      </c>
      <c r="G45" s="4">
        <f>Inputs!G$10</f>
        <v>0</v>
      </c>
      <c r="H45" s="4">
        <f>Inputs!H$10</f>
        <v>0</v>
      </c>
      <c r="I45" s="4">
        <f>Inputs!I$10</f>
        <v>0</v>
      </c>
      <c r="J45" s="4">
        <f>Inputs!J$10</f>
        <v>0</v>
      </c>
      <c r="K45" s="4">
        <f>Inputs!K$10</f>
        <v>0</v>
      </c>
      <c r="L45" s="4">
        <f>Inputs!L$10</f>
        <v>0</v>
      </c>
      <c r="M45" s="4">
        <f>Inputs!M$10</f>
        <v>0</v>
      </c>
      <c r="N45" s="4">
        <f>Inputs!N$10</f>
        <v>0</v>
      </c>
      <c r="O45" s="4">
        <f>Inputs!O$10</f>
        <v>0</v>
      </c>
    </row>
    <row r="46" spans="2:15">
      <c r="B46" s="1"/>
      <c r="C46" s="1" t="s">
        <v>38</v>
      </c>
      <c r="D46" s="1"/>
      <c r="E46" s="1"/>
      <c r="F46" s="3">
        <f>F41-(F43+F44)+F45</f>
        <v>0</v>
      </c>
      <c r="G46" s="3">
        <f>G41-(G43+G44)+G45</f>
        <v>0</v>
      </c>
      <c r="H46" s="3">
        <f>H41-(H43+H44)+H45</f>
        <v>0</v>
      </c>
      <c r="I46" s="3">
        <f>I41-(I43+I44)+I45</f>
        <v>0</v>
      </c>
      <c r="J46" s="3">
        <f>J41-(J43+J44)+J45</f>
        <v>0</v>
      </c>
      <c r="K46" s="3">
        <f>K41-(K43+K44)+K45</f>
        <v>0</v>
      </c>
      <c r="L46" s="3">
        <f>L41-(L43+L44)+L45</f>
        <v>0</v>
      </c>
      <c r="M46" s="3">
        <f>M41-(M43+M44)+M45</f>
        <v>0</v>
      </c>
      <c r="N46" s="3">
        <f>N41-(N43+N44)+N45</f>
        <v>0</v>
      </c>
      <c r="O46" s="3">
        <f>O41-(O43+O44)+O45</f>
        <v>0</v>
      </c>
    </row>
    <row r="48" spans="2:15">
      <c r="B48" s="1"/>
      <c r="C48" s="1" t="s">
        <v>9</v>
      </c>
      <c r="D48" s="1"/>
      <c r="E48" s="1"/>
      <c r="F48" s="4">
        <f>Inputs!F$11</f>
        <v>0</v>
      </c>
      <c r="G48" s="4">
        <f>Inputs!G$11</f>
        <v>0</v>
      </c>
      <c r="H48" s="4">
        <f>Inputs!H$11</f>
        <v>0</v>
      </c>
      <c r="I48" s="4">
        <f>Inputs!I$11</f>
        <v>0</v>
      </c>
      <c r="J48" s="4">
        <f>Inputs!J$11</f>
        <v>0</v>
      </c>
      <c r="K48" s="4">
        <f>Inputs!K$11</f>
        <v>0</v>
      </c>
      <c r="L48" s="4">
        <f>Inputs!L$11</f>
        <v>0</v>
      </c>
      <c r="M48" s="4">
        <f>Inputs!M$11</f>
        <v>0</v>
      </c>
      <c r="N48" s="4">
        <f>Inputs!N$11</f>
        <v>0</v>
      </c>
      <c r="O48" s="4">
        <f>Inputs!O$11</f>
        <v>0</v>
      </c>
    </row>
    <row r="49" spans="2:15">
      <c r="B49" s="1"/>
      <c r="C49" s="1" t="s">
        <v>10</v>
      </c>
      <c r="D49" s="1"/>
      <c r="E49" s="1"/>
      <c r="F49" s="4">
        <f>Inputs!F$12</f>
        <v>0</v>
      </c>
      <c r="G49" s="4">
        <f>Inputs!G$12</f>
        <v>0</v>
      </c>
      <c r="H49" s="4">
        <f>Inputs!H$12</f>
        <v>0</v>
      </c>
      <c r="I49" s="4">
        <f>Inputs!I$12</f>
        <v>0</v>
      </c>
      <c r="J49" s="4">
        <f>Inputs!J$12</f>
        <v>0</v>
      </c>
      <c r="K49" s="4">
        <f>Inputs!K$12</f>
        <v>0</v>
      </c>
      <c r="L49" s="4">
        <f>Inputs!L$12</f>
        <v>0</v>
      </c>
      <c r="M49" s="4">
        <f>Inputs!M$12</f>
        <v>0</v>
      </c>
      <c r="N49" s="4">
        <f>Inputs!N$12</f>
        <v>0</v>
      </c>
      <c r="O49" s="4">
        <f>Inputs!O$12</f>
        <v>0</v>
      </c>
    </row>
    <row r="50" spans="2:15">
      <c r="B50" s="1"/>
      <c r="C50" s="1" t="s">
        <v>39</v>
      </c>
      <c r="D50" s="1"/>
      <c r="E50" s="1"/>
      <c r="F50" s="3">
        <f>F46-(F48+F49)</f>
        <v>0</v>
      </c>
      <c r="G50" s="3">
        <f>G46-(G48+G49)</f>
        <v>0</v>
      </c>
      <c r="H50" s="3">
        <f>H46-(H48+H49)</f>
        <v>0</v>
      </c>
      <c r="I50" s="3">
        <f>I46-(I48+I49)</f>
        <v>0</v>
      </c>
      <c r="J50" s="3">
        <f>J46-(J48+J49)</f>
        <v>0</v>
      </c>
      <c r="K50" s="3">
        <f>K46-(K48+K49)</f>
        <v>0</v>
      </c>
      <c r="L50" s="3">
        <f>L46-(L48+L49)</f>
        <v>0</v>
      </c>
      <c r="M50" s="3">
        <f>M46-(M48+M49)</f>
        <v>0</v>
      </c>
      <c r="N50" s="3">
        <f>N46-(N48+N49)</f>
        <v>0</v>
      </c>
      <c r="O50" s="3">
        <f>O46-(O48+O49)</f>
        <v>0</v>
      </c>
    </row>
    <row r="52" spans="2:15">
      <c r="B52" s="1"/>
      <c r="C52" s="1" t="s">
        <v>11</v>
      </c>
      <c r="D52" s="1"/>
      <c r="E52" s="1"/>
      <c r="F52" s="4">
        <f>Inputs!F$13</f>
        <v>0</v>
      </c>
      <c r="G52" s="4">
        <f>Inputs!G$13</f>
        <v>0</v>
      </c>
      <c r="H52" s="4">
        <f>Inputs!H$13</f>
        <v>0</v>
      </c>
      <c r="I52" s="4">
        <f>Inputs!I$13</f>
        <v>0</v>
      </c>
      <c r="J52" s="4">
        <f>Inputs!J$13</f>
        <v>0</v>
      </c>
      <c r="K52" s="4">
        <f>Inputs!K$13</f>
        <v>0</v>
      </c>
      <c r="L52" s="4">
        <f>Inputs!L$13</f>
        <v>0</v>
      </c>
      <c r="M52" s="4">
        <f>Inputs!M$13</f>
        <v>0</v>
      </c>
      <c r="N52" s="4">
        <f>Inputs!N$13</f>
        <v>0</v>
      </c>
      <c r="O52" s="4">
        <f>Inputs!O$13</f>
        <v>0</v>
      </c>
    </row>
    <row r="53" spans="2:15">
      <c r="B53" s="1"/>
      <c r="C53" s="1" t="s">
        <v>12</v>
      </c>
      <c r="D53" s="1"/>
      <c r="E53" s="1"/>
      <c r="F53" s="4">
        <f>Inputs!F$14</f>
        <v>0</v>
      </c>
      <c r="G53" s="4">
        <f>Inputs!G$14</f>
        <v>0</v>
      </c>
      <c r="H53" s="4">
        <f>Inputs!H$14</f>
        <v>0</v>
      </c>
      <c r="I53" s="4">
        <f>Inputs!I$14</f>
        <v>0</v>
      </c>
      <c r="J53" s="4">
        <f>Inputs!J$14</f>
        <v>0</v>
      </c>
      <c r="K53" s="4">
        <f>Inputs!K$14</f>
        <v>0</v>
      </c>
      <c r="L53" s="4">
        <f>Inputs!L$14</f>
        <v>0</v>
      </c>
      <c r="M53" s="4">
        <f>Inputs!M$14</f>
        <v>0</v>
      </c>
      <c r="N53" s="4">
        <f>Inputs!N$14</f>
        <v>0</v>
      </c>
      <c r="O53" s="4">
        <f>Inputs!O$14</f>
        <v>0</v>
      </c>
    </row>
    <row r="54" spans="2:15">
      <c r="B54" s="1"/>
      <c r="C54" s="1" t="s">
        <v>40</v>
      </c>
      <c r="D54" s="1"/>
      <c r="E54" s="1"/>
      <c r="F54" s="3">
        <f>F50-F52+F53</f>
        <v>0</v>
      </c>
      <c r="G54" s="3">
        <f>G50-G52+G53</f>
        <v>0</v>
      </c>
      <c r="H54" s="3">
        <f>H50-H52+H53</f>
        <v>0</v>
      </c>
      <c r="I54" s="3">
        <f>I50-I52+I53</f>
        <v>0</v>
      </c>
      <c r="J54" s="3">
        <f>J50-J52+J53</f>
        <v>0</v>
      </c>
      <c r="K54" s="3">
        <f>K50-K52+K53</f>
        <v>0</v>
      </c>
      <c r="L54" s="3">
        <f>L50-L52+L53</f>
        <v>0</v>
      </c>
      <c r="M54" s="3">
        <f>M50-M52+M53</f>
        <v>0</v>
      </c>
      <c r="N54" s="3">
        <f>N50-N52+N53</f>
        <v>0</v>
      </c>
      <c r="O54" s="3">
        <f>O50-O52+O53</f>
        <v>0</v>
      </c>
    </row>
    <row r="56" spans="2:15">
      <c r="B56" s="1"/>
      <c r="C56" s="1" t="s">
        <v>13</v>
      </c>
      <c r="D56" s="1"/>
      <c r="E56" s="1"/>
      <c r="F56" s="4">
        <f>Inputs!F$15</f>
        <v>0</v>
      </c>
      <c r="G56" s="4">
        <f>Inputs!G$15</f>
        <v>0</v>
      </c>
      <c r="H56" s="4">
        <f>Inputs!H$15</f>
        <v>0</v>
      </c>
      <c r="I56" s="4">
        <f>Inputs!I$15</f>
        <v>0</v>
      </c>
      <c r="J56" s="4">
        <f>Inputs!J$15</f>
        <v>0</v>
      </c>
      <c r="K56" s="4">
        <f>Inputs!K$15</f>
        <v>0</v>
      </c>
      <c r="L56" s="4">
        <f>Inputs!L$15</f>
        <v>0</v>
      </c>
      <c r="M56" s="4">
        <f>Inputs!M$15</f>
        <v>0</v>
      </c>
      <c r="N56" s="4">
        <f>Inputs!N$15</f>
        <v>0</v>
      </c>
      <c r="O56" s="4">
        <f>Inputs!O$15</f>
        <v>0</v>
      </c>
    </row>
    <row r="57" spans="2:15">
      <c r="B57" s="1"/>
      <c r="C57" s="1" t="s">
        <v>41</v>
      </c>
      <c r="D57" s="1"/>
      <c r="E57" s="1"/>
      <c r="F57" s="3">
        <f>F54-F56</f>
        <v>0</v>
      </c>
      <c r="G57" s="3">
        <f>G54-G56</f>
        <v>0</v>
      </c>
      <c r="H57" s="3">
        <f>H54-H56</f>
        <v>0</v>
      </c>
      <c r="I57" s="3">
        <f>I54-I56</f>
        <v>0</v>
      </c>
      <c r="J57" s="3">
        <f>J54-J56</f>
        <v>0</v>
      </c>
      <c r="K57" s="3">
        <f>K54-K56</f>
        <v>0</v>
      </c>
      <c r="L57" s="3">
        <f>L54-L56</f>
        <v>0</v>
      </c>
      <c r="M57" s="3">
        <f>M54-M56</f>
        <v>0</v>
      </c>
      <c r="N57" s="3">
        <f>N54-N56</f>
        <v>0</v>
      </c>
      <c r="O57" s="3">
        <f>O54-O56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2:O13"/>
  <sheetViews>
    <sheetView workbookViewId="0"/>
  </sheetViews>
  <sheetFormatPr defaultRowHeight="15"/>
  <sheetData>
    <row r="2" spans="2:15">
      <c r="B2" s="1"/>
      <c r="C2" s="1" t="s">
        <v>14</v>
      </c>
      <c r="D2" s="1"/>
      <c r="E2" s="1"/>
      <c r="F2" s="4">
        <f>Inputs!F$17</f>
        <v>0</v>
      </c>
      <c r="G2" s="4">
        <f>Inputs!G$17</f>
        <v>0</v>
      </c>
      <c r="H2" s="4">
        <f>Inputs!H$17</f>
        <v>0</v>
      </c>
      <c r="I2" s="4">
        <f>Inputs!I$17</f>
        <v>0</v>
      </c>
      <c r="J2" s="4">
        <f>Inputs!J$17</f>
        <v>0</v>
      </c>
      <c r="K2" s="4">
        <f>Inputs!K$17</f>
        <v>0</v>
      </c>
      <c r="L2" s="4">
        <f>Inputs!L$17</f>
        <v>0</v>
      </c>
      <c r="M2" s="4">
        <f>Inputs!M$17</f>
        <v>0</v>
      </c>
      <c r="N2" s="4">
        <f>Inputs!N$17</f>
        <v>0</v>
      </c>
      <c r="O2" s="4">
        <f>Inputs!O$17</f>
        <v>0</v>
      </c>
    </row>
    <row r="3" spans="2:15">
      <c r="B3" s="1"/>
      <c r="C3" s="1" t="s">
        <v>41</v>
      </c>
      <c r="D3" s="1"/>
      <c r="E3" s="1"/>
      <c r="F3" s="3">
        <f>'Balance Sheet'!F57</f>
        <v>0</v>
      </c>
      <c r="G3" s="3">
        <f>'Balance Sheet'!G57</f>
        <v>0</v>
      </c>
      <c r="H3" s="3">
        <f>'Balance Sheet'!H57</f>
        <v>0</v>
      </c>
      <c r="I3" s="3">
        <f>'Balance Sheet'!I57</f>
        <v>0</v>
      </c>
      <c r="J3" s="3">
        <f>'Balance Sheet'!J57</f>
        <v>0</v>
      </c>
      <c r="K3" s="3">
        <f>'Balance Sheet'!K57</f>
        <v>0</v>
      </c>
      <c r="L3" s="3">
        <f>'Balance Sheet'!L57</f>
        <v>0</v>
      </c>
      <c r="M3" s="3">
        <f>'Balance Sheet'!M57</f>
        <v>0</v>
      </c>
      <c r="N3" s="3">
        <f>'Balance Sheet'!N57</f>
        <v>0</v>
      </c>
      <c r="O3" s="3">
        <f>'Balance Sheet'!O57</f>
        <v>0</v>
      </c>
    </row>
    <row r="4" spans="2:15">
      <c r="B4" s="1"/>
      <c r="C4" s="1" t="s">
        <v>15</v>
      </c>
      <c r="D4" s="1"/>
      <c r="E4" s="1"/>
      <c r="F4" s="4">
        <f>Inputs!F$18</f>
        <v>0</v>
      </c>
      <c r="G4" s="4">
        <f>Inputs!G$18</f>
        <v>0</v>
      </c>
      <c r="H4" s="4">
        <f>Inputs!H$18</f>
        <v>0</v>
      </c>
      <c r="I4" s="4">
        <f>Inputs!I$18</f>
        <v>0</v>
      </c>
      <c r="J4" s="4">
        <f>Inputs!J$18</f>
        <v>0</v>
      </c>
      <c r="K4" s="4">
        <f>Inputs!K$18</f>
        <v>0</v>
      </c>
      <c r="L4" s="4">
        <f>Inputs!L$18</f>
        <v>0</v>
      </c>
      <c r="M4" s="4">
        <f>Inputs!M$18</f>
        <v>0</v>
      </c>
      <c r="N4" s="4">
        <f>Inputs!N$18</f>
        <v>0</v>
      </c>
      <c r="O4" s="4">
        <f>Inputs!O$18</f>
        <v>0</v>
      </c>
    </row>
    <row r="5" spans="2:15">
      <c r="B5" s="1"/>
      <c r="C5" s="1" t="s">
        <v>25</v>
      </c>
      <c r="D5" s="1"/>
      <c r="E5" s="1"/>
      <c r="F5" s="3">
        <f>F2+F3+F4</f>
        <v>0</v>
      </c>
      <c r="G5" s="3">
        <f>G2+G3+G4</f>
        <v>0</v>
      </c>
      <c r="H5" s="3">
        <f>H2+H3+H4</f>
        <v>0</v>
      </c>
      <c r="I5" s="3">
        <f>I2+I3+I4</f>
        <v>0</v>
      </c>
      <c r="J5" s="3">
        <f>J2+J3+J4</f>
        <v>0</v>
      </c>
      <c r="K5" s="3">
        <f>K2+K3+K4</f>
        <v>0</v>
      </c>
      <c r="L5" s="3">
        <f>L2+L3+L4</f>
        <v>0</v>
      </c>
      <c r="M5" s="3">
        <f>M2+M3+M4</f>
        <v>0</v>
      </c>
      <c r="N5" s="3">
        <f>N2+N3+N4</f>
        <v>0</v>
      </c>
      <c r="O5" s="3">
        <f>O2+O3+O4</f>
        <v>0</v>
      </c>
    </row>
    <row r="7" spans="2:15">
      <c r="B7" s="1"/>
      <c r="C7" s="1" t="s">
        <v>16</v>
      </c>
      <c r="D7" s="1"/>
      <c r="E7" s="1"/>
      <c r="F7" s="4">
        <f>Inputs!F$19</f>
        <v>0</v>
      </c>
      <c r="G7" s="4">
        <f>Inputs!G$19</f>
        <v>0</v>
      </c>
      <c r="H7" s="4">
        <f>Inputs!H$19</f>
        <v>0</v>
      </c>
      <c r="I7" s="4">
        <f>Inputs!I$19</f>
        <v>0</v>
      </c>
      <c r="J7" s="4">
        <f>Inputs!J$19</f>
        <v>0</v>
      </c>
      <c r="K7" s="4">
        <f>Inputs!K$19</f>
        <v>0</v>
      </c>
      <c r="L7" s="4">
        <f>Inputs!L$19</f>
        <v>0</v>
      </c>
      <c r="M7" s="4">
        <f>Inputs!M$19</f>
        <v>0</v>
      </c>
      <c r="N7" s="4">
        <f>Inputs!N$19</f>
        <v>0</v>
      </c>
      <c r="O7" s="4">
        <f>Inputs!O$19</f>
        <v>0</v>
      </c>
    </row>
    <row r="8" spans="2:15">
      <c r="B8" s="1"/>
      <c r="C8" s="1" t="s">
        <v>17</v>
      </c>
      <c r="D8" s="1"/>
      <c r="E8" s="1"/>
      <c r="F8" s="4">
        <f>Inputs!F$20</f>
        <v>0</v>
      </c>
      <c r="G8" s="4">
        <f>Inputs!G$20</f>
        <v>0</v>
      </c>
      <c r="H8" s="4">
        <f>Inputs!H$20</f>
        <v>0</v>
      </c>
      <c r="I8" s="4">
        <f>Inputs!I$20</f>
        <v>0</v>
      </c>
      <c r="J8" s="4">
        <f>Inputs!J$20</f>
        <v>0</v>
      </c>
      <c r="K8" s="4">
        <f>Inputs!K$20</f>
        <v>0</v>
      </c>
      <c r="L8" s="4">
        <f>Inputs!L$20</f>
        <v>0</v>
      </c>
      <c r="M8" s="4">
        <f>Inputs!M$20</f>
        <v>0</v>
      </c>
      <c r="N8" s="4">
        <f>Inputs!N$20</f>
        <v>0</v>
      </c>
      <c r="O8" s="4">
        <f>Inputs!O$20</f>
        <v>0</v>
      </c>
    </row>
    <row r="9" spans="2:15">
      <c r="B9" s="1"/>
      <c r="C9" s="1" t="s">
        <v>35</v>
      </c>
      <c r="D9" s="1"/>
      <c r="E9" s="1"/>
      <c r="F9" s="3">
        <f>F8*F7</f>
        <v>0</v>
      </c>
      <c r="G9" s="3">
        <f>G8*G7</f>
        <v>0</v>
      </c>
      <c r="H9" s="3">
        <f>H8*H7</f>
        <v>0</v>
      </c>
      <c r="I9" s="3">
        <f>I8*I7</f>
        <v>0</v>
      </c>
      <c r="J9" s="3">
        <f>J8*J7</f>
        <v>0</v>
      </c>
      <c r="K9" s="3">
        <f>K8*K7</f>
        <v>0</v>
      </c>
      <c r="L9" s="3">
        <f>L8*L7</f>
        <v>0</v>
      </c>
      <c r="M9" s="3">
        <f>M8*M7</f>
        <v>0</v>
      </c>
      <c r="N9" s="3">
        <f>N8*N7</f>
        <v>0</v>
      </c>
      <c r="O9" s="3">
        <f>O8*O7</f>
        <v>0</v>
      </c>
    </row>
    <row r="11" spans="2:15">
      <c r="B11" s="1"/>
      <c r="C11" s="1" t="s">
        <v>18</v>
      </c>
      <c r="D11" s="1"/>
      <c r="E11" s="1"/>
      <c r="F11" s="4">
        <f>Inputs!F$21</f>
        <v>0</v>
      </c>
      <c r="G11" s="4">
        <f>Inputs!G$21</f>
        <v>0</v>
      </c>
      <c r="H11" s="4">
        <f>Inputs!H$21</f>
        <v>0</v>
      </c>
      <c r="I11" s="4">
        <f>Inputs!I$21</f>
        <v>0</v>
      </c>
      <c r="J11" s="4">
        <f>Inputs!J$21</f>
        <v>0</v>
      </c>
      <c r="K11" s="4">
        <f>Inputs!K$21</f>
        <v>0</v>
      </c>
      <c r="L11" s="4">
        <f>Inputs!L$21</f>
        <v>0</v>
      </c>
      <c r="M11" s="4">
        <f>Inputs!M$21</f>
        <v>0</v>
      </c>
      <c r="N11" s="4">
        <f>Inputs!N$21</f>
        <v>0</v>
      </c>
      <c r="O11" s="4">
        <f>Inputs!O$21</f>
        <v>0</v>
      </c>
    </row>
    <row r="12" spans="2:15">
      <c r="B12" s="1"/>
      <c r="C12" s="1" t="s">
        <v>16</v>
      </c>
      <c r="D12" s="1"/>
      <c r="E12" s="1"/>
      <c r="F12" s="3">
        <f>F7</f>
        <v>0</v>
      </c>
      <c r="G12" s="3">
        <f>G7</f>
        <v>0</v>
      </c>
      <c r="H12" s="3">
        <f>H7</f>
        <v>0</v>
      </c>
      <c r="I12" s="3">
        <f>I7</f>
        <v>0</v>
      </c>
      <c r="J12" s="3">
        <f>J7</f>
        <v>0</v>
      </c>
      <c r="K12" s="3">
        <f>K7</f>
        <v>0</v>
      </c>
      <c r="L12" s="3">
        <f>L7</f>
        <v>0</v>
      </c>
      <c r="M12" s="3">
        <f>M7</f>
        <v>0</v>
      </c>
      <c r="N12" s="3">
        <f>N7</f>
        <v>0</v>
      </c>
      <c r="O12" s="3">
        <f>O7</f>
        <v>0</v>
      </c>
    </row>
    <row r="13" spans="2:15">
      <c r="B13" s="1"/>
      <c r="C13" s="1" t="s">
        <v>42</v>
      </c>
      <c r="D13" s="1"/>
      <c r="E13" s="1"/>
      <c r="F13" s="3">
        <f>F12*F11</f>
        <v>0</v>
      </c>
      <c r="G13" s="3">
        <f>G12*G11</f>
        <v>0</v>
      </c>
      <c r="H13" s="3">
        <f>H12*H11</f>
        <v>0</v>
      </c>
      <c r="I13" s="3">
        <f>I12*I11</f>
        <v>0</v>
      </c>
      <c r="J13" s="3">
        <f>J12*J11</f>
        <v>0</v>
      </c>
      <c r="K13" s="3">
        <f>K12*K11</f>
        <v>0</v>
      </c>
      <c r="L13" s="3">
        <f>L12*L11</f>
        <v>0</v>
      </c>
      <c r="M13" s="3">
        <f>M12*M11</f>
        <v>0</v>
      </c>
      <c r="N13" s="3">
        <f>N12*N11</f>
        <v>0</v>
      </c>
      <c r="O13" s="3">
        <f>O12*O11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2:O4"/>
  <sheetViews>
    <sheetView workbookViewId="0"/>
  </sheetViews>
  <sheetFormatPr defaultRowHeight="15"/>
  <sheetData>
    <row r="2" spans="2:15">
      <c r="B2" s="1"/>
      <c r="C2" s="1" t="s">
        <v>43</v>
      </c>
      <c r="D2" s="1"/>
      <c r="E2" s="1"/>
      <c r="F2" s="3">
        <f>Model!F9</f>
        <v>0</v>
      </c>
      <c r="G2" s="3">
        <f>Model!G9</f>
        <v>0</v>
      </c>
      <c r="H2" s="3">
        <f>Model!H9</f>
        <v>0</v>
      </c>
      <c r="I2" s="3">
        <f>Model!I9</f>
        <v>0</v>
      </c>
      <c r="J2" s="3">
        <f>Model!J9</f>
        <v>0</v>
      </c>
      <c r="K2" s="3">
        <f>Model!K9</f>
        <v>0</v>
      </c>
      <c r="L2" s="3">
        <f>Model!L9</f>
        <v>0</v>
      </c>
      <c r="M2" s="3">
        <f>Model!M9</f>
        <v>0</v>
      </c>
      <c r="N2" s="3">
        <f>Model!N9</f>
        <v>0</v>
      </c>
      <c r="O2" s="3">
        <f>Model!O9</f>
        <v>0</v>
      </c>
    </row>
    <row r="4" spans="2:15">
      <c r="B4" s="1"/>
      <c r="C4" s="1" t="s">
        <v>44</v>
      </c>
      <c r="D4" s="1"/>
      <c r="E4" s="1"/>
      <c r="F4" s="3">
        <f>Model!F13</f>
        <v>0</v>
      </c>
      <c r="G4" s="3">
        <f>Model!G13</f>
        <v>0</v>
      </c>
      <c r="H4" s="3">
        <f>Model!H13</f>
        <v>0</v>
      </c>
      <c r="I4" s="3">
        <f>Model!I13</f>
        <v>0</v>
      </c>
      <c r="J4" s="3">
        <f>Model!J13</f>
        <v>0</v>
      </c>
      <c r="K4" s="3">
        <f>Model!K13</f>
        <v>0</v>
      </c>
      <c r="L4" s="3">
        <f>Model!L13</f>
        <v>0</v>
      </c>
      <c r="M4" s="3">
        <f>Model!M13</f>
        <v>0</v>
      </c>
      <c r="N4" s="3">
        <f>Model!N13</f>
        <v>0</v>
      </c>
      <c r="O4" s="3">
        <f>Model!O13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Inputs</vt:lpstr>
      <vt:lpstr>Balance Sheet</vt:lpstr>
      <vt:lpstr>Model</vt:lpstr>
      <vt:lpstr>Core Accounts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2022-02-13T09:38:50Z</dcterms:created>
  <dcterms:modified xsi:type="dcterms:W3CDTF">2022-02-13T09:38:50Z</dcterms:modified>
</cp:coreProperties>
</file>