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Corkscrew" sheetId="3" r:id="rId3"/>
  </sheets>
  <calcPr calcId="124519" fullCalcOnLoad="1"/>
</workbook>
</file>

<file path=xl/sharedStrings.xml><?xml version="1.0" encoding="utf-8"?>
<sst xmlns="http://schemas.openxmlformats.org/spreadsheetml/2006/main" count="66" uniqueCount="39">
  <si>
    <t>Non Cash</t>
  </si>
  <si>
    <t>Non Current Assets</t>
  </si>
  <si>
    <t>Non Plug CL</t>
  </si>
  <si>
    <t>Non Current Liabilities</t>
  </si>
  <si>
    <t>Paid in Capital</t>
  </si>
  <si>
    <t>Other Equity</t>
  </si>
  <si>
    <t>Revenue</t>
  </si>
  <si>
    <t>Cost of Goods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</si>
  <si>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</si>
  <si>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</si>
  <si>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</si>
  <si>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</si>
  <si>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</si>
  <si>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</si>
  <si>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</si>
  <si>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</si>
  <si>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</si>
  <si>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</si>
  <si>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</si>
  <si>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</si>
  <si>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</si>
  <si>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</si>
  <si>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</si>
  <si>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</si>
  <si>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</si>
  <si>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</si>
  <si>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</si>
  <si>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</si>
  <si>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</si>
  <si>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</si>
  <si>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</si>
  <si>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</si>
  <si>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</si>
  <si>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</si>
  <si>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Gross Profit</t>
  </si>
  <si>
    <t>EBITDA</t>
  </si>
  <si>
    <t>EBIT</t>
  </si>
  <si>
    <t>EBT</t>
  </si>
  <si>
    <t>Net Income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</si>
</sst>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20"/>
  <sheetViews>
    <sheetView tabSelected="1" workbookViewId="0"/>
  </sheetViews>
  <sheetFormatPr defaultRowHeight="15"/>
  <sheetData>
    <row r="2" spans="2:14">
      <c r="B2" s="1" t="s">
        <v>0</v>
      </c>
      <c r="C2" s="1"/>
      <c r="D2" s="1"/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2:14">
      <c r="B3" s="1" t="s">
        <v>1</v>
      </c>
      <c r="C3" s="1"/>
      <c r="D3" s="1"/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2:14">
      <c r="B4" s="1" t="s">
        <v>2</v>
      </c>
      <c r="C4" s="1"/>
      <c r="D4" s="1"/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2:14">
      <c r="B5" s="1" t="s">
        <v>3</v>
      </c>
      <c r="C5" s="1"/>
      <c r="D5" s="1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2:14">
      <c r="B6" s="1" t="s">
        <v>4</v>
      </c>
      <c r="C6" s="1"/>
      <c r="D6" s="1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2:14">
      <c r="B7" s="1" t="s">
        <v>5</v>
      </c>
      <c r="C7" s="1"/>
      <c r="D7" s="1"/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2:14">
      <c r="B8" s="1" t="s">
        <v>6</v>
      </c>
      <c r="C8" s="1"/>
      <c r="D8" s="1"/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2:14">
      <c r="B9" s="1" t="s">
        <v>7</v>
      </c>
      <c r="C9" s="1"/>
      <c r="D9" s="1"/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2:14">
      <c r="B10" s="1" t="s">
        <v>8</v>
      </c>
      <c r="C10" s="1"/>
      <c r="D10" s="1"/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2:14">
      <c r="B11" s="1" t="s">
        <v>9</v>
      </c>
      <c r="C11" s="1"/>
      <c r="D11" s="1"/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2:14">
      <c r="B12" s="1" t="s">
        <v>10</v>
      </c>
      <c r="C12" s="1"/>
      <c r="D12" s="1"/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2:14">
      <c r="B13" s="1" t="s">
        <v>11</v>
      </c>
      <c r="C13" s="1"/>
      <c r="D13" s="1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2:14">
      <c r="B14" s="1" t="s">
        <v>12</v>
      </c>
      <c r="C14" s="1"/>
      <c r="D14" s="1"/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2:14">
      <c r="B15" s="1" t="s">
        <v>13</v>
      </c>
      <c r="C15" s="1"/>
      <c r="D15" s="1"/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2:14">
      <c r="B16" s="1" t="s">
        <v>14</v>
      </c>
      <c r="C16" s="1"/>
      <c r="D16" s="1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2:14">
      <c r="B17" s="1" t="s">
        <v>15</v>
      </c>
      <c r="C17" s="1"/>
      <c r="D17" s="1"/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9" spans="2:14">
      <c r="B19" s="1" t="s">
        <v>16</v>
      </c>
      <c r="C19" s="1"/>
      <c r="D19" s="1"/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2:14">
      <c r="B20" s="1" t="s">
        <v>17</v>
      </c>
      <c r="C20" s="1"/>
      <c r="D20" s="1"/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57"/>
  <sheetViews>
    <sheetView workbookViewId="0"/>
  </sheetViews>
  <sheetFormatPr defaultRowHeight="15"/>
  <sheetData>
    <row r="2" spans="2:14">
      <c r="B2" s="1"/>
      <c r="C2" s="1" t="s">
        <v>18</v>
      </c>
      <c r="D2" s="1"/>
      <c r="E2" s="3">
        <f>E30</f>
        <v>0</v>
      </c>
      <c r="F2" s="3">
        <f>F30</f>
        <v>0</v>
      </c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</row>
    <row r="3" spans="2:14">
      <c r="B3" s="1"/>
      <c r="C3" s="1" t="s">
        <v>0</v>
      </c>
      <c r="D3" s="1"/>
      <c r="E3" s="4">
        <f>Inputs!E$2</f>
        <v>0</v>
      </c>
      <c r="F3" s="4">
        <f>Inputs!F$2</f>
        <v>0</v>
      </c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</row>
    <row r="4" spans="2:14">
      <c r="B4" s="1"/>
      <c r="C4" s="1" t="s">
        <v>19</v>
      </c>
      <c r="D4" s="1"/>
      <c r="E4" s="3">
        <f>E2+E3</f>
        <v>0</v>
      </c>
      <c r="F4" s="3">
        <f>F2+F3</f>
        <v>0</v>
      </c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</row>
    <row r="5" spans="2:14">
      <c r="B5" s="1"/>
      <c r="C5" s="1" t="s">
        <v>1</v>
      </c>
      <c r="D5" s="1"/>
      <c r="E5" s="4">
        <f>Inputs!E$3</f>
        <v>0</v>
      </c>
      <c r="F5" s="4">
        <f>Inputs!F$3</f>
        <v>0</v>
      </c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</row>
    <row r="6" spans="2:14">
      <c r="B6" s="1"/>
      <c r="C6" s="1" t="s">
        <v>20</v>
      </c>
      <c r="D6" s="1"/>
      <c r="E6" s="3">
        <f>E5+E4</f>
        <v>0</v>
      </c>
      <c r="F6" s="3">
        <f>F5+F4</f>
        <v>0</v>
      </c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</row>
    <row r="8" spans="2:14">
      <c r="B8" s="1"/>
      <c r="C8" s="1" t="s">
        <v>2</v>
      </c>
      <c r="D8" s="1"/>
      <c r="E8" s="4">
        <f>Inputs!E$4</f>
        <v>0</v>
      </c>
      <c r="F8" s="4">
        <f>Inputs!F$4</f>
        <v>0</v>
      </c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</row>
    <row r="9" spans="2:14">
      <c r="B9" s="1"/>
      <c r="C9" s="1" t="s">
        <v>21</v>
      </c>
      <c r="D9" s="1"/>
      <c r="E9" s="3">
        <f>E32</f>
        <v>0</v>
      </c>
      <c r="F9" s="3">
        <f>F32</f>
        <v>0</v>
      </c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</row>
    <row r="10" spans="2:14">
      <c r="B10" s="1"/>
      <c r="C10" s="1" t="s">
        <v>22</v>
      </c>
      <c r="D10" s="1"/>
      <c r="E10" s="3">
        <f>E8+E9</f>
        <v>0</v>
      </c>
      <c r="F10" s="3">
        <f>F8+F9</f>
        <v>0</v>
      </c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</row>
    <row r="11" spans="2:14">
      <c r="B11" s="1"/>
      <c r="C11" s="1" t="s">
        <v>3</v>
      </c>
      <c r="D11" s="1"/>
      <c r="E11" s="4">
        <f>Inputs!E$5</f>
        <v>0</v>
      </c>
      <c r="F11" s="4">
        <f>Inputs!F$5</f>
        <v>0</v>
      </c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</row>
    <row r="12" spans="2:14">
      <c r="B12" s="1"/>
      <c r="C12" s="1" t="s">
        <v>23</v>
      </c>
      <c r="D12" s="1"/>
      <c r="E12" s="3">
        <f>E11+E10</f>
        <v>0</v>
      </c>
      <c r="F12" s="3">
        <f>F11+F10</f>
        <v>0</v>
      </c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</row>
    <row r="14" spans="2:14">
      <c r="B14" s="1"/>
      <c r="C14" s="1" t="s">
        <v>4</v>
      </c>
      <c r="D14" s="1"/>
      <c r="E14" s="4">
        <f>Inputs!E$6</f>
        <v>0</v>
      </c>
      <c r="F14" s="4">
        <f>Inputs!F$6</f>
        <v>0</v>
      </c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</row>
    <row r="15" spans="2:14">
      <c r="B15" s="1"/>
      <c r="C15" s="1" t="s">
        <v>24</v>
      </c>
      <c r="D15" s="1"/>
      <c r="E15" s="3">
        <f>Corkscrew!E5</f>
        <v>0</v>
      </c>
      <c r="F15" s="3">
        <f>Corkscrew!F5</f>
        <v>0</v>
      </c>
      <c r="G15" s="3">
        <f>Corkscrew!G5</f>
        <v>0</v>
      </c>
      <c r="H15" s="3">
        <f>Corkscrew!H5</f>
        <v>0</v>
      </c>
      <c r="I15" s="3">
        <f>Corkscrew!I5</f>
        <v>0</v>
      </c>
      <c r="J15" s="3">
        <f>Corkscrew!J5</f>
        <v>0</v>
      </c>
      <c r="K15" s="3">
        <f>Corkscrew!K5</f>
        <v>0</v>
      </c>
      <c r="L15" s="3">
        <f>Corkscrew!L5</f>
        <v>0</v>
      </c>
      <c r="M15" s="3">
        <f>Corkscrew!M5</f>
        <v>0</v>
      </c>
      <c r="N15" s="3">
        <f>Corkscrew!N5</f>
        <v>0</v>
      </c>
    </row>
    <row r="16" spans="2:14">
      <c r="B16" s="1"/>
      <c r="C16" s="1" t="s">
        <v>5</v>
      </c>
      <c r="D16" s="1"/>
      <c r="E16" s="4">
        <f>Inputs!E$7</f>
        <v>0</v>
      </c>
      <c r="F16" s="4">
        <f>Inputs!F$7</f>
        <v>0</v>
      </c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</row>
    <row r="17" spans="2:14">
      <c r="B17" s="1"/>
      <c r="C17" s="1" t="s">
        <v>25</v>
      </c>
      <c r="D17" s="1"/>
      <c r="E17" s="3">
        <f>E16+E15+E14</f>
        <v>0</v>
      </c>
      <c r="F17" s="3">
        <f>F16+F15+F14</f>
        <v>0</v>
      </c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</row>
    <row r="19" spans="2:14">
      <c r="B19" s="1"/>
      <c r="C19" s="1" t="s">
        <v>25</v>
      </c>
      <c r="D19" s="1"/>
      <c r="E19" s="3">
        <f>E17</f>
        <v>0</v>
      </c>
      <c r="F19" s="3">
        <f>F17</f>
        <v>0</v>
      </c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</row>
    <row r="20" spans="2:14">
      <c r="B20" s="1"/>
      <c r="C20" s="1" t="s">
        <v>2</v>
      </c>
      <c r="D20" s="1"/>
      <c r="E20" s="3">
        <f>E8</f>
        <v>0</v>
      </c>
      <c r="F20" s="3">
        <f>F8</f>
        <v>0</v>
      </c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</row>
    <row r="21" spans="2:14">
      <c r="B21" s="1"/>
      <c r="C21" s="1" t="s">
        <v>26</v>
      </c>
      <c r="D21" s="1"/>
      <c r="E21" s="3">
        <f>E11</f>
        <v>0</v>
      </c>
      <c r="F21" s="3">
        <f>F11</f>
        <v>0</v>
      </c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</row>
    <row r="23" spans="2:14">
      <c r="B23" s="1"/>
      <c r="C23" s="1" t="s">
        <v>27</v>
      </c>
      <c r="D23" s="1"/>
      <c r="E23" s="3">
        <f>E3</f>
        <v>0</v>
      </c>
      <c r="F23" s="3">
        <f>F3</f>
        <v>0</v>
      </c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</row>
    <row r="24" spans="2:14">
      <c r="B24" s="1"/>
      <c r="C24" s="1" t="s">
        <v>1</v>
      </c>
      <c r="D24" s="1"/>
      <c r="E24" s="3">
        <f>E5</f>
        <v>0</v>
      </c>
      <c r="F24" s="3">
        <f>F5</f>
        <v>0</v>
      </c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</row>
    <row r="25" spans="2:14">
      <c r="B25" s="1"/>
      <c r="C25" s="1" t="s">
        <v>28</v>
      </c>
      <c r="D25" s="1"/>
      <c r="E25" s="3">
        <f>E23+E24</f>
        <v>0</v>
      </c>
      <c r="F25" s="3">
        <f>F23+F24</f>
        <v>0</v>
      </c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</row>
    <row r="27" spans="2:14">
      <c r="B27" s="1"/>
      <c r="C27" s="1" t="s">
        <v>29</v>
      </c>
      <c r="D27" s="1"/>
      <c r="E27" s="3">
        <f>E19+E20+E21-E25</f>
        <v>0</v>
      </c>
      <c r="F27" s="3">
        <f>F19+F20+F21-F25</f>
        <v>0</v>
      </c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</row>
    <row r="29" spans="2:14">
      <c r="B29" s="1"/>
      <c r="C29" s="1" t="s">
        <v>30</v>
      </c>
      <c r="D29" s="1"/>
      <c r="E29" s="3">
        <f>max(0, E27)</f>
        <v>0</v>
      </c>
      <c r="F29" s="3">
        <f>max(0, F27)</f>
        <v>0</v>
      </c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</row>
    <row r="30" spans="2:14">
      <c r="B30" s="1"/>
      <c r="C30" s="1" t="s">
        <v>18</v>
      </c>
      <c r="D30" s="1"/>
      <c r="E30" s="3">
        <f>E29</f>
        <v>0</v>
      </c>
      <c r="F30" s="3">
        <f>F29</f>
        <v>0</v>
      </c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</row>
    <row r="31" spans="2:14">
      <c r="B31" s="1"/>
      <c r="C31" s="1" t="s">
        <v>31</v>
      </c>
      <c r="D31" s="1"/>
      <c r="E31" s="3">
        <f>min(E27, 0)</f>
        <v>0</v>
      </c>
      <c r="F31" s="3">
        <f>min(F27, 0)</f>
        <v>0</v>
      </c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</row>
    <row r="32" spans="2:14">
      <c r="B32" s="1"/>
      <c r="C32" s="1" t="s">
        <v>32</v>
      </c>
      <c r="D32" s="1"/>
      <c r="E32" s="3">
        <f>-1*E31</f>
        <v>0</v>
      </c>
      <c r="F32" s="3">
        <f>-1*F31</f>
        <v>0</v>
      </c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</row>
    <row r="34" spans="2:14">
      <c r="B34" s="1"/>
      <c r="C34" s="1" t="s">
        <v>20</v>
      </c>
      <c r="D34" s="1"/>
      <c r="E34" s="3">
        <f>E6</f>
        <v>0</v>
      </c>
      <c r="F34" s="3">
        <f>F6</f>
        <v>0</v>
      </c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</row>
    <row r="35" spans="2:14">
      <c r="B35" s="1"/>
      <c r="C35" s="1" t="s">
        <v>23</v>
      </c>
      <c r="D35" s="1"/>
      <c r="E35" s="3">
        <f>E12</f>
        <v>0</v>
      </c>
      <c r="F35" s="3">
        <f>F12</f>
        <v>0</v>
      </c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</row>
    <row r="36" spans="2:14">
      <c r="B36" s="1"/>
      <c r="C36" s="1" t="s">
        <v>25</v>
      </c>
      <c r="D36" s="1"/>
      <c r="E36" s="3">
        <f>E17</f>
        <v>0</v>
      </c>
      <c r="F36" s="3">
        <f>F17</f>
        <v>0</v>
      </c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</row>
    <row r="37" spans="2:14">
      <c r="B37" s="1"/>
      <c r="C37" s="1" t="s">
        <v>33</v>
      </c>
      <c r="D37" s="1"/>
      <c r="E37" s="3">
        <f>E34-(E35+E36)</f>
        <v>0</v>
      </c>
      <c r="F37" s="3">
        <f>F34-(F35+F36)</f>
        <v>0</v>
      </c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</row>
    <row r="39" spans="2:14">
      <c r="B39" s="1"/>
      <c r="C39" s="1" t="s">
        <v>6</v>
      </c>
      <c r="D39" s="1"/>
      <c r="E39" s="4">
        <f>Inputs!E$8</f>
        <v>0</v>
      </c>
      <c r="F39" s="4">
        <f>Inputs!F$8</f>
        <v>0</v>
      </c>
      <c r="G39" s="4">
        <f>Inputs!G$8</f>
        <v>0</v>
      </c>
      <c r="H39" s="4">
        <f>Inputs!H$8</f>
        <v>0</v>
      </c>
      <c r="I39" s="4">
        <f>Inputs!I$8</f>
        <v>0</v>
      </c>
      <c r="J39" s="4">
        <f>Inputs!J$8</f>
        <v>0</v>
      </c>
      <c r="K39" s="4">
        <f>Inputs!K$8</f>
        <v>0</v>
      </c>
      <c r="L39" s="4">
        <f>Inputs!L$8</f>
        <v>0</v>
      </c>
      <c r="M39" s="4">
        <f>Inputs!M$8</f>
        <v>0</v>
      </c>
      <c r="N39" s="4">
        <f>Inputs!N$8</f>
        <v>0</v>
      </c>
    </row>
    <row r="40" spans="2:14">
      <c r="B40" s="1"/>
      <c r="C40" s="1" t="s">
        <v>7</v>
      </c>
      <c r="D40" s="1"/>
      <c r="E40" s="4">
        <f>Inputs!E$9</f>
        <v>0</v>
      </c>
      <c r="F40" s="4">
        <f>Inputs!F$9</f>
        <v>0</v>
      </c>
      <c r="G40" s="4">
        <f>Inputs!G$9</f>
        <v>0</v>
      </c>
      <c r="H40" s="4">
        <f>Inputs!H$9</f>
        <v>0</v>
      </c>
      <c r="I40" s="4">
        <f>Inputs!I$9</f>
        <v>0</v>
      </c>
      <c r="J40" s="4">
        <f>Inputs!J$9</f>
        <v>0</v>
      </c>
      <c r="K40" s="4">
        <f>Inputs!K$9</f>
        <v>0</v>
      </c>
      <c r="L40" s="4">
        <f>Inputs!L$9</f>
        <v>0</v>
      </c>
      <c r="M40" s="4">
        <f>Inputs!M$9</f>
        <v>0</v>
      </c>
      <c r="N40" s="4">
        <f>Inputs!N$9</f>
        <v>0</v>
      </c>
    </row>
    <row r="41" spans="2:14">
      <c r="B41" s="1"/>
      <c r="C41" s="1" t="s">
        <v>34</v>
      </c>
      <c r="D41" s="1"/>
      <c r="E41" s="3">
        <f>E39-E40</f>
        <v>0</v>
      </c>
      <c r="F41" s="3">
        <f>F39-F40</f>
        <v>0</v>
      </c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</row>
    <row r="43" spans="2:14">
      <c r="B43" s="1"/>
      <c r="C43" s="1" t="s">
        <v>8</v>
      </c>
      <c r="D43" s="1"/>
      <c r="E43" s="4">
        <f>Inputs!E$10</f>
        <v>0</v>
      </c>
      <c r="F43" s="4">
        <f>Inputs!F$10</f>
        <v>0</v>
      </c>
      <c r="G43" s="4">
        <f>Inputs!G$10</f>
        <v>0</v>
      </c>
      <c r="H43" s="4">
        <f>Inputs!H$10</f>
        <v>0</v>
      </c>
      <c r="I43" s="4">
        <f>Inputs!I$10</f>
        <v>0</v>
      </c>
      <c r="J43" s="4">
        <f>Inputs!J$10</f>
        <v>0</v>
      </c>
      <c r="K43" s="4">
        <f>Inputs!K$10</f>
        <v>0</v>
      </c>
      <c r="L43" s="4">
        <f>Inputs!L$10</f>
        <v>0</v>
      </c>
      <c r="M43" s="4">
        <f>Inputs!M$10</f>
        <v>0</v>
      </c>
      <c r="N43" s="4">
        <f>Inputs!N$10</f>
        <v>0</v>
      </c>
    </row>
    <row r="44" spans="2:14">
      <c r="B44" s="1"/>
      <c r="C44" s="1" t="s">
        <v>9</v>
      </c>
      <c r="D44" s="1"/>
      <c r="E44" s="4">
        <f>Inputs!E$11</f>
        <v>0</v>
      </c>
      <c r="F44" s="4">
        <f>Inputs!F$11</f>
        <v>0</v>
      </c>
      <c r="G44" s="4">
        <f>Inputs!G$11</f>
        <v>0</v>
      </c>
      <c r="H44" s="4">
        <f>Inputs!H$11</f>
        <v>0</v>
      </c>
      <c r="I44" s="4">
        <f>Inputs!I$11</f>
        <v>0</v>
      </c>
      <c r="J44" s="4">
        <f>Inputs!J$11</f>
        <v>0</v>
      </c>
      <c r="K44" s="4">
        <f>Inputs!K$11</f>
        <v>0</v>
      </c>
      <c r="L44" s="4">
        <f>Inputs!L$11</f>
        <v>0</v>
      </c>
      <c r="M44" s="4">
        <f>Inputs!M$11</f>
        <v>0</v>
      </c>
      <c r="N44" s="4">
        <f>Inputs!N$11</f>
        <v>0</v>
      </c>
    </row>
    <row r="45" spans="2:14">
      <c r="B45" s="1"/>
      <c r="C45" s="1" t="s">
        <v>10</v>
      </c>
      <c r="D45" s="1"/>
      <c r="E45" s="4">
        <f>Inputs!E$12</f>
        <v>0</v>
      </c>
      <c r="F45" s="4">
        <f>Inputs!F$12</f>
        <v>0</v>
      </c>
      <c r="G45" s="4">
        <f>Inputs!G$12</f>
        <v>0</v>
      </c>
      <c r="H45" s="4">
        <f>Inputs!H$12</f>
        <v>0</v>
      </c>
      <c r="I45" s="4">
        <f>Inputs!I$12</f>
        <v>0</v>
      </c>
      <c r="J45" s="4">
        <f>Inputs!J$12</f>
        <v>0</v>
      </c>
      <c r="K45" s="4">
        <f>Inputs!K$12</f>
        <v>0</v>
      </c>
      <c r="L45" s="4">
        <f>Inputs!L$12</f>
        <v>0</v>
      </c>
      <c r="M45" s="4">
        <f>Inputs!M$12</f>
        <v>0</v>
      </c>
      <c r="N45" s="4">
        <f>Inputs!N$12</f>
        <v>0</v>
      </c>
    </row>
    <row r="46" spans="2:14">
      <c r="B46" s="1"/>
      <c r="C46" s="1" t="s">
        <v>35</v>
      </c>
      <c r="D46" s="1"/>
      <c r="E46" s="3">
        <f>E41-(E43+E44)+E45</f>
        <v>0</v>
      </c>
      <c r="F46" s="3">
        <f>F41-(F43+F44)+F45</f>
        <v>0</v>
      </c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</row>
    <row r="48" spans="2:14">
      <c r="B48" s="1"/>
      <c r="C48" s="1" t="s">
        <v>11</v>
      </c>
      <c r="D48" s="1"/>
      <c r="E48" s="4">
        <f>Inputs!E$13</f>
        <v>0</v>
      </c>
      <c r="F48" s="4">
        <f>Inputs!F$13</f>
        <v>0</v>
      </c>
      <c r="G48" s="4">
        <f>Inputs!G$13</f>
        <v>0</v>
      </c>
      <c r="H48" s="4">
        <f>Inputs!H$13</f>
        <v>0</v>
      </c>
      <c r="I48" s="4">
        <f>Inputs!I$13</f>
        <v>0</v>
      </c>
      <c r="J48" s="4">
        <f>Inputs!J$13</f>
        <v>0</v>
      </c>
      <c r="K48" s="4">
        <f>Inputs!K$13</f>
        <v>0</v>
      </c>
      <c r="L48" s="4">
        <f>Inputs!L$13</f>
        <v>0</v>
      </c>
      <c r="M48" s="4">
        <f>Inputs!M$13</f>
        <v>0</v>
      </c>
      <c r="N48" s="4">
        <f>Inputs!N$13</f>
        <v>0</v>
      </c>
    </row>
    <row r="49" spans="2:14">
      <c r="B49" s="1"/>
      <c r="C49" s="1" t="s">
        <v>12</v>
      </c>
      <c r="D49" s="1"/>
      <c r="E49" s="4">
        <f>Inputs!E$14</f>
        <v>0</v>
      </c>
      <c r="F49" s="4">
        <f>Inputs!F$14</f>
        <v>0</v>
      </c>
      <c r="G49" s="4">
        <f>Inputs!G$14</f>
        <v>0</v>
      </c>
      <c r="H49" s="4">
        <f>Inputs!H$14</f>
        <v>0</v>
      </c>
      <c r="I49" s="4">
        <f>Inputs!I$14</f>
        <v>0</v>
      </c>
      <c r="J49" s="4">
        <f>Inputs!J$14</f>
        <v>0</v>
      </c>
      <c r="K49" s="4">
        <f>Inputs!K$14</f>
        <v>0</v>
      </c>
      <c r="L49" s="4">
        <f>Inputs!L$14</f>
        <v>0</v>
      </c>
      <c r="M49" s="4">
        <f>Inputs!M$14</f>
        <v>0</v>
      </c>
      <c r="N49" s="4">
        <f>Inputs!N$14</f>
        <v>0</v>
      </c>
    </row>
    <row r="50" spans="2:14">
      <c r="B50" s="1"/>
      <c r="C50" s="1" t="s">
        <v>36</v>
      </c>
      <c r="D50" s="1"/>
      <c r="E50" s="3">
        <f>E46-(E48+E49)</f>
        <v>0</v>
      </c>
      <c r="F50" s="3">
        <f>F46-(F48+F49)</f>
        <v>0</v>
      </c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</row>
    <row r="52" spans="2:14">
      <c r="B52" s="1"/>
      <c r="C52" s="1" t="s">
        <v>13</v>
      </c>
      <c r="D52" s="1"/>
      <c r="E52" s="4">
        <f>Inputs!E$15</f>
        <v>0</v>
      </c>
      <c r="F52" s="4">
        <f>Inputs!F$15</f>
        <v>0</v>
      </c>
      <c r="G52" s="4">
        <f>Inputs!G$15</f>
        <v>0</v>
      </c>
      <c r="H52" s="4">
        <f>Inputs!H$15</f>
        <v>0</v>
      </c>
      <c r="I52" s="4">
        <f>Inputs!I$15</f>
        <v>0</v>
      </c>
      <c r="J52" s="4">
        <f>Inputs!J$15</f>
        <v>0</v>
      </c>
      <c r="K52" s="4">
        <f>Inputs!K$15</f>
        <v>0</v>
      </c>
      <c r="L52" s="4">
        <f>Inputs!L$15</f>
        <v>0</v>
      </c>
      <c r="M52" s="4">
        <f>Inputs!M$15</f>
        <v>0</v>
      </c>
      <c r="N52" s="4">
        <f>Inputs!N$15</f>
        <v>0</v>
      </c>
    </row>
    <row r="53" spans="2:14">
      <c r="B53" s="1"/>
      <c r="C53" s="1" t="s">
        <v>14</v>
      </c>
      <c r="D53" s="1"/>
      <c r="E53" s="4">
        <f>Inputs!E$16</f>
        <v>0</v>
      </c>
      <c r="F53" s="4">
        <f>Inputs!F$16</f>
        <v>0</v>
      </c>
      <c r="G53" s="4">
        <f>Inputs!G$16</f>
        <v>0</v>
      </c>
      <c r="H53" s="4">
        <f>Inputs!H$16</f>
        <v>0</v>
      </c>
      <c r="I53" s="4">
        <f>Inputs!I$16</f>
        <v>0</v>
      </c>
      <c r="J53" s="4">
        <f>Inputs!J$16</f>
        <v>0</v>
      </c>
      <c r="K53" s="4">
        <f>Inputs!K$16</f>
        <v>0</v>
      </c>
      <c r="L53" s="4">
        <f>Inputs!L$16</f>
        <v>0</v>
      </c>
      <c r="M53" s="4">
        <f>Inputs!M$16</f>
        <v>0</v>
      </c>
      <c r="N53" s="4">
        <f>Inputs!N$16</f>
        <v>0</v>
      </c>
    </row>
    <row r="54" spans="2:14">
      <c r="B54" s="1"/>
      <c r="C54" s="1" t="s">
        <v>37</v>
      </c>
      <c r="D54" s="1"/>
      <c r="E54" s="3">
        <f>E50-E52+E53</f>
        <v>0</v>
      </c>
      <c r="F54" s="3">
        <f>F50-F52+F53</f>
        <v>0</v>
      </c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</row>
    <row r="56" spans="2:14">
      <c r="B56" s="1"/>
      <c r="C56" s="1" t="s">
        <v>15</v>
      </c>
      <c r="D56" s="1"/>
      <c r="E56" s="4">
        <f>Inputs!E$17</f>
        <v>0</v>
      </c>
      <c r="F56" s="4">
        <f>Inputs!F$17</f>
        <v>0</v>
      </c>
      <c r="G56" s="4">
        <f>Inputs!G$17</f>
        <v>0</v>
      </c>
      <c r="H56" s="4">
        <f>Inputs!H$17</f>
        <v>0</v>
      </c>
      <c r="I56" s="4">
        <f>Inputs!I$17</f>
        <v>0</v>
      </c>
      <c r="J56" s="4">
        <f>Inputs!J$17</f>
        <v>0</v>
      </c>
      <c r="K56" s="4">
        <f>Inputs!K$17</f>
        <v>0</v>
      </c>
      <c r="L56" s="4">
        <f>Inputs!L$17</f>
        <v>0</v>
      </c>
      <c r="M56" s="4">
        <f>Inputs!M$17</f>
        <v>0</v>
      </c>
      <c r="N56" s="4">
        <f>Inputs!N$17</f>
        <v>0</v>
      </c>
    </row>
    <row r="57" spans="2:14">
      <c r="B57" s="1"/>
      <c r="C57" s="1" t="s">
        <v>38</v>
      </c>
      <c r="D57" s="1"/>
      <c r="E57" s="3">
        <f>E54-E56</f>
        <v>0</v>
      </c>
      <c r="F57" s="3">
        <f>F54-F56</f>
        <v>0</v>
      </c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5"/>
  <sheetViews>
    <sheetView workbookViewId="0"/>
  </sheetViews>
  <sheetFormatPr defaultRowHeight="15"/>
  <sheetData>
    <row r="2" spans="2:14">
      <c r="B2" s="1"/>
      <c r="C2" s="1" t="s">
        <v>16</v>
      </c>
      <c r="D2" s="1"/>
      <c r="E2" s="4">
        <f>Inputs!E$19</f>
        <v>0</v>
      </c>
      <c r="F2" s="4">
        <f>Inputs!F$19</f>
        <v>0</v>
      </c>
      <c r="G2" s="4">
        <f>Inputs!G$19</f>
        <v>0</v>
      </c>
      <c r="H2" s="4">
        <f>Inputs!H$19</f>
        <v>0</v>
      </c>
      <c r="I2" s="4">
        <f>Inputs!I$19</f>
        <v>0</v>
      </c>
      <c r="J2" s="4">
        <f>Inputs!J$19</f>
        <v>0</v>
      </c>
      <c r="K2" s="4">
        <f>Inputs!K$19</f>
        <v>0</v>
      </c>
      <c r="L2" s="4">
        <f>Inputs!L$19</f>
        <v>0</v>
      </c>
      <c r="M2" s="4">
        <f>Inputs!M$19</f>
        <v>0</v>
      </c>
      <c r="N2" s="4">
        <f>Inputs!N$19</f>
        <v>0</v>
      </c>
    </row>
    <row r="3" spans="2:14">
      <c r="B3" s="1"/>
      <c r="C3" s="1" t="s">
        <v>38</v>
      </c>
      <c r="D3" s="1"/>
      <c r="E3" s="3">
        <f>'Balance Sheet'!E57</f>
        <v>0</v>
      </c>
      <c r="F3" s="3">
        <f>'Balance Sheet'!F57</f>
        <v>0</v>
      </c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</row>
    <row r="4" spans="2:14">
      <c r="B4" s="1"/>
      <c r="C4" s="1" t="s">
        <v>17</v>
      </c>
      <c r="D4" s="1"/>
      <c r="E4" s="4">
        <f>Inputs!E$20</f>
        <v>0</v>
      </c>
      <c r="F4" s="4">
        <f>Inputs!F$20</f>
        <v>0</v>
      </c>
      <c r="G4" s="4">
        <f>Inputs!G$20</f>
        <v>0</v>
      </c>
      <c r="H4" s="4">
        <f>Inputs!H$20</f>
        <v>0</v>
      </c>
      <c r="I4" s="4">
        <f>Inputs!I$20</f>
        <v>0</v>
      </c>
      <c r="J4" s="4">
        <f>Inputs!J$20</f>
        <v>0</v>
      </c>
      <c r="K4" s="4">
        <f>Inputs!K$20</f>
        <v>0</v>
      </c>
      <c r="L4" s="4">
        <f>Inputs!L$20</f>
        <v>0</v>
      </c>
      <c r="M4" s="4">
        <f>Inputs!M$20</f>
        <v>0</v>
      </c>
      <c r="N4" s="4">
        <f>Inputs!N$20</f>
        <v>0</v>
      </c>
    </row>
    <row r="5" spans="2:14">
      <c r="B5" s="1"/>
      <c r="C5" s="1" t="s">
        <v>24</v>
      </c>
      <c r="D5" s="1"/>
      <c r="E5" s="3">
        <f>E2+E3+E4</f>
        <v>0</v>
      </c>
      <c r="F5" s="3">
        <f>F2+F3+F4</f>
        <v>0</v>
      </c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Balance Sheet</vt:lpstr>
      <vt:lpstr>Corkscrew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2021-12-30T17:10:53Z</dcterms:created>
  <dcterms:modified xsi:type="dcterms:W3CDTF">2021-12-30T17:10:53Z</dcterms:modified>
</cp:coreProperties>
</file>