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ristina\Documents\Studium\2020_21WiSe\My Journal Project\ReplicationLing\"/>
    </mc:Choice>
  </mc:AlternateContent>
  <bookViews>
    <workbookView xWindow="0" yWindow="0" windowWidth="23040" windowHeight="8796" activeTab="1"/>
  </bookViews>
  <sheets>
    <sheet name="rate of replication mention" sheetId="3" r:id="rId1"/>
    <sheet name="journal submission guidelines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4" l="1"/>
  <c r="D3" i="4" l="1"/>
  <c r="D4" i="4"/>
  <c r="D5" i="4"/>
  <c r="D6" i="4"/>
  <c r="D7" i="4"/>
  <c r="D8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2" i="4"/>
  <c r="G9" i="3"/>
  <c r="G51" i="3"/>
  <c r="G53" i="3"/>
  <c r="G14" i="3"/>
  <c r="G23" i="3"/>
  <c r="G3" i="3"/>
  <c r="G56" i="3"/>
  <c r="G59" i="3"/>
  <c r="G25" i="3"/>
  <c r="G48" i="3"/>
  <c r="G55" i="3"/>
  <c r="G21" i="3"/>
  <c r="G13" i="3"/>
  <c r="G60" i="3"/>
  <c r="G38" i="3"/>
  <c r="G27" i="3"/>
  <c r="G61" i="3"/>
  <c r="G30" i="3"/>
  <c r="G45" i="3"/>
  <c r="G20" i="3"/>
  <c r="G57" i="3"/>
  <c r="G16" i="3"/>
  <c r="G36" i="3"/>
  <c r="G12" i="3"/>
  <c r="G15" i="3"/>
  <c r="G34" i="3"/>
  <c r="G18" i="3"/>
  <c r="G35" i="3"/>
  <c r="G32" i="3"/>
  <c r="G41" i="3"/>
  <c r="G62" i="3"/>
  <c r="G63" i="3"/>
  <c r="G64" i="3"/>
  <c r="G11" i="3"/>
  <c r="G65" i="3"/>
  <c r="G66" i="3"/>
  <c r="G49" i="3"/>
  <c r="G47" i="3"/>
  <c r="G42" i="3"/>
  <c r="G43" i="3"/>
  <c r="G29" i="3"/>
  <c r="G67" i="3"/>
  <c r="G68" i="3"/>
  <c r="G40" i="3"/>
  <c r="G69" i="3"/>
  <c r="G70" i="3"/>
  <c r="G39" i="3"/>
  <c r="G26" i="3"/>
  <c r="G28" i="3"/>
  <c r="G71" i="3"/>
  <c r="G72" i="3"/>
  <c r="G24" i="3"/>
  <c r="G73" i="3"/>
  <c r="G74" i="3"/>
  <c r="G44" i="3"/>
  <c r="G17" i="3"/>
  <c r="G75" i="3"/>
  <c r="G37" i="3"/>
  <c r="G76" i="3"/>
  <c r="G10" i="3"/>
  <c r="G77" i="3"/>
  <c r="G19" i="3"/>
  <c r="G31" i="3"/>
  <c r="G78" i="3"/>
  <c r="G79" i="3"/>
  <c r="G80" i="3"/>
  <c r="G81" i="3"/>
  <c r="G5" i="3"/>
  <c r="G82" i="3"/>
  <c r="G4" i="3"/>
  <c r="G50" i="3"/>
  <c r="G83" i="3"/>
  <c r="G84" i="3"/>
  <c r="G85" i="3"/>
  <c r="G86" i="3"/>
  <c r="G87" i="3"/>
  <c r="G88" i="3"/>
  <c r="G54" i="3"/>
  <c r="G89" i="3"/>
  <c r="G90" i="3"/>
  <c r="G58" i="3"/>
  <c r="G91" i="3"/>
  <c r="G92" i="3"/>
  <c r="G93" i="3"/>
  <c r="G94" i="3"/>
  <c r="G6" i="3"/>
  <c r="G95" i="3"/>
  <c r="G52" i="3"/>
  <c r="G96" i="3"/>
  <c r="G33" i="3"/>
  <c r="G97" i="3"/>
  <c r="G8" i="3"/>
  <c r="G98" i="3"/>
  <c r="G22" i="3"/>
  <c r="G99" i="3"/>
  <c r="G2" i="3"/>
  <c r="G100" i="3"/>
  <c r="G46" i="3"/>
  <c r="G101" i="3"/>
  <c r="G7" i="3"/>
  <c r="F9" i="3"/>
  <c r="F51" i="3"/>
  <c r="F53" i="3"/>
  <c r="F14" i="3"/>
  <c r="F23" i="3"/>
  <c r="F3" i="3"/>
  <c r="F56" i="3"/>
  <c r="F59" i="3"/>
  <c r="F25" i="3"/>
  <c r="F48" i="3"/>
  <c r="F55" i="3"/>
  <c r="F21" i="3"/>
  <c r="F13" i="3"/>
  <c r="F60" i="3"/>
  <c r="F38" i="3"/>
  <c r="F27" i="3"/>
  <c r="F61" i="3"/>
  <c r="F30" i="3"/>
  <c r="F45" i="3"/>
  <c r="F20" i="3"/>
  <c r="F57" i="3"/>
  <c r="F16" i="3"/>
  <c r="F36" i="3"/>
  <c r="F12" i="3"/>
  <c r="F15" i="3"/>
  <c r="F34" i="3"/>
  <c r="F18" i="3"/>
  <c r="F35" i="3"/>
  <c r="F32" i="3"/>
  <c r="F41" i="3"/>
  <c r="F62" i="3"/>
  <c r="F63" i="3"/>
  <c r="F64" i="3"/>
  <c r="F11" i="3"/>
  <c r="F65" i="3"/>
  <c r="F66" i="3"/>
  <c r="F49" i="3"/>
  <c r="F47" i="3"/>
  <c r="F42" i="3"/>
  <c r="F43" i="3"/>
  <c r="F29" i="3"/>
  <c r="F67" i="3"/>
  <c r="F68" i="3"/>
  <c r="F40" i="3"/>
  <c r="F69" i="3"/>
  <c r="F70" i="3"/>
  <c r="F39" i="3"/>
  <c r="F26" i="3"/>
  <c r="F28" i="3"/>
  <c r="F71" i="3"/>
  <c r="F72" i="3"/>
  <c r="F24" i="3"/>
  <c r="F73" i="3"/>
  <c r="F74" i="3"/>
  <c r="F44" i="3"/>
  <c r="F17" i="3"/>
  <c r="F75" i="3"/>
  <c r="F37" i="3"/>
  <c r="F76" i="3"/>
  <c r="F10" i="3"/>
  <c r="F77" i="3"/>
  <c r="F19" i="3"/>
  <c r="F31" i="3"/>
  <c r="F78" i="3"/>
  <c r="F79" i="3"/>
  <c r="F80" i="3"/>
  <c r="F81" i="3"/>
  <c r="F5" i="3"/>
  <c r="F82" i="3"/>
  <c r="F4" i="3"/>
  <c r="F50" i="3"/>
  <c r="F83" i="3"/>
  <c r="F84" i="3"/>
  <c r="F85" i="3"/>
  <c r="F86" i="3"/>
  <c r="F87" i="3"/>
  <c r="F88" i="3"/>
  <c r="F54" i="3"/>
  <c r="F89" i="3"/>
  <c r="F90" i="3"/>
  <c r="F58" i="3"/>
  <c r="F91" i="3"/>
  <c r="F92" i="3"/>
  <c r="F93" i="3"/>
  <c r="F94" i="3"/>
  <c r="F6" i="3"/>
  <c r="F95" i="3"/>
  <c r="F52" i="3"/>
  <c r="F96" i="3"/>
  <c r="F33" i="3"/>
  <c r="F97" i="3"/>
  <c r="F8" i="3"/>
  <c r="F98" i="3"/>
  <c r="F22" i="3"/>
  <c r="F99" i="3"/>
  <c r="F2" i="3"/>
  <c r="F100" i="3"/>
  <c r="F46" i="3"/>
  <c r="F101" i="3"/>
  <c r="F7" i="3"/>
  <c r="D7" i="3" l="1"/>
  <c r="D9" i="3"/>
  <c r="D51" i="3"/>
  <c r="D53" i="3"/>
  <c r="D14" i="3"/>
  <c r="D23" i="3"/>
  <c r="D3" i="3"/>
  <c r="D56" i="3"/>
  <c r="D59" i="3"/>
  <c r="D25" i="3"/>
  <c r="D48" i="3"/>
  <c r="D55" i="3"/>
  <c r="D21" i="3"/>
  <c r="D13" i="3"/>
  <c r="D60" i="3"/>
  <c r="D38" i="3"/>
  <c r="D27" i="3"/>
  <c r="D61" i="3"/>
  <c r="D30" i="3"/>
  <c r="D45" i="3"/>
  <c r="D20" i="3"/>
  <c r="D57" i="3"/>
  <c r="D16" i="3"/>
  <c r="D36" i="3"/>
  <c r="D12" i="3"/>
  <c r="D15" i="3"/>
  <c r="D34" i="3"/>
  <c r="D18" i="3"/>
  <c r="D35" i="3"/>
  <c r="D32" i="3"/>
  <c r="D41" i="3"/>
  <c r="D62" i="3"/>
  <c r="D63" i="3"/>
  <c r="D64" i="3"/>
  <c r="D11" i="3"/>
  <c r="D65" i="3"/>
  <c r="D66" i="3"/>
  <c r="D49" i="3"/>
  <c r="D47" i="3"/>
  <c r="D42" i="3"/>
  <c r="D43" i="3"/>
  <c r="D29" i="3"/>
  <c r="D67" i="3"/>
  <c r="D68" i="3"/>
  <c r="D40" i="3"/>
  <c r="D69" i="3"/>
  <c r="D70" i="3"/>
  <c r="D39" i="3"/>
  <c r="D26" i="3"/>
  <c r="D28" i="3"/>
  <c r="D71" i="3"/>
  <c r="D72" i="3"/>
  <c r="D24" i="3"/>
  <c r="D73" i="3"/>
  <c r="D74" i="3"/>
  <c r="D44" i="3"/>
  <c r="D17" i="3"/>
  <c r="D75" i="3"/>
  <c r="D37" i="3"/>
  <c r="D76" i="3"/>
  <c r="D10" i="3"/>
  <c r="D77" i="3"/>
  <c r="D19" i="3"/>
  <c r="D31" i="3"/>
  <c r="D78" i="3"/>
  <c r="D79" i="3"/>
  <c r="D80" i="3"/>
  <c r="D81" i="3"/>
  <c r="D5" i="3"/>
  <c r="D82" i="3"/>
  <c r="D4" i="3"/>
  <c r="D50" i="3"/>
  <c r="D83" i="3"/>
  <c r="D84" i="3"/>
  <c r="D85" i="3"/>
  <c r="D86" i="3"/>
  <c r="D87" i="3"/>
  <c r="D88" i="3"/>
  <c r="D54" i="3"/>
  <c r="D89" i="3"/>
  <c r="D90" i="3"/>
  <c r="D58" i="3"/>
  <c r="D91" i="3"/>
  <c r="D92" i="3"/>
  <c r="D93" i="3"/>
  <c r="D94" i="3"/>
  <c r="D6" i="3"/>
  <c r="D95" i="3"/>
  <c r="D52" i="3"/>
  <c r="D96" i="3"/>
  <c r="D33" i="3"/>
  <c r="D97" i="3"/>
  <c r="D8" i="3"/>
  <c r="D98" i="3"/>
  <c r="D22" i="3"/>
  <c r="D99" i="3"/>
  <c r="D2" i="3"/>
  <c r="D100" i="3"/>
  <c r="D46" i="3"/>
  <c r="D101" i="3"/>
</calcChain>
</file>

<file path=xl/comments1.xml><?xml version="1.0" encoding="utf-8"?>
<comments xmlns="http://schemas.openxmlformats.org/spreadsheetml/2006/main">
  <authors>
    <author>Kristina</author>
  </authors>
  <commentList>
    <comment ref="B1" authorId="0" shapeId="0">
      <text>
        <r>
          <rPr>
            <b/>
            <sz val="9"/>
            <color indexed="81"/>
            <rFont val="Segoe UI"/>
            <family val="2"/>
          </rPr>
          <t>Kristina:</t>
        </r>
        <r>
          <rPr>
            <sz val="9"/>
            <color indexed="81"/>
            <rFont val="Segoe UI"/>
            <family val="2"/>
          </rPr>
          <t xml:space="preserve">
(</t>
        </r>
        <r>
          <rPr>
            <b/>
            <sz val="9"/>
            <color indexed="81"/>
            <rFont val="Segoe UI"/>
            <family val="2"/>
          </rPr>
          <t>1</t>
        </r>
        <r>
          <rPr>
            <sz val="9"/>
            <color indexed="81"/>
            <rFont val="Segoe UI"/>
            <family val="2"/>
          </rPr>
          <t>) journals which state that they accept replications
(</t>
        </r>
        <r>
          <rPr>
            <b/>
            <sz val="9"/>
            <color indexed="81"/>
            <rFont val="Segoe UI"/>
            <family val="2"/>
          </rPr>
          <t>2</t>
        </r>
        <r>
          <rPr>
            <sz val="9"/>
            <color indexed="81"/>
            <rFont val="Segoe UI"/>
            <family val="2"/>
          </rPr>
          <t>) journals which don't state they accept replications but don't discourage replications either
(</t>
        </r>
        <r>
          <rPr>
            <b/>
            <sz val="9"/>
            <color indexed="81"/>
            <rFont val="Segoe UI"/>
            <family val="2"/>
          </rPr>
          <t>3</t>
        </r>
        <r>
          <rPr>
            <sz val="9"/>
            <color indexed="81"/>
            <rFont val="Segoe UI"/>
            <family val="2"/>
          </rPr>
          <t>) journals which implicitly discourage replications through the use of emphasis on the scientific originality of submissions
(</t>
        </r>
        <r>
          <rPr>
            <b/>
            <sz val="9"/>
            <color indexed="81"/>
            <rFont val="Segoe UI"/>
            <family val="2"/>
          </rPr>
          <t>4</t>
        </r>
        <r>
          <rPr>
            <sz val="9"/>
            <color indexed="81"/>
            <rFont val="Segoe UI"/>
            <family val="2"/>
          </rPr>
          <t>) journals which actively discourage replications by stating explicitly that they did not accept replications for publication</t>
        </r>
      </text>
    </comment>
    <comment ref="C1" authorId="0" shapeId="0">
      <text>
        <r>
          <rPr>
            <b/>
            <sz val="9"/>
            <color indexed="81"/>
            <rFont val="Segoe UI"/>
            <charset val="1"/>
          </rPr>
          <t>Kristina:</t>
        </r>
        <r>
          <rPr>
            <sz val="9"/>
            <color indexed="81"/>
            <rFont val="Segoe UI"/>
            <charset val="1"/>
          </rPr>
          <t xml:space="preserve">
retrieved on: 20th/21st March 2021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Kristina:</t>
        </r>
        <r>
          <rPr>
            <sz val="9"/>
            <color indexed="81"/>
            <rFont val="Segoe UI"/>
            <family val="2"/>
          </rPr>
          <t xml:space="preserve">
(</t>
        </r>
        <r>
          <rPr>
            <b/>
            <sz val="9"/>
            <color indexed="81"/>
            <rFont val="Segoe UI"/>
            <family val="2"/>
          </rPr>
          <t>1</t>
        </r>
        <r>
          <rPr>
            <sz val="9"/>
            <color indexed="81"/>
            <rFont val="Segoe UI"/>
            <family val="2"/>
          </rPr>
          <t>) explicitly encourage replications
(</t>
        </r>
        <r>
          <rPr>
            <b/>
            <sz val="9"/>
            <color indexed="81"/>
            <rFont val="Segoe UI"/>
            <family val="2"/>
          </rPr>
          <t>2</t>
        </r>
        <r>
          <rPr>
            <sz val="9"/>
            <color indexed="81"/>
            <rFont val="Segoe UI"/>
            <family val="2"/>
          </rPr>
          <t>) don't explictly encourage replications</t>
        </r>
      </text>
    </comment>
    <comment ref="E1" authorId="0" shapeId="0">
      <text>
        <r>
          <rPr>
            <b/>
            <sz val="9"/>
            <color indexed="81"/>
            <rFont val="Segoe UI"/>
            <family val="2"/>
          </rPr>
          <t>Kristina:</t>
        </r>
        <r>
          <rPr>
            <sz val="9"/>
            <color indexed="81"/>
            <rFont val="Segoe UI"/>
            <family val="2"/>
          </rPr>
          <t xml:space="preserve">
from Journal Citation Reports</t>
        </r>
      </text>
    </comment>
    <comment ref="F1" authorId="0" shapeId="0">
      <text>
        <r>
          <rPr>
            <b/>
            <sz val="9"/>
            <color indexed="81"/>
            <rFont val="Segoe UI"/>
            <family val="2"/>
          </rPr>
          <t>Kristina:</t>
        </r>
        <r>
          <rPr>
            <sz val="9"/>
            <color indexed="81"/>
            <rFont val="Segoe UI"/>
            <family val="2"/>
          </rPr>
          <t xml:space="preserve">
from Web of Science
"</t>
        </r>
        <r>
          <rPr>
            <b/>
            <sz val="9"/>
            <color indexed="81"/>
            <rFont val="Segoe UI"/>
            <family val="2"/>
          </rPr>
          <t>DOAJ gold</t>
        </r>
        <r>
          <rPr>
            <sz val="9"/>
            <color indexed="81"/>
            <rFont val="Segoe UI"/>
            <family val="2"/>
          </rPr>
          <t>": journals which are listed on the Directory of Open Access Journals (DOAJ), 
"</t>
        </r>
        <r>
          <rPr>
            <b/>
            <sz val="9"/>
            <color indexed="81"/>
            <rFont val="Segoe UI"/>
            <family val="2"/>
          </rPr>
          <t>partial</t>
        </r>
        <r>
          <rPr>
            <sz val="9"/>
            <color indexed="81"/>
            <rFont val="Segoe UI"/>
            <family val="2"/>
          </rPr>
          <t>": journals with some articles being published as open access articles,
"</t>
        </r>
        <r>
          <rPr>
            <b/>
            <sz val="9"/>
            <color indexed="81"/>
            <rFont val="Segoe UI"/>
            <family val="2"/>
          </rPr>
          <t>no</t>
        </r>
        <r>
          <rPr>
            <sz val="9"/>
            <color indexed="81"/>
            <rFont val="Segoe UI"/>
            <family val="2"/>
          </rPr>
          <t>": journals with no openly accessible articles</t>
        </r>
      </text>
    </comment>
    <comment ref="A9" authorId="0" shapeId="0">
      <text>
        <r>
          <rPr>
            <b/>
            <sz val="9"/>
            <color indexed="81"/>
            <rFont val="Segoe UI"/>
            <family val="2"/>
          </rPr>
          <t>Kristina:</t>
        </r>
        <r>
          <rPr>
            <sz val="9"/>
            <color indexed="81"/>
            <rFont val="Segoe UI"/>
            <family val="2"/>
          </rPr>
          <t xml:space="preserve">
until 2013, then "Language, Cognition and Neuroscience"</t>
        </r>
      </text>
    </comment>
    <comment ref="A14" authorId="0" shapeId="0">
      <text>
        <r>
          <rPr>
            <b/>
            <sz val="9"/>
            <color indexed="81"/>
            <rFont val="Segoe UI"/>
            <family val="2"/>
          </rPr>
          <t>Kristina:</t>
        </r>
        <r>
          <rPr>
            <sz val="9"/>
            <color indexed="81"/>
            <rFont val="Segoe UI"/>
            <family val="2"/>
          </rPr>
          <t xml:space="preserve">
was called "Language and Cognitvie Processes" until 2013 (incl)</t>
        </r>
      </text>
    </comment>
    <comment ref="B30" authorId="0" shapeId="0">
      <text>
        <r>
          <rPr>
            <b/>
            <sz val="9"/>
            <color indexed="81"/>
            <rFont val="Segoe UI"/>
            <charset val="1"/>
          </rPr>
          <t>Kristina:</t>
        </r>
        <r>
          <rPr>
            <sz val="9"/>
            <color indexed="81"/>
            <rFont val="Segoe UI"/>
            <charset val="1"/>
          </rPr>
          <t xml:space="preserve">
the wording is "all type of research articles", but I don't think it's a 1 as "replication" is not explicitly mentioned...</t>
        </r>
      </text>
    </comment>
    <comment ref="A40" authorId="0" shapeId="0">
      <text>
        <r>
          <rPr>
            <b/>
            <sz val="9"/>
            <color indexed="81"/>
            <rFont val="Segoe UI"/>
            <charset val="1"/>
          </rPr>
          <t>Kristina:</t>
        </r>
        <r>
          <rPr>
            <sz val="9"/>
            <color indexed="81"/>
            <rFont val="Segoe UI"/>
            <charset val="1"/>
          </rPr>
          <t xml:space="preserve">
new title: Digital Scholarship in the Humanities</t>
        </r>
      </text>
    </comment>
    <comment ref="A59" authorId="0" shapeId="0">
      <text>
        <r>
          <rPr>
            <b/>
            <sz val="9"/>
            <color indexed="81"/>
            <rFont val="Segoe UI"/>
            <charset val="1"/>
          </rPr>
          <t>Kristina:</t>
        </r>
        <r>
          <rPr>
            <sz val="9"/>
            <color indexed="81"/>
            <rFont val="Segoe UI"/>
            <charset val="1"/>
          </rPr>
          <t xml:space="preserve">
strictly speaking, it's a series and not a journal</t>
        </r>
      </text>
    </comment>
    <comment ref="E59" authorId="0" shapeId="0">
      <text>
        <r>
          <rPr>
            <b/>
            <sz val="9"/>
            <color indexed="81"/>
            <rFont val="Segoe UI"/>
            <charset val="1"/>
          </rPr>
          <t>Kristina:</t>
        </r>
        <r>
          <rPr>
            <sz val="9"/>
            <color indexed="81"/>
            <rFont val="Segoe UI"/>
            <charset val="1"/>
          </rPr>
          <t xml:space="preserve">
was last published in 2006</t>
        </r>
      </text>
    </comment>
    <comment ref="A61" authorId="0" shapeId="0">
      <text>
        <r>
          <rPr>
            <b/>
            <sz val="9"/>
            <color indexed="81"/>
            <rFont val="Segoe UI"/>
            <charset val="1"/>
          </rPr>
          <t>Kristina:</t>
        </r>
        <r>
          <rPr>
            <sz val="9"/>
            <color indexed="81"/>
            <rFont val="Segoe UI"/>
            <charset val="1"/>
          </rPr>
          <t xml:space="preserve">
series</t>
        </r>
      </text>
    </comment>
    <comment ref="E61" authorId="0" shapeId="0">
      <text>
        <r>
          <rPr>
            <b/>
            <sz val="9"/>
            <color indexed="81"/>
            <rFont val="Segoe UI"/>
            <charset val="1"/>
          </rPr>
          <t>Kristina:</t>
        </r>
        <r>
          <rPr>
            <sz val="9"/>
            <color indexed="81"/>
            <rFont val="Segoe UI"/>
            <charset val="1"/>
          </rPr>
          <t xml:space="preserve">
was last published in 2006</t>
        </r>
      </text>
    </comment>
  </commentList>
</comments>
</file>

<file path=xl/sharedStrings.xml><?xml version="1.0" encoding="utf-8"?>
<sst xmlns="http://schemas.openxmlformats.org/spreadsheetml/2006/main" count="437" uniqueCount="219">
  <si>
    <t>3L LANGUAGE LINGUISTICS LITERATURE THE SOUTHEAST ASIAN JOURNAL OF ENGLISH LANGUAGE STUDIES</t>
  </si>
  <si>
    <t>ACROSS LANGUAGES AND CULTURES</t>
  </si>
  <si>
    <t>ACTA LINGUISTICA HUNGARICA</t>
  </si>
  <si>
    <t>AMERICAN JOURNAL OF SPEECH LANGUAGE PATHOLOGY</t>
  </si>
  <si>
    <t>ANNUAL REVIEW OF APPLIED LINGUISTICS</t>
  </si>
  <si>
    <t>ANNUAL REVIEW OF LINGUISTICS</t>
  </si>
  <si>
    <t>APHASIOLOGY</t>
  </si>
  <si>
    <t>APPLIED LINGUISTICS RESEARCH JOURNAL</t>
  </si>
  <si>
    <t>APPLIED PSYCHOLINGUISTICS</t>
  </si>
  <si>
    <t>ARAB WORLD ENGLISH JOURNAL</t>
  </si>
  <si>
    <t>BABEL REVUE INTERNATIONALE DE LA TRADUCTION INTERNATIONAL JOURNAL OF TRANSLATION</t>
  </si>
  <si>
    <t>BILINGUALISM LANGUAGE AND COGNITION</t>
  </si>
  <si>
    <t>BRAIN AND LANGUAGE</t>
  </si>
  <si>
    <t>CHILD LANGUAGE TEACHING THERAPY</t>
  </si>
  <si>
    <t>CLINICAL LINGUISTICS PHONETICS</t>
  </si>
  <si>
    <t>COGNITIVE LINGUISTICS</t>
  </si>
  <si>
    <t>COMPUTATIONAL LINGUISTICS</t>
  </si>
  <si>
    <t>COMPUTER ASSISTED LANGUAGE LEARNING</t>
  </si>
  <si>
    <t>CORPUS LINGUISTICS AND LINGUISTIC THEORY</t>
  </si>
  <si>
    <t>DIGITAL SCHOLARSHIP IN THE HUMANITIES</t>
  </si>
  <si>
    <t>EURASIAN JOURNAL OF APPLIED LINGUISTICS</t>
  </si>
  <si>
    <t>FIRST LANGUAGE</t>
  </si>
  <si>
    <t>GESTURE</t>
  </si>
  <si>
    <t>GLOSSA A JOURNAL OF GENERAL LINGUISTICS</t>
  </si>
  <si>
    <t>HUMOR INTERNATIONAL JOURNAL OF HUMOR RESEARCH</t>
  </si>
  <si>
    <t>IBERICA</t>
  </si>
  <si>
    <t>INNOVATION IN LANGUAGE LEARNING AND TEACHING</t>
  </si>
  <si>
    <t>INTERACTION STUDIES</t>
  </si>
  <si>
    <t>INTERCULTURAL PRAGMATICS</t>
  </si>
  <si>
    <t>INTERNATIONAL JOURNAL OF APPLIED LINGUISTICS</t>
  </si>
  <si>
    <t>INTERNATIONAL JOURNAL OF BILINGUALISM</t>
  </si>
  <si>
    <t>INTERNATIONAL JOURNAL OF CORPUS LINGUISTICS</t>
  </si>
  <si>
    <t>INTERNATIONAL JOURNAL OF ENGLISH LINGUISTICS</t>
  </si>
  <si>
    <t>INTERNATIONAL JOURNAL OF LANGUAGE COMMUNICATION DISORDERS</t>
  </si>
  <si>
    <t>INTERNATIONAL JOURNAL OF SPEECH LANGUAGE AND THE LAW</t>
  </si>
  <si>
    <t>INTERPRETER AND TRANSLATOR TRAINER</t>
  </si>
  <si>
    <t>INTERPRETING</t>
  </si>
  <si>
    <t>IRAL INTERNATIONAL REVIEW OF APPLIED LINGUISTICS IN LANGUAGE TEACHING</t>
  </si>
  <si>
    <t>JOURNAL OF CHILD LANGUAGE</t>
  </si>
  <si>
    <t>JOURNAL OF COGNITIVE SCIENCE</t>
  </si>
  <si>
    <t>JOURNAL OF EAST ASIAN LINGUISTICS</t>
  </si>
  <si>
    <t>JOURNAL OF FRENCH LANGUAGE STUDIES</t>
  </si>
  <si>
    <t>JOURNAL OF LANGUAGE AND EDUCATION</t>
  </si>
  <si>
    <t>JOURNAL OF LANGUAGE AND SOCIAL PSYCHOLOGY</t>
  </si>
  <si>
    <t>JOURNAL OF LOGIC LANGUAGE AND INFORMATION</t>
  </si>
  <si>
    <t>JOURNAL OF MEMORY AND LANGUAGE</t>
  </si>
  <si>
    <t>JOURNAL OF NEUROLINGUISTICS</t>
  </si>
  <si>
    <t>JOURNAL OF PHONETICS</t>
  </si>
  <si>
    <t>JOURNAL OF PSYCHOLINGUISTIC RESEARCH</t>
  </si>
  <si>
    <t>JOURNAL OF QUANTITATIVE LINGUISTICS</t>
  </si>
  <si>
    <t>JOURNAL OF RESEARCH IN APPLIED LINGUISTICS</t>
  </si>
  <si>
    <t>JOURNAL OF SEMANTICS</t>
  </si>
  <si>
    <t>JOURNAL OF SPECIALISED TRANSLATION</t>
  </si>
  <si>
    <t>JOURNAL OF SPEECH LANGUAGE AND HEARING RESEARCH</t>
  </si>
  <si>
    <t>JOURNAL OF THE INTERNATIONAL PHONETIC ASSOCIATION</t>
  </si>
  <si>
    <t>LABORATORY PHONOLOGY</t>
  </si>
  <si>
    <t>LANGUAGE ACQUISITION</t>
  </si>
  <si>
    <t>LANGUAGE AND COGNITION</t>
  </si>
  <si>
    <t>LANGUAGE AND COGNITIVE PROCESSES</t>
  </si>
  <si>
    <t>LANGUAGE AND LINGUISTICS</t>
  </si>
  <si>
    <t>LANGUAGE AND LINGUISTICS COMPASS</t>
  </si>
  <si>
    <t>LANGUAGE AND LITERATURE</t>
  </si>
  <si>
    <t>LANGUAGE AND SPEECH</t>
  </si>
  <si>
    <t>LANGUAGE AWARENESS</t>
  </si>
  <si>
    <t>LANGUAGE COGNITION AND NEUROSCIENCE</t>
  </si>
  <si>
    <t>LANGUAGE LEARNING</t>
  </si>
  <si>
    <t>LANGUAGE LEARNING AND DEVELOPMENT</t>
  </si>
  <si>
    <t>LANGUAGE LEARNING TECHNOLOGY</t>
  </si>
  <si>
    <t>LANGUAGE TEACHING RESEARCH</t>
  </si>
  <si>
    <t>LECTURE NOTES IN ARTIFICIAL INTELLIGENCE</t>
  </si>
  <si>
    <t>LECTURE NOTES IN COMPUTER SCIENCE</t>
  </si>
  <si>
    <t>LINGUA</t>
  </si>
  <si>
    <t>LINGUISTIC APPROACHES TO BILINGUALISM</t>
  </si>
  <si>
    <t>LINGUISTIC RESEARCH</t>
  </si>
  <si>
    <t>LINGUISTICA ANTVERPIENSIA NEW SERIES THEMES IN TRANSLATION STUDIES</t>
  </si>
  <si>
    <t>LINGUISTICS VANGUARD</t>
  </si>
  <si>
    <t>LITERARY AND LINGUISTIC COMPUTING</t>
  </si>
  <si>
    <t>MENTAL LEXICON</t>
  </si>
  <si>
    <t>METAPHOR AND SYMBOL</t>
  </si>
  <si>
    <t>METAPHOR AND SYMBOLIC ACTIVITY</t>
  </si>
  <si>
    <t>MIND LANGUAGE</t>
  </si>
  <si>
    <t>MORPHOLOGY</t>
  </si>
  <si>
    <t>NATURAL LANGUAGE ENGINEERING</t>
  </si>
  <si>
    <t>NATURAL LANGUAGE SEMANTICS</t>
  </si>
  <si>
    <t>NORDIC JOURNAL OF LINGUISTICS</t>
  </si>
  <si>
    <t>PHONETICA</t>
  </si>
  <si>
    <t>PHONOLOGY</t>
  </si>
  <si>
    <t>POZNAN STUDIES IN CONTEMPORARY LINGUISTICS</t>
  </si>
  <si>
    <t>PRAGMATICS COGNITION</t>
  </si>
  <si>
    <t>PROBUS</t>
  </si>
  <si>
    <t>PROCESAMIENTO DEL LENGUAJE NATURAL</t>
  </si>
  <si>
    <t>RECALL</t>
  </si>
  <si>
    <t>REVIEW OF COGNITIVE LINGUISTICS</t>
  </si>
  <si>
    <t>REVUE ROUMAINE DE LINGUISTIQUE ROMANIAN REVIEW OF LINGUISTICS</t>
  </si>
  <si>
    <t>SECOND LANGUAGE RESEARCH</t>
  </si>
  <si>
    <t>STUDIES IN SECOND LANGUAGE ACQUISITION</t>
  </si>
  <si>
    <t>SYNTAX A JOURNAL OF THEORETICAL EXPERIMENTAL AND INTERDISCIPLINARY RESEARCH</t>
  </si>
  <si>
    <t>SYSTEM</t>
  </si>
  <si>
    <t>TERMINOLOGY</t>
  </si>
  <si>
    <t>TRANSLATION INTERPRETING THE INTERNATIONAL JOURNAL OF TRANSLATION AND INTERPRETING</t>
  </si>
  <si>
    <t>Source Titles</t>
  </si>
  <si>
    <t>WC=(Linguistics)</t>
  </si>
  <si>
    <t>ratio</t>
  </si>
  <si>
    <t>TS=(experiment*) AND WC=(Linguistics)</t>
  </si>
  <si>
    <t>TS=(replicat*) AND WC=(Linguistics) AND TS=(experiment*)</t>
  </si>
  <si>
    <t>rate of replication mention</t>
  </si>
  <si>
    <t>in percent</t>
  </si>
  <si>
    <t>2019 Journal Impact Factor</t>
  </si>
  <si>
    <t>Journal Policy</t>
  </si>
  <si>
    <t>Binary Journal Policy</t>
  </si>
  <si>
    <t>Open Access</t>
  </si>
  <si>
    <t>partial</t>
  </si>
  <si>
    <t>Journal Webpage</t>
  </si>
  <si>
    <t>https://www.tandfonline.com/action/authorSubmission?show=instructions&amp;journalCode=hlld20</t>
  </si>
  <si>
    <t>https://www.springer.com/journal/11525</t>
  </si>
  <si>
    <t>not retrievable</t>
  </si>
  <si>
    <t>DOAJ gold</t>
  </si>
  <si>
    <t>http://trans-int.org/index.php/transint/about/submissions#authorGuidelines</t>
  </si>
  <si>
    <t>https://www.springer.com/journal/10849/aims-and-scope</t>
  </si>
  <si>
    <t>https://www.journals.elsevier.com/journal-of-memory-and-language/</t>
  </si>
  <si>
    <t>https://www.springer.com/journal/10831</t>
  </si>
  <si>
    <t>https://www.tandfonline.com/toc/plcp20/current</t>
  </si>
  <si>
    <t>https://www.degruyter.com/journal/key/COGL/html</t>
  </si>
  <si>
    <t>https://journals.equinoxpub.com/IJSLL/index</t>
  </si>
  <si>
    <t>https://jostrans.org/about.php</t>
  </si>
  <si>
    <t>https://www.cambridge.org/core/journals/studies-in-second-language-acquisition</t>
  </si>
  <si>
    <t>https://www.glossa-journal.org/about/</t>
  </si>
  <si>
    <t>http://isli.khu.ac.kr/journal/submission/</t>
  </si>
  <si>
    <t>https://journals.sagepub.com/home/fla</t>
  </si>
  <si>
    <t>https://www.journals.elsevier.com/journal-of-neurolinguistics/</t>
  </si>
  <si>
    <t>http://www.humorstudies.org/JournalCenter.htm</t>
  </si>
  <si>
    <t>https://www.lltjournal.org/about/</t>
  </si>
  <si>
    <t>https://www.cambridge.org/core/journals/bilingualism-language-and-cognition</t>
  </si>
  <si>
    <t>https://www.springer.com/journal/10936/aims-and-scope</t>
  </si>
  <si>
    <t>https://ejournal.ukm.my/3l/about/editorialPolicies#focusAndScope</t>
  </si>
  <si>
    <t>https://www.journal-labphon.org/about/</t>
  </si>
  <si>
    <t>https://journals.sagepub.com/aims-scope/LTR</t>
  </si>
  <si>
    <t>https://www.cambridge.org/core/journals/language-and-cognition</t>
  </si>
  <si>
    <t>https://onlinelibrary.wiley.com/page/journal/1749818x/homepage/productinformation.html</t>
  </si>
  <si>
    <t>https://www.tandfonline.com/action/journalInformation?show=aimsScope&amp;journalCode=hmet20</t>
  </si>
  <si>
    <t>https://onlinelibrary.wiley.com/page/journal/14679922/homepage/productinformation.html</t>
  </si>
  <si>
    <t>https://www.cambridge.org/core/journals/journal-of-child-language</t>
  </si>
  <si>
    <t>https://academic.oup.com/jos/pages/About</t>
  </si>
  <si>
    <t>https://journals.sagepub.com/aims-scope/JLS</t>
  </si>
  <si>
    <t>https://www.tandfonline.com/action/journalInformation?show=aimsScope&amp;journalCode=ilcd20</t>
  </si>
  <si>
    <t>https://www.journals.elsevier.com/journal-of-phonetics/</t>
  </si>
  <si>
    <t>https://www.cambridge.org/core/journals/applied-psycholinguistics</t>
  </si>
  <si>
    <t>https://journals.sagepub.com/description/las</t>
  </si>
  <si>
    <t>https://akjournals.com/view/journals/064/064-overview.xml</t>
  </si>
  <si>
    <t>https://onlinelibrary.wiley.com/page/journal/15516709/homepage/ForAuthors.html</t>
  </si>
  <si>
    <t>https://www.journals.elsevier.com/brain-and-language/</t>
  </si>
  <si>
    <t>https://www.cambridge.org/core/journals/recall</t>
  </si>
  <si>
    <t>https://journals.sagepub.com/description/IJB</t>
  </si>
  <si>
    <t>https://www.degruyter.com/journal/key/PHON/html</t>
  </si>
  <si>
    <t>https://onlinelibrary.wiley.com/page/journal/14680017/homepage/productinformation.html</t>
  </si>
  <si>
    <t>https://benjamins.com/catalog/lab</t>
  </si>
  <si>
    <t>https://www.degruyter.com/journal/key/IRAL/html</t>
  </si>
  <si>
    <t>https://pubs.asha.org/jslhr/forauthors</t>
  </si>
  <si>
    <t>https://www.jbe-platform.com/content/journals/15720381</t>
  </si>
  <si>
    <t>https://awej.org/about-us/</t>
  </si>
  <si>
    <t>https://pubs.asha.org/ajslp/forauthors</t>
  </si>
  <si>
    <t>https://benjamins.com/catalog/ml</t>
  </si>
  <si>
    <t>https://www.tandfonline.com/action/journalInformation?show=aimsScope&amp;journalCode=iclp20</t>
  </si>
  <si>
    <t>https://www.tandfonline.com/action/journalInformation?show=aimsScope&amp;journalCode=hlac20</t>
  </si>
  <si>
    <t>https://www.journals.elsevier.com/system</t>
  </si>
  <si>
    <t>https://journals.sagepub.com/description/slr</t>
  </si>
  <si>
    <t>https://www.cambridge.org/core/journals/natural-language-engineering</t>
  </si>
  <si>
    <t>https://www.journals.elsevier.com/lingua/</t>
  </si>
  <si>
    <t>https://www.springer.com/series/558</t>
  </si>
  <si>
    <t>http://cljournal.org/submissions.html</t>
  </si>
  <si>
    <t>https://www.springer.com/series/1244</t>
  </si>
  <si>
    <t>https://www.cambridge.org/core/journals/phonology</t>
  </si>
  <si>
    <t>https://benjamins.com/catalog/intp</t>
  </si>
  <si>
    <t>https://dergipark.org.tr/tr/pub/ejal</t>
  </si>
  <si>
    <t>https://ojs.hse.ru/index.php/jle/about</t>
  </si>
  <si>
    <t>https://www.degruyter.com/journal/key/LINGVAN/html</t>
  </si>
  <si>
    <t>http://journal.sepln.org/sepln/ojs/ojs/index.php/pln</t>
  </si>
  <si>
    <t>https://www.alrjournal.com/About-Journal</t>
  </si>
  <si>
    <t>https://www.springer.com/journal/11050/aims-and-scope</t>
  </si>
  <si>
    <t>https://www.tandfonline.com/action/journalInformation?show=aimsScope&amp;journalCode=njql20</t>
  </si>
  <si>
    <t>https://www.degruyter.com/journal/key/CLLT/html</t>
  </si>
  <si>
    <t>https://www.tandfonline.com/action/authorSubmission?show=instructions&amp;journalCode=paph20</t>
  </si>
  <si>
    <t>https://benjamins.com/catalog/rcl</t>
  </si>
  <si>
    <t>https://www.tandfonline.com/action/authorSubmission?show=instructions&amp;journalCode=ritt20</t>
  </si>
  <si>
    <t>https://www.degruyter.com/journal/key/PSICL/html</t>
  </si>
  <si>
    <t>https://benjamins.com/catalog/pc</t>
  </si>
  <si>
    <t>https://onlinelibrary.wiley.com/page/journal/14679612/homepage/productinformation.html</t>
  </si>
  <si>
    <t>no</t>
  </si>
  <si>
    <t>https://rals.scu.ac.ir/journal/authors.note</t>
  </si>
  <si>
    <t>https://academic.oup.com/dsh/pages/About</t>
  </si>
  <si>
    <t>https://www.degruyter.com/journal/key/PRBS/html#callForPapersHeader</t>
  </si>
  <si>
    <t>https://www.tandfonline.com/action/authorSubmission?show=instructions&amp;journalCode=rill20</t>
  </si>
  <si>
    <t>http://www.ccsenet.org/journal/index.php/ijel/about</t>
  </si>
  <si>
    <t>https://akjournals.com/view/journals/084/084-overview.xml</t>
  </si>
  <si>
    <t>http://www.lingv.ro/RRLNotes%20for%20contributors.doc.pdf</t>
  </si>
  <si>
    <t>https://www.degruyter.com/journal/key/IPRG/html</t>
  </si>
  <si>
    <t>CHILD LANGUAGE TEACHING &amp; THERAPY</t>
  </si>
  <si>
    <t>TRANSLATION &amp; INTERPRETING THE INTERNATIONAL JOURNAL OF TRANSLATION AND INTERPRETING</t>
  </si>
  <si>
    <t>LANGUAGE LEARNING &amp; TECHNOLOGY</t>
  </si>
  <si>
    <t>INTERNATIONAL JOURNAL OF LANGUAGE &amp; COMMUNICATION DISORDERS</t>
  </si>
  <si>
    <t>https://journals.sagepub.com/aims-scope/CLT</t>
  </si>
  <si>
    <t>https://www.tandfonline.com/action/authorSubmission?show=instructions&amp;journalCode=rmla20</t>
  </si>
  <si>
    <t>https://benjamins.com/catalog/gest</t>
  </si>
  <si>
    <t>https://www.cambridge.org/core/journals/journal-of-the-international-phonetic-association/information</t>
  </si>
  <si>
    <t>http://www.aelfe.org/documents/IBERICA_Style_sheet_v10.pdf</t>
  </si>
  <si>
    <t>https://www.cambridge.org/core/journals/annual-review-of-applied-linguistics</t>
  </si>
  <si>
    <t>LINGUISTICA ANTVERPIENSIA NEW SERIES - THEMES IN TRANSLATION STUDIES</t>
  </si>
  <si>
    <t>https://lans-tts.uantwerpen.be/index.php/LANS-TTS/index</t>
  </si>
  <si>
    <t>https://benjamins.com/catalog/term</t>
  </si>
  <si>
    <t>https://www.annualreviews.org/journal/linguistics</t>
  </si>
  <si>
    <t>https://www.cambridge.org/core/journals/journal-of-french-language-studies</t>
  </si>
  <si>
    <t>http://www.ling.sinica.edu.tw/LL/en/about</t>
  </si>
  <si>
    <t>https://www.cambridge.org/core/journals/nordic-journal-of-linguistics</t>
  </si>
  <si>
    <t>https://journals.sagepub.com/aims-scope/LAL</t>
  </si>
  <si>
    <t>https://benjamins.com/catalog/babel</t>
  </si>
  <si>
    <t>https://benjamins.com/catalog/ijcl</t>
  </si>
  <si>
    <t>https://benjamins.com/catalog/itl</t>
  </si>
  <si>
    <t>https://www.tandfonline.com/action/authorSubmission?show=instructions&amp;journalCode=plcp21</t>
  </si>
  <si>
    <t>https://www.tandfonline.com/action/authorSubmission?show=instructions&amp;journalCode=ncal20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</si>
</sst>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10" fontId="0" fillId="0" borderId="0" xfId="0" applyNumberFormat="1"/>
    <xf numFmtId="0" fontId="1" fillId="0" borderId="1" xfId="0" applyFont="1" applyBorder="1"/>
    <xf numFmtId="49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10" fontId="1" fillId="0" borderId="1" xfId="0" applyNumberFormat="1" applyFont="1" applyFill="1" applyBorder="1"/>
    <xf numFmtId="10" fontId="0" fillId="0" borderId="0" xfId="0" applyNumberFormat="1" applyFill="1"/>
    <xf numFmtId="0" fontId="0" fillId="0" borderId="0" xfId="0" applyFont="1" applyFill="1"/>
    <xf numFmtId="10" fontId="1" fillId="0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2" fontId="0" fillId="2" borderId="0" xfId="0" applyNumberFormat="1" applyFill="1"/>
    <xf numFmtId="0" fontId="1" fillId="0" borderId="1" xfId="0" applyFont="1" applyFill="1" applyBorder="1" applyAlignment="1">
      <alignment wrapText="1"/>
    </xf>
    <xf numFmtId="0" fontId="0" fillId="0" borderId="0" xfId="0" applyNumberFormat="1" applyFill="1"/>
    <xf numFmtId="164" fontId="0" fillId="0" borderId="0" xfId="0" applyNumberFormat="1"/>
    <xf numFmtId="164" fontId="0" fillId="0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E8A8A"/>
      <color rgb="FFE4ECA6"/>
      <color rgb="FFC3FDF2"/>
      <color rgb="FFEC7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F23" sqref="F23"/>
    </sheetView>
  </sheetViews>
  <sheetFormatPr baseColWidth="10" defaultRowHeight="14.4" x14ac:dyDescent="0.3"/>
  <cols>
    <col min="1" max="1" width="30.6640625" customWidth="1"/>
    <col min="2" max="2" width="20.109375" customWidth="1"/>
    <col min="3" max="3" width="14.77734375" customWidth="1"/>
    <col min="4" max="4" width="10.88671875" style="7"/>
    <col min="5" max="5" width="18.77734375" style="8" customWidth="1"/>
    <col min="6" max="6" width="11.5546875" style="1"/>
  </cols>
  <sheetData>
    <row r="1" spans="1:7" ht="43.2" customHeight="1" x14ac:dyDescent="0.3">
      <c r="A1" s="3" t="s">
        <v>100</v>
      </c>
      <c r="B1" s="4" t="s">
        <v>103</v>
      </c>
      <c r="C1" s="5" t="s">
        <v>101</v>
      </c>
      <c r="D1" s="6" t="s">
        <v>102</v>
      </c>
      <c r="E1" s="9" t="s">
        <v>104</v>
      </c>
      <c r="F1" s="10" t="s">
        <v>105</v>
      </c>
      <c r="G1" s="3" t="s">
        <v>106</v>
      </c>
    </row>
    <row r="2" spans="1:7" x14ac:dyDescent="0.3">
      <c r="A2" t="s">
        <v>24</v>
      </c>
      <c r="B2">
        <v>39</v>
      </c>
      <c r="C2">
        <v>607</v>
      </c>
      <c r="D2" s="7">
        <f t="shared" ref="D2:D33" si="0">IF(C2 = "&lt;100","NaN",B2/C2)</f>
        <v>6.4250411861614495E-2</v>
      </c>
      <c r="E2" s="8">
        <v>5</v>
      </c>
      <c r="F2" s="11">
        <f t="shared" ref="F2:F33" si="1">E2/B2</f>
        <v>0.12820512820512819</v>
      </c>
      <c r="G2" s="2">
        <f t="shared" ref="G2:G33" si="2">E2/B2</f>
        <v>0.12820512820512819</v>
      </c>
    </row>
    <row r="3" spans="1:7" x14ac:dyDescent="0.3">
      <c r="A3" t="s">
        <v>66</v>
      </c>
      <c r="B3">
        <v>51</v>
      </c>
      <c r="C3">
        <v>141</v>
      </c>
      <c r="D3" s="7">
        <f t="shared" si="0"/>
        <v>0.36170212765957449</v>
      </c>
      <c r="E3" s="8">
        <v>6</v>
      </c>
      <c r="F3" s="11">
        <f t="shared" si="1"/>
        <v>0.11764705882352941</v>
      </c>
      <c r="G3" s="2">
        <f t="shared" si="2"/>
        <v>0.11764705882352941</v>
      </c>
    </row>
    <row r="4" spans="1:7" x14ac:dyDescent="0.3">
      <c r="A4" t="s">
        <v>81</v>
      </c>
      <c r="B4">
        <v>9</v>
      </c>
      <c r="C4">
        <v>106</v>
      </c>
      <c r="D4" s="7">
        <f t="shared" si="0"/>
        <v>8.4905660377358486E-2</v>
      </c>
      <c r="E4" s="8">
        <v>1</v>
      </c>
      <c r="F4" s="11">
        <f t="shared" si="1"/>
        <v>0.1111111111111111</v>
      </c>
      <c r="G4" s="2">
        <f t="shared" si="2"/>
        <v>0.1111111111111111</v>
      </c>
    </row>
    <row r="5" spans="1:7" x14ac:dyDescent="0.3">
      <c r="A5" t="s">
        <v>99</v>
      </c>
      <c r="B5">
        <v>10</v>
      </c>
      <c r="C5">
        <v>114</v>
      </c>
      <c r="D5" s="7">
        <f t="shared" si="0"/>
        <v>8.771929824561403E-2</v>
      </c>
      <c r="E5" s="8">
        <v>1</v>
      </c>
      <c r="F5" s="11">
        <f t="shared" si="1"/>
        <v>0.1</v>
      </c>
      <c r="G5" s="2">
        <f t="shared" si="2"/>
        <v>0.1</v>
      </c>
    </row>
    <row r="6" spans="1:7" x14ac:dyDescent="0.3">
      <c r="A6" t="s">
        <v>44</v>
      </c>
      <c r="B6">
        <v>10</v>
      </c>
      <c r="C6">
        <v>146</v>
      </c>
      <c r="D6" s="7">
        <f t="shared" si="0"/>
        <v>6.8493150684931503E-2</v>
      </c>
      <c r="E6" s="8">
        <v>1</v>
      </c>
      <c r="F6" s="11">
        <f t="shared" si="1"/>
        <v>0.1</v>
      </c>
      <c r="G6" s="2">
        <f t="shared" si="2"/>
        <v>0.1</v>
      </c>
    </row>
    <row r="7" spans="1:7" x14ac:dyDescent="0.3">
      <c r="A7" t="s">
        <v>45</v>
      </c>
      <c r="B7">
        <v>1214</v>
      </c>
      <c r="C7">
        <v>2012</v>
      </c>
      <c r="D7" s="7">
        <f t="shared" si="0"/>
        <v>0.60337972166998011</v>
      </c>
      <c r="E7" s="8">
        <v>114</v>
      </c>
      <c r="F7" s="11">
        <f t="shared" si="1"/>
        <v>9.3904448105436578E-2</v>
      </c>
      <c r="G7" s="2">
        <f t="shared" si="2"/>
        <v>9.3904448105436578E-2</v>
      </c>
    </row>
    <row r="8" spans="1:7" x14ac:dyDescent="0.3">
      <c r="A8" t="s">
        <v>40</v>
      </c>
      <c r="B8">
        <v>22</v>
      </c>
      <c r="C8">
        <v>338</v>
      </c>
      <c r="D8" s="7">
        <f t="shared" si="0"/>
        <v>6.5088757396449703E-2</v>
      </c>
      <c r="E8" s="8">
        <v>2</v>
      </c>
      <c r="F8" s="11">
        <f t="shared" si="1"/>
        <v>9.0909090909090912E-2</v>
      </c>
      <c r="G8" s="2">
        <f t="shared" si="2"/>
        <v>9.0909090909090912E-2</v>
      </c>
    </row>
    <row r="9" spans="1:7" x14ac:dyDescent="0.3">
      <c r="A9" t="s">
        <v>58</v>
      </c>
      <c r="B9">
        <v>399</v>
      </c>
      <c r="C9">
        <v>783</v>
      </c>
      <c r="D9" s="7">
        <f t="shared" si="0"/>
        <v>0.50957854406130265</v>
      </c>
      <c r="E9" s="8">
        <v>34</v>
      </c>
      <c r="F9" s="11">
        <f t="shared" si="1"/>
        <v>8.5213032581453629E-2</v>
      </c>
      <c r="G9" s="2">
        <f t="shared" si="2"/>
        <v>8.5213032581453629E-2</v>
      </c>
    </row>
    <row r="10" spans="1:7" x14ac:dyDescent="0.3">
      <c r="A10" t="s">
        <v>15</v>
      </c>
      <c r="B10">
        <v>47</v>
      </c>
      <c r="C10">
        <v>443</v>
      </c>
      <c r="D10" s="7">
        <f t="shared" si="0"/>
        <v>0.10609480812641084</v>
      </c>
      <c r="E10" s="8">
        <v>4</v>
      </c>
      <c r="F10" s="11">
        <f t="shared" si="1"/>
        <v>8.5106382978723402E-2</v>
      </c>
      <c r="G10" s="2">
        <f t="shared" si="2"/>
        <v>8.5106382978723402E-2</v>
      </c>
    </row>
    <row r="11" spans="1:7" x14ac:dyDescent="0.3">
      <c r="A11" t="s">
        <v>34</v>
      </c>
      <c r="B11">
        <v>25</v>
      </c>
      <c r="C11">
        <v>171</v>
      </c>
      <c r="D11" s="7">
        <f t="shared" si="0"/>
        <v>0.14619883040935672</v>
      </c>
      <c r="E11" s="8">
        <v>2</v>
      </c>
      <c r="F11" s="11">
        <f t="shared" si="1"/>
        <v>0.08</v>
      </c>
      <c r="G11" s="2">
        <f t="shared" si="2"/>
        <v>0.08</v>
      </c>
    </row>
    <row r="12" spans="1:7" x14ac:dyDescent="0.3">
      <c r="A12" t="s">
        <v>52</v>
      </c>
      <c r="B12">
        <v>26</v>
      </c>
      <c r="C12">
        <v>141</v>
      </c>
      <c r="D12" s="7">
        <f t="shared" si="0"/>
        <v>0.18439716312056736</v>
      </c>
      <c r="E12" s="8">
        <v>2</v>
      </c>
      <c r="F12" s="11">
        <f t="shared" si="1"/>
        <v>7.6923076923076927E-2</v>
      </c>
      <c r="G12" s="2">
        <f t="shared" si="2"/>
        <v>7.6923076923076927E-2</v>
      </c>
    </row>
    <row r="13" spans="1:7" x14ac:dyDescent="0.3">
      <c r="A13" t="s">
        <v>95</v>
      </c>
      <c r="B13">
        <v>99</v>
      </c>
      <c r="C13">
        <v>389</v>
      </c>
      <c r="D13" s="7">
        <f t="shared" si="0"/>
        <v>0.25449871465295631</v>
      </c>
      <c r="E13" s="8">
        <v>7</v>
      </c>
      <c r="F13" s="11">
        <f t="shared" si="1"/>
        <v>7.0707070707070704E-2</v>
      </c>
      <c r="G13" s="2">
        <f t="shared" si="2"/>
        <v>7.0707070707070704E-2</v>
      </c>
    </row>
    <row r="14" spans="1:7" x14ac:dyDescent="0.3">
      <c r="A14" t="s">
        <v>64</v>
      </c>
      <c r="B14">
        <v>229</v>
      </c>
      <c r="C14">
        <v>590</v>
      </c>
      <c r="D14" s="7">
        <f t="shared" si="0"/>
        <v>0.38813559322033897</v>
      </c>
      <c r="E14" s="8">
        <v>16</v>
      </c>
      <c r="F14" s="11">
        <f t="shared" si="1"/>
        <v>6.9868995633187769E-2</v>
      </c>
      <c r="G14" s="2">
        <f t="shared" si="2"/>
        <v>6.9868995633187769E-2</v>
      </c>
    </row>
    <row r="15" spans="1:7" x14ac:dyDescent="0.3">
      <c r="A15" t="s">
        <v>23</v>
      </c>
      <c r="B15">
        <v>103</v>
      </c>
      <c r="C15">
        <v>561</v>
      </c>
      <c r="D15" s="7">
        <f t="shared" si="0"/>
        <v>0.18360071301247771</v>
      </c>
      <c r="E15" s="8">
        <v>7</v>
      </c>
      <c r="F15" s="11">
        <f t="shared" si="1"/>
        <v>6.7961165048543687E-2</v>
      </c>
      <c r="G15" s="2">
        <f t="shared" si="2"/>
        <v>6.7961165048543687E-2</v>
      </c>
    </row>
    <row r="16" spans="1:7" x14ac:dyDescent="0.3">
      <c r="A16" t="s">
        <v>73</v>
      </c>
      <c r="B16">
        <v>31</v>
      </c>
      <c r="C16">
        <v>166</v>
      </c>
      <c r="D16" s="7">
        <f t="shared" si="0"/>
        <v>0.18674698795180722</v>
      </c>
      <c r="E16" s="8">
        <v>2</v>
      </c>
      <c r="F16" s="11">
        <f t="shared" si="1"/>
        <v>6.4516129032258063E-2</v>
      </c>
      <c r="G16" s="2">
        <f t="shared" si="2"/>
        <v>6.4516129032258063E-2</v>
      </c>
    </row>
    <row r="17" spans="1:7" x14ac:dyDescent="0.3">
      <c r="A17" t="s">
        <v>21</v>
      </c>
      <c r="B17">
        <v>34</v>
      </c>
      <c r="C17">
        <v>312</v>
      </c>
      <c r="D17" s="7">
        <f t="shared" si="0"/>
        <v>0.10897435897435898</v>
      </c>
      <c r="E17" s="8">
        <v>2</v>
      </c>
      <c r="F17" s="11">
        <f t="shared" si="1"/>
        <v>5.8823529411764705E-2</v>
      </c>
      <c r="G17" s="2">
        <f t="shared" si="2"/>
        <v>5.8823529411764705E-2</v>
      </c>
    </row>
    <row r="18" spans="1:7" x14ac:dyDescent="0.3">
      <c r="A18" t="s">
        <v>46</v>
      </c>
      <c r="B18">
        <v>138</v>
      </c>
      <c r="C18">
        <v>806</v>
      </c>
      <c r="D18" s="7">
        <f t="shared" si="0"/>
        <v>0.17121588089330025</v>
      </c>
      <c r="E18" s="8">
        <v>8</v>
      </c>
      <c r="F18" s="11">
        <f t="shared" si="1"/>
        <v>5.7971014492753624E-2</v>
      </c>
      <c r="G18" s="2">
        <f t="shared" si="2"/>
        <v>5.7971014492753624E-2</v>
      </c>
    </row>
    <row r="19" spans="1:7" x14ac:dyDescent="0.3">
      <c r="A19" t="s">
        <v>67</v>
      </c>
      <c r="B19">
        <v>37</v>
      </c>
      <c r="C19">
        <v>352</v>
      </c>
      <c r="D19" s="7">
        <f t="shared" si="0"/>
        <v>0.10511363636363637</v>
      </c>
      <c r="E19" s="8">
        <v>2</v>
      </c>
      <c r="F19" s="11">
        <f t="shared" si="1"/>
        <v>5.4054054054054057E-2</v>
      </c>
      <c r="G19" s="2">
        <f t="shared" si="2"/>
        <v>5.4054054054054057E-2</v>
      </c>
    </row>
    <row r="20" spans="1:7" x14ac:dyDescent="0.3">
      <c r="A20" t="s">
        <v>11</v>
      </c>
      <c r="B20">
        <v>151</v>
      </c>
      <c r="C20">
        <v>753</v>
      </c>
      <c r="D20" s="7">
        <f t="shared" si="0"/>
        <v>0.20053120849933598</v>
      </c>
      <c r="E20" s="8">
        <v>8</v>
      </c>
      <c r="F20" s="11">
        <f t="shared" si="1"/>
        <v>5.2980132450331126E-2</v>
      </c>
      <c r="G20" s="2">
        <f t="shared" si="2"/>
        <v>5.2980132450331126E-2</v>
      </c>
    </row>
    <row r="21" spans="1:7" x14ac:dyDescent="0.3">
      <c r="A21" t="s">
        <v>48</v>
      </c>
      <c r="B21">
        <v>454</v>
      </c>
      <c r="C21">
        <v>1691</v>
      </c>
      <c r="D21" s="7">
        <f t="shared" si="0"/>
        <v>0.26848018923713779</v>
      </c>
      <c r="E21" s="8">
        <v>24</v>
      </c>
      <c r="F21" s="11">
        <f t="shared" si="1"/>
        <v>5.2863436123348019E-2</v>
      </c>
      <c r="G21" s="2">
        <f t="shared" si="2"/>
        <v>5.2863436123348019E-2</v>
      </c>
    </row>
    <row r="22" spans="1:7" x14ac:dyDescent="0.3">
      <c r="A22" t="s">
        <v>0</v>
      </c>
      <c r="B22">
        <v>19</v>
      </c>
      <c r="C22">
        <v>293</v>
      </c>
      <c r="D22" s="7">
        <f t="shared" si="0"/>
        <v>6.4846416382252553E-2</v>
      </c>
      <c r="E22" s="8">
        <v>1</v>
      </c>
      <c r="F22" s="11">
        <f t="shared" si="1"/>
        <v>5.2631578947368418E-2</v>
      </c>
      <c r="G22" s="2">
        <f t="shared" si="2"/>
        <v>5.2631578947368418E-2</v>
      </c>
    </row>
    <row r="23" spans="1:7" x14ac:dyDescent="0.3">
      <c r="A23" t="s">
        <v>55</v>
      </c>
      <c r="B23">
        <v>58</v>
      </c>
      <c r="C23">
        <v>155</v>
      </c>
      <c r="D23" s="7">
        <f t="shared" si="0"/>
        <v>0.37419354838709679</v>
      </c>
      <c r="E23" s="8">
        <v>3</v>
      </c>
      <c r="F23" s="11">
        <f t="shared" si="1"/>
        <v>5.1724137931034482E-2</v>
      </c>
      <c r="G23" s="2">
        <f t="shared" si="2"/>
        <v>5.1724137931034482E-2</v>
      </c>
    </row>
    <row r="24" spans="1:7" x14ac:dyDescent="0.3">
      <c r="A24" t="s">
        <v>68</v>
      </c>
      <c r="B24">
        <v>60</v>
      </c>
      <c r="C24">
        <v>524</v>
      </c>
      <c r="D24" s="7">
        <f t="shared" si="0"/>
        <v>0.11450381679389313</v>
      </c>
      <c r="E24" s="8">
        <v>3</v>
      </c>
      <c r="F24" s="11">
        <f t="shared" si="1"/>
        <v>0.05</v>
      </c>
      <c r="G24" s="2">
        <f t="shared" si="2"/>
        <v>0.05</v>
      </c>
    </row>
    <row r="25" spans="1:7" x14ac:dyDescent="0.3">
      <c r="A25" t="s">
        <v>57</v>
      </c>
      <c r="B25">
        <v>42</v>
      </c>
      <c r="C25">
        <v>144</v>
      </c>
      <c r="D25" s="7">
        <f t="shared" si="0"/>
        <v>0.29166666666666669</v>
      </c>
      <c r="E25" s="8">
        <v>2</v>
      </c>
      <c r="F25" s="11">
        <f t="shared" si="1"/>
        <v>4.7619047619047616E-2</v>
      </c>
      <c r="G25" s="2">
        <f t="shared" si="2"/>
        <v>4.7619047619047616E-2</v>
      </c>
    </row>
    <row r="26" spans="1:7" x14ac:dyDescent="0.3">
      <c r="A26" t="s">
        <v>60</v>
      </c>
      <c r="B26">
        <v>21</v>
      </c>
      <c r="C26">
        <v>178</v>
      </c>
      <c r="D26" s="7">
        <f t="shared" si="0"/>
        <v>0.11797752808988764</v>
      </c>
      <c r="E26" s="8">
        <v>1</v>
      </c>
      <c r="F26" s="11">
        <f t="shared" si="1"/>
        <v>4.7619047619047616E-2</v>
      </c>
      <c r="G26" s="2">
        <f t="shared" si="2"/>
        <v>4.7619047619047616E-2</v>
      </c>
    </row>
    <row r="27" spans="1:7" x14ac:dyDescent="0.3">
      <c r="A27" t="s">
        <v>78</v>
      </c>
      <c r="B27">
        <v>66</v>
      </c>
      <c r="C27">
        <v>278</v>
      </c>
      <c r="D27" s="7">
        <f t="shared" si="0"/>
        <v>0.23741007194244604</v>
      </c>
      <c r="E27" s="8">
        <v>3</v>
      </c>
      <c r="F27" s="11">
        <f t="shared" si="1"/>
        <v>4.5454545454545456E-2</v>
      </c>
      <c r="G27" s="2">
        <f t="shared" si="2"/>
        <v>4.5454545454545456E-2</v>
      </c>
    </row>
    <row r="28" spans="1:7" x14ac:dyDescent="0.3">
      <c r="A28" t="s">
        <v>65</v>
      </c>
      <c r="B28">
        <v>154</v>
      </c>
      <c r="C28">
        <v>1314</v>
      </c>
      <c r="D28" s="7">
        <f t="shared" si="0"/>
        <v>0.11719939117199391</v>
      </c>
      <c r="E28" s="8">
        <v>7</v>
      </c>
      <c r="F28" s="11">
        <f t="shared" si="1"/>
        <v>4.5454545454545456E-2</v>
      </c>
      <c r="G28" s="2">
        <f t="shared" si="2"/>
        <v>4.5454545454545456E-2</v>
      </c>
    </row>
    <row r="29" spans="1:7" x14ac:dyDescent="0.3">
      <c r="A29" t="s">
        <v>38</v>
      </c>
      <c r="B29">
        <v>224</v>
      </c>
      <c r="C29">
        <v>1711</v>
      </c>
      <c r="D29" s="7">
        <f t="shared" si="0"/>
        <v>0.13091759205143191</v>
      </c>
      <c r="E29" s="8">
        <v>10</v>
      </c>
      <c r="F29" s="11">
        <f t="shared" si="1"/>
        <v>4.4642857142857144E-2</v>
      </c>
      <c r="G29" s="2">
        <f t="shared" si="2"/>
        <v>4.4642857142857144E-2</v>
      </c>
    </row>
    <row r="30" spans="1:7" x14ac:dyDescent="0.3">
      <c r="A30" t="s">
        <v>51</v>
      </c>
      <c r="B30">
        <v>45</v>
      </c>
      <c r="C30">
        <v>218</v>
      </c>
      <c r="D30" s="7">
        <f t="shared" si="0"/>
        <v>0.20642201834862386</v>
      </c>
      <c r="E30" s="8">
        <v>2</v>
      </c>
      <c r="F30" s="11">
        <f t="shared" si="1"/>
        <v>4.4444444444444446E-2</v>
      </c>
      <c r="G30" s="2">
        <f t="shared" si="2"/>
        <v>4.4444444444444446E-2</v>
      </c>
    </row>
    <row r="31" spans="1:7" x14ac:dyDescent="0.3">
      <c r="A31" t="s">
        <v>6</v>
      </c>
      <c r="B31">
        <v>209</v>
      </c>
      <c r="C31" s="1">
        <v>1999</v>
      </c>
      <c r="D31" s="7">
        <f t="shared" si="0"/>
        <v>0.10455227613806903</v>
      </c>
      <c r="E31" s="8">
        <v>9</v>
      </c>
      <c r="F31" s="11">
        <f t="shared" si="1"/>
        <v>4.3062200956937802E-2</v>
      </c>
      <c r="G31" s="2">
        <f t="shared" si="2"/>
        <v>4.3062200956937802E-2</v>
      </c>
    </row>
    <row r="32" spans="1:7" x14ac:dyDescent="0.3">
      <c r="A32" t="s">
        <v>43</v>
      </c>
      <c r="B32">
        <v>119</v>
      </c>
      <c r="C32">
        <v>711</v>
      </c>
      <c r="D32" s="7">
        <f t="shared" si="0"/>
        <v>0.16736990154711673</v>
      </c>
      <c r="E32" s="8">
        <v>5</v>
      </c>
      <c r="F32" s="11">
        <f t="shared" si="1"/>
        <v>4.2016806722689079E-2</v>
      </c>
      <c r="G32" s="2">
        <f t="shared" si="2"/>
        <v>4.2016806722689079E-2</v>
      </c>
    </row>
    <row r="33" spans="1:7" x14ac:dyDescent="0.3">
      <c r="A33" t="s">
        <v>33</v>
      </c>
      <c r="B33">
        <v>73</v>
      </c>
      <c r="C33">
        <v>1080</v>
      </c>
      <c r="D33" s="7">
        <f t="shared" si="0"/>
        <v>6.7592592592592593E-2</v>
      </c>
      <c r="E33" s="8">
        <v>3</v>
      </c>
      <c r="F33" s="11">
        <f t="shared" si="1"/>
        <v>4.1095890410958902E-2</v>
      </c>
      <c r="G33" s="2">
        <f t="shared" si="2"/>
        <v>4.1095890410958902E-2</v>
      </c>
    </row>
    <row r="34" spans="1:7" x14ac:dyDescent="0.3">
      <c r="A34" t="s">
        <v>47</v>
      </c>
      <c r="B34">
        <v>252</v>
      </c>
      <c r="C34">
        <v>1389</v>
      </c>
      <c r="D34" s="7">
        <f t="shared" ref="D34:D65" si="3">IF(C34 = "&lt;100","NaN",B34/C34)</f>
        <v>0.18142548596112312</v>
      </c>
      <c r="E34" s="8">
        <v>10</v>
      </c>
      <c r="F34" s="11">
        <f t="shared" ref="F34:F65" si="4">E34/B34</f>
        <v>3.968253968253968E-2</v>
      </c>
      <c r="G34" s="2">
        <f t="shared" ref="G34:G65" si="5">E34/B34</f>
        <v>3.968253968253968E-2</v>
      </c>
    </row>
    <row r="35" spans="1:7" x14ac:dyDescent="0.3">
      <c r="A35" t="s">
        <v>8</v>
      </c>
      <c r="B35">
        <v>202</v>
      </c>
      <c r="C35">
        <v>1202</v>
      </c>
      <c r="D35" s="7">
        <f t="shared" si="3"/>
        <v>0.16805324459234608</v>
      </c>
      <c r="E35" s="8">
        <v>8</v>
      </c>
      <c r="F35" s="11">
        <f t="shared" si="4"/>
        <v>3.9603960396039604E-2</v>
      </c>
      <c r="G35" s="2">
        <f t="shared" si="5"/>
        <v>3.9603960396039604E-2</v>
      </c>
    </row>
    <row r="36" spans="1:7" x14ac:dyDescent="0.3">
      <c r="A36" t="s">
        <v>62</v>
      </c>
      <c r="B36">
        <v>282</v>
      </c>
      <c r="C36">
        <v>1521</v>
      </c>
      <c r="D36" s="7">
        <f t="shared" si="3"/>
        <v>0.1854043392504931</v>
      </c>
      <c r="E36" s="8">
        <v>11</v>
      </c>
      <c r="F36" s="11">
        <f t="shared" si="4"/>
        <v>3.9007092198581561E-2</v>
      </c>
      <c r="G36" s="2">
        <f t="shared" si="5"/>
        <v>3.9007092198581561E-2</v>
      </c>
    </row>
    <row r="37" spans="1:7" x14ac:dyDescent="0.3">
      <c r="A37" t="s">
        <v>2</v>
      </c>
      <c r="B37">
        <v>26</v>
      </c>
      <c r="C37">
        <v>243</v>
      </c>
      <c r="D37" s="7">
        <f t="shared" si="3"/>
        <v>0.10699588477366255</v>
      </c>
      <c r="E37" s="8">
        <v>1</v>
      </c>
      <c r="F37" s="11">
        <f t="shared" si="4"/>
        <v>3.8461538461538464E-2</v>
      </c>
      <c r="G37" s="2">
        <f t="shared" si="5"/>
        <v>3.8461538461538464E-2</v>
      </c>
    </row>
    <row r="38" spans="1:7" x14ac:dyDescent="0.3">
      <c r="A38" t="s">
        <v>39</v>
      </c>
      <c r="B38">
        <v>28</v>
      </c>
      <c r="C38">
        <v>114</v>
      </c>
      <c r="D38" s="7">
        <f t="shared" si="3"/>
        <v>0.24561403508771928</v>
      </c>
      <c r="E38" s="8">
        <v>1</v>
      </c>
      <c r="F38" s="11">
        <f t="shared" si="4"/>
        <v>3.5714285714285712E-2</v>
      </c>
      <c r="G38" s="2">
        <f t="shared" si="5"/>
        <v>3.5714285714285712E-2</v>
      </c>
    </row>
    <row r="39" spans="1:7" x14ac:dyDescent="0.3">
      <c r="A39" t="s">
        <v>12</v>
      </c>
      <c r="B39">
        <v>449</v>
      </c>
      <c r="C39">
        <v>3680</v>
      </c>
      <c r="D39" s="7">
        <f t="shared" si="3"/>
        <v>0.12201086956521739</v>
      </c>
      <c r="E39" s="8">
        <v>16</v>
      </c>
      <c r="F39" s="11">
        <f t="shared" si="4"/>
        <v>3.5634743875278395E-2</v>
      </c>
      <c r="G39" s="2">
        <f t="shared" si="5"/>
        <v>3.5634743875278395E-2</v>
      </c>
    </row>
    <row r="40" spans="1:7" x14ac:dyDescent="0.3">
      <c r="A40" t="s">
        <v>76</v>
      </c>
      <c r="B40">
        <v>32</v>
      </c>
      <c r="C40">
        <v>247</v>
      </c>
      <c r="D40" s="7">
        <f t="shared" si="3"/>
        <v>0.12955465587044535</v>
      </c>
      <c r="E40" s="8">
        <v>1</v>
      </c>
      <c r="F40" s="11">
        <f t="shared" si="4"/>
        <v>3.125E-2</v>
      </c>
      <c r="G40" s="2">
        <f t="shared" si="5"/>
        <v>3.125E-2</v>
      </c>
    </row>
    <row r="41" spans="1:7" x14ac:dyDescent="0.3">
      <c r="A41" t="s">
        <v>91</v>
      </c>
      <c r="B41">
        <v>35</v>
      </c>
      <c r="C41">
        <v>214</v>
      </c>
      <c r="D41" s="7">
        <f t="shared" si="3"/>
        <v>0.16355140186915887</v>
      </c>
      <c r="E41" s="8">
        <v>1</v>
      </c>
      <c r="F41" s="11">
        <f t="shared" si="4"/>
        <v>2.8571428571428571E-2</v>
      </c>
      <c r="G41" s="2">
        <f t="shared" si="5"/>
        <v>2.8571428571428571E-2</v>
      </c>
    </row>
    <row r="42" spans="1:7" x14ac:dyDescent="0.3">
      <c r="A42" t="s">
        <v>30</v>
      </c>
      <c r="B42">
        <v>74</v>
      </c>
      <c r="C42">
        <v>542</v>
      </c>
      <c r="D42" s="7">
        <f t="shared" si="3"/>
        <v>0.13653136531365315</v>
      </c>
      <c r="E42" s="8">
        <v>2</v>
      </c>
      <c r="F42" s="11">
        <f t="shared" si="4"/>
        <v>2.7027027027027029E-2</v>
      </c>
      <c r="G42" s="2">
        <f t="shared" si="5"/>
        <v>2.7027027027027029E-2</v>
      </c>
    </row>
    <row r="43" spans="1:7" x14ac:dyDescent="0.3">
      <c r="A43" t="s">
        <v>85</v>
      </c>
      <c r="B43">
        <v>116</v>
      </c>
      <c r="C43">
        <v>862</v>
      </c>
      <c r="D43" s="7">
        <f t="shared" si="3"/>
        <v>0.13457076566125289</v>
      </c>
      <c r="E43" s="8">
        <v>3</v>
      </c>
      <c r="F43" s="11">
        <f t="shared" si="4"/>
        <v>2.5862068965517241E-2</v>
      </c>
      <c r="G43" s="2">
        <f t="shared" si="5"/>
        <v>2.5862068965517241E-2</v>
      </c>
    </row>
    <row r="44" spans="1:7" x14ac:dyDescent="0.3">
      <c r="A44" t="s">
        <v>80</v>
      </c>
      <c r="B44">
        <v>80</v>
      </c>
      <c r="C44">
        <v>728</v>
      </c>
      <c r="D44" s="7">
        <f t="shared" si="3"/>
        <v>0.10989010989010989</v>
      </c>
      <c r="E44" s="8">
        <v>2</v>
      </c>
      <c r="F44" s="11">
        <f t="shared" si="4"/>
        <v>2.5000000000000001E-2</v>
      </c>
      <c r="G44" s="2">
        <f t="shared" si="5"/>
        <v>2.5000000000000001E-2</v>
      </c>
    </row>
    <row r="45" spans="1:7" x14ac:dyDescent="0.3">
      <c r="A45" t="s">
        <v>72</v>
      </c>
      <c r="B45">
        <v>41</v>
      </c>
      <c r="C45">
        <v>204</v>
      </c>
      <c r="D45" s="7">
        <f t="shared" si="3"/>
        <v>0.20098039215686275</v>
      </c>
      <c r="E45" s="8">
        <v>1</v>
      </c>
      <c r="F45" s="11">
        <f t="shared" si="4"/>
        <v>2.4390243902439025E-2</v>
      </c>
      <c r="G45" s="2">
        <f t="shared" si="5"/>
        <v>2.4390243902439025E-2</v>
      </c>
    </row>
    <row r="46" spans="1:7" x14ac:dyDescent="0.3">
      <c r="A46" t="s">
        <v>37</v>
      </c>
      <c r="B46">
        <v>42</v>
      </c>
      <c r="C46">
        <v>671</v>
      </c>
      <c r="D46" s="7">
        <f t="shared" si="3"/>
        <v>6.259314456035768E-2</v>
      </c>
      <c r="E46" s="8">
        <v>1</v>
      </c>
      <c r="F46" s="11">
        <f t="shared" si="4"/>
        <v>2.3809523809523808E-2</v>
      </c>
      <c r="G46" s="2">
        <f t="shared" si="5"/>
        <v>2.3809523809523808E-2</v>
      </c>
    </row>
    <row r="47" spans="1:7" x14ac:dyDescent="0.3">
      <c r="A47" t="s">
        <v>53</v>
      </c>
      <c r="B47">
        <v>463</v>
      </c>
      <c r="C47">
        <v>3389</v>
      </c>
      <c r="D47" s="7">
        <f t="shared" si="3"/>
        <v>0.13661847152552375</v>
      </c>
      <c r="E47" s="8">
        <v>11</v>
      </c>
      <c r="F47" s="11">
        <f t="shared" si="4"/>
        <v>2.3758099352051837E-2</v>
      </c>
      <c r="G47" s="2">
        <f t="shared" si="5"/>
        <v>2.3758099352051837E-2</v>
      </c>
    </row>
    <row r="48" spans="1:7" x14ac:dyDescent="0.3">
      <c r="A48" t="s">
        <v>27</v>
      </c>
      <c r="B48">
        <v>87</v>
      </c>
      <c r="C48">
        <v>312</v>
      </c>
      <c r="D48" s="7">
        <f t="shared" si="3"/>
        <v>0.27884615384615385</v>
      </c>
      <c r="E48" s="8">
        <v>2</v>
      </c>
      <c r="F48" s="11">
        <f t="shared" si="4"/>
        <v>2.2988505747126436E-2</v>
      </c>
      <c r="G48" s="2">
        <f t="shared" si="5"/>
        <v>2.2988505747126436E-2</v>
      </c>
    </row>
    <row r="49" spans="1:7" x14ac:dyDescent="0.3">
      <c r="A49" t="s">
        <v>9</v>
      </c>
      <c r="B49">
        <v>132</v>
      </c>
      <c r="C49">
        <v>952</v>
      </c>
      <c r="D49" s="7">
        <f t="shared" si="3"/>
        <v>0.13865546218487396</v>
      </c>
      <c r="E49" s="8">
        <v>3</v>
      </c>
      <c r="F49" s="11">
        <f t="shared" si="4"/>
        <v>2.2727272727272728E-2</v>
      </c>
      <c r="G49" s="2">
        <f t="shared" si="5"/>
        <v>2.2727272727272728E-2</v>
      </c>
    </row>
    <row r="50" spans="1:7" x14ac:dyDescent="0.3">
      <c r="A50" t="s">
        <v>3</v>
      </c>
      <c r="B50">
        <v>95</v>
      </c>
      <c r="C50">
        <v>1132</v>
      </c>
      <c r="D50" s="7">
        <f t="shared" si="3"/>
        <v>8.3922261484098939E-2</v>
      </c>
      <c r="E50" s="8">
        <v>2</v>
      </c>
      <c r="F50" s="11">
        <f t="shared" si="4"/>
        <v>2.1052631578947368E-2</v>
      </c>
      <c r="G50" s="2">
        <f t="shared" si="5"/>
        <v>2.1052631578947368E-2</v>
      </c>
    </row>
    <row r="51" spans="1:7" x14ac:dyDescent="0.3">
      <c r="A51" t="s">
        <v>77</v>
      </c>
      <c r="B51">
        <v>48</v>
      </c>
      <c r="C51">
        <v>105</v>
      </c>
      <c r="D51" s="7">
        <f t="shared" si="3"/>
        <v>0.45714285714285713</v>
      </c>
      <c r="E51" s="8">
        <v>1</v>
      </c>
      <c r="F51" s="11">
        <f t="shared" si="4"/>
        <v>2.0833333333333332E-2</v>
      </c>
      <c r="G51" s="2">
        <f t="shared" si="5"/>
        <v>2.0833333333333332E-2</v>
      </c>
    </row>
    <row r="52" spans="1:7" x14ac:dyDescent="0.3">
      <c r="A52" t="s">
        <v>14</v>
      </c>
      <c r="B52">
        <v>101</v>
      </c>
      <c r="C52">
        <v>1480</v>
      </c>
      <c r="D52" s="7">
        <f t="shared" si="3"/>
        <v>6.824324324324324E-2</v>
      </c>
      <c r="E52" s="8">
        <v>2</v>
      </c>
      <c r="F52" s="11">
        <f t="shared" si="4"/>
        <v>1.9801980198019802E-2</v>
      </c>
      <c r="G52" s="2">
        <f t="shared" si="5"/>
        <v>1.9801980198019802E-2</v>
      </c>
    </row>
    <row r="53" spans="1:7" x14ac:dyDescent="0.3">
      <c r="A53" t="s">
        <v>56</v>
      </c>
      <c r="B53">
        <v>82</v>
      </c>
      <c r="C53">
        <v>207</v>
      </c>
      <c r="D53" s="7">
        <f t="shared" si="3"/>
        <v>0.39613526570048307</v>
      </c>
      <c r="E53" s="8">
        <v>1</v>
      </c>
      <c r="F53" s="11">
        <f t="shared" si="4"/>
        <v>1.2195121951219513E-2</v>
      </c>
      <c r="G53" s="2">
        <f t="shared" si="5"/>
        <v>1.2195121951219513E-2</v>
      </c>
    </row>
    <row r="54" spans="1:7" x14ac:dyDescent="0.3">
      <c r="A54" t="s">
        <v>97</v>
      </c>
      <c r="B54">
        <v>87</v>
      </c>
      <c r="C54">
        <v>1131</v>
      </c>
      <c r="D54" s="7">
        <f t="shared" si="3"/>
        <v>7.6923076923076927E-2</v>
      </c>
      <c r="E54" s="8">
        <v>1</v>
      </c>
      <c r="F54" s="11">
        <f t="shared" si="4"/>
        <v>1.1494252873563218E-2</v>
      </c>
      <c r="G54" s="2">
        <f t="shared" si="5"/>
        <v>1.1494252873563218E-2</v>
      </c>
    </row>
    <row r="55" spans="1:7" x14ac:dyDescent="0.3">
      <c r="A55" t="s">
        <v>94</v>
      </c>
      <c r="B55">
        <v>93</v>
      </c>
      <c r="C55">
        <v>338</v>
      </c>
      <c r="D55" s="7">
        <f t="shared" si="3"/>
        <v>0.27514792899408286</v>
      </c>
      <c r="E55" s="8">
        <v>1</v>
      </c>
      <c r="F55" s="11">
        <f t="shared" si="4"/>
        <v>1.0752688172043012E-2</v>
      </c>
      <c r="G55" s="2">
        <f t="shared" si="5"/>
        <v>1.0752688172043012E-2</v>
      </c>
    </row>
    <row r="56" spans="1:7" x14ac:dyDescent="0.3">
      <c r="A56" t="s">
        <v>82</v>
      </c>
      <c r="B56">
        <v>100</v>
      </c>
      <c r="C56">
        <v>312</v>
      </c>
      <c r="D56" s="7">
        <f t="shared" si="3"/>
        <v>0.32051282051282054</v>
      </c>
      <c r="E56" s="8">
        <v>1</v>
      </c>
      <c r="F56" s="11">
        <f t="shared" si="4"/>
        <v>0.01</v>
      </c>
      <c r="G56" s="2">
        <f t="shared" si="5"/>
        <v>0.01</v>
      </c>
    </row>
    <row r="57" spans="1:7" x14ac:dyDescent="0.3">
      <c r="A57" t="s">
        <v>17</v>
      </c>
      <c r="B57">
        <v>101</v>
      </c>
      <c r="C57">
        <v>531</v>
      </c>
      <c r="D57" s="7">
        <f t="shared" si="3"/>
        <v>0.19020715630885121</v>
      </c>
      <c r="E57" s="8">
        <v>1</v>
      </c>
      <c r="F57" s="11">
        <f t="shared" si="4"/>
        <v>9.9009900990099011E-3</v>
      </c>
      <c r="G57" s="2">
        <f t="shared" si="5"/>
        <v>9.9009900990099011E-3</v>
      </c>
    </row>
    <row r="58" spans="1:7" x14ac:dyDescent="0.3">
      <c r="A58" t="s">
        <v>71</v>
      </c>
      <c r="B58">
        <v>187</v>
      </c>
      <c r="C58">
        <v>2551</v>
      </c>
      <c r="D58" s="7">
        <f t="shared" si="3"/>
        <v>7.3304586436691493E-2</v>
      </c>
      <c r="E58" s="8">
        <v>1</v>
      </c>
      <c r="F58" s="11">
        <f t="shared" si="4"/>
        <v>5.3475935828877002E-3</v>
      </c>
      <c r="G58" s="2">
        <f t="shared" si="5"/>
        <v>5.3475935828877002E-3</v>
      </c>
    </row>
    <row r="59" spans="1:7" x14ac:dyDescent="0.3">
      <c r="A59" t="s">
        <v>70</v>
      </c>
      <c r="B59">
        <v>46</v>
      </c>
      <c r="C59">
        <v>150</v>
      </c>
      <c r="D59" s="7">
        <f t="shared" si="3"/>
        <v>0.30666666666666664</v>
      </c>
      <c r="E59" s="8">
        <v>0</v>
      </c>
      <c r="F59" s="11">
        <f t="shared" si="4"/>
        <v>0</v>
      </c>
      <c r="G59" s="2">
        <f t="shared" si="5"/>
        <v>0</v>
      </c>
    </row>
    <row r="60" spans="1:7" x14ac:dyDescent="0.3">
      <c r="A60" t="s">
        <v>16</v>
      </c>
      <c r="B60">
        <v>130</v>
      </c>
      <c r="C60">
        <v>521</v>
      </c>
      <c r="D60" s="7">
        <f t="shared" si="3"/>
        <v>0.24952015355086371</v>
      </c>
      <c r="E60" s="8">
        <v>0</v>
      </c>
      <c r="F60" s="11">
        <f t="shared" si="4"/>
        <v>0</v>
      </c>
      <c r="G60" s="2">
        <f t="shared" si="5"/>
        <v>0</v>
      </c>
    </row>
    <row r="61" spans="1:7" x14ac:dyDescent="0.3">
      <c r="A61" t="s">
        <v>69</v>
      </c>
      <c r="B61">
        <v>26</v>
      </c>
      <c r="C61">
        <v>113</v>
      </c>
      <c r="D61" s="7">
        <f t="shared" si="3"/>
        <v>0.23008849557522124</v>
      </c>
      <c r="E61" s="8">
        <v>0</v>
      </c>
      <c r="F61" s="11">
        <f t="shared" si="4"/>
        <v>0</v>
      </c>
      <c r="G61" s="2">
        <f t="shared" si="5"/>
        <v>0</v>
      </c>
    </row>
    <row r="62" spans="1:7" x14ac:dyDescent="0.3">
      <c r="A62" t="s">
        <v>86</v>
      </c>
      <c r="B62">
        <v>31</v>
      </c>
      <c r="C62">
        <v>190</v>
      </c>
      <c r="D62" s="7">
        <f t="shared" si="3"/>
        <v>0.16315789473684211</v>
      </c>
      <c r="E62" s="8">
        <v>0</v>
      </c>
      <c r="F62" s="11">
        <f t="shared" si="4"/>
        <v>0</v>
      </c>
      <c r="G62" s="2">
        <f t="shared" si="5"/>
        <v>0</v>
      </c>
    </row>
    <row r="63" spans="1:7" x14ac:dyDescent="0.3">
      <c r="A63" t="s">
        <v>36</v>
      </c>
      <c r="B63">
        <v>20</v>
      </c>
      <c r="C63">
        <v>131</v>
      </c>
      <c r="D63" s="7">
        <f t="shared" si="3"/>
        <v>0.15267175572519084</v>
      </c>
      <c r="E63" s="8">
        <v>0</v>
      </c>
      <c r="F63" s="11">
        <f t="shared" si="4"/>
        <v>0</v>
      </c>
      <c r="G63" s="2">
        <f t="shared" si="5"/>
        <v>0</v>
      </c>
    </row>
    <row r="64" spans="1:7" x14ac:dyDescent="0.3">
      <c r="A64" t="s">
        <v>20</v>
      </c>
      <c r="B64">
        <v>17</v>
      </c>
      <c r="C64">
        <v>115</v>
      </c>
      <c r="D64" s="7">
        <f t="shared" si="3"/>
        <v>0.14782608695652175</v>
      </c>
      <c r="E64" s="8">
        <v>0</v>
      </c>
      <c r="F64" s="11">
        <f t="shared" si="4"/>
        <v>0</v>
      </c>
      <c r="G64" s="2">
        <f t="shared" si="5"/>
        <v>0</v>
      </c>
    </row>
    <row r="65" spans="1:7" x14ac:dyDescent="0.3">
      <c r="A65" t="s">
        <v>42</v>
      </c>
      <c r="B65">
        <v>21</v>
      </c>
      <c r="C65">
        <v>145</v>
      </c>
      <c r="D65" s="7">
        <f t="shared" si="3"/>
        <v>0.14482758620689656</v>
      </c>
      <c r="E65" s="8">
        <v>0</v>
      </c>
      <c r="F65" s="11">
        <f t="shared" si="4"/>
        <v>0</v>
      </c>
      <c r="G65" s="2">
        <f t="shared" si="5"/>
        <v>0</v>
      </c>
    </row>
    <row r="66" spans="1:7" x14ac:dyDescent="0.3">
      <c r="A66" t="s">
        <v>75</v>
      </c>
      <c r="B66">
        <v>21</v>
      </c>
      <c r="C66">
        <v>146</v>
      </c>
      <c r="D66" s="7">
        <f t="shared" ref="D66:D97" si="6">IF(C66 = "&lt;100","NaN",B66/C66)</f>
        <v>0.14383561643835616</v>
      </c>
      <c r="E66" s="8">
        <v>0</v>
      </c>
      <c r="F66" s="11">
        <f t="shared" ref="F66:F97" si="7">E66/B66</f>
        <v>0</v>
      </c>
      <c r="G66" s="2">
        <f t="shared" ref="G66:G101" si="8">E66/B66</f>
        <v>0</v>
      </c>
    </row>
    <row r="67" spans="1:7" x14ac:dyDescent="0.3">
      <c r="A67" t="s">
        <v>90</v>
      </c>
      <c r="B67">
        <v>14</v>
      </c>
      <c r="C67">
        <v>107</v>
      </c>
      <c r="D67" s="7">
        <f t="shared" si="6"/>
        <v>0.13084112149532709</v>
      </c>
      <c r="E67" s="8">
        <v>0</v>
      </c>
      <c r="F67" s="11">
        <f t="shared" si="7"/>
        <v>0</v>
      </c>
      <c r="G67" s="2">
        <f t="shared" si="8"/>
        <v>0</v>
      </c>
    </row>
    <row r="68" spans="1:7" x14ac:dyDescent="0.3">
      <c r="A68" t="s">
        <v>7</v>
      </c>
      <c r="B68">
        <v>23</v>
      </c>
      <c r="C68">
        <v>177</v>
      </c>
      <c r="D68" s="7">
        <f t="shared" si="6"/>
        <v>0.12994350282485875</v>
      </c>
      <c r="E68" s="8">
        <v>0</v>
      </c>
      <c r="F68" s="11">
        <f t="shared" si="7"/>
        <v>0</v>
      </c>
      <c r="G68" s="2">
        <f t="shared" si="8"/>
        <v>0</v>
      </c>
    </row>
    <row r="69" spans="1:7" x14ac:dyDescent="0.3">
      <c r="A69" t="s">
        <v>83</v>
      </c>
      <c r="B69">
        <v>18</v>
      </c>
      <c r="C69">
        <v>145</v>
      </c>
      <c r="D69" s="7">
        <f t="shared" si="6"/>
        <v>0.12413793103448276</v>
      </c>
      <c r="E69" s="8">
        <v>0</v>
      </c>
      <c r="F69" s="11">
        <f t="shared" si="7"/>
        <v>0</v>
      </c>
      <c r="G69" s="2">
        <f t="shared" si="8"/>
        <v>0</v>
      </c>
    </row>
    <row r="70" spans="1:7" x14ac:dyDescent="0.3">
      <c r="A70" t="s">
        <v>49</v>
      </c>
      <c r="B70">
        <v>32</v>
      </c>
      <c r="C70">
        <v>258</v>
      </c>
      <c r="D70" s="7">
        <f t="shared" si="6"/>
        <v>0.12403100775193798</v>
      </c>
      <c r="E70" s="8">
        <v>0</v>
      </c>
      <c r="F70" s="11">
        <f t="shared" si="7"/>
        <v>0</v>
      </c>
      <c r="G70" s="2">
        <f t="shared" si="8"/>
        <v>0</v>
      </c>
    </row>
    <row r="71" spans="1:7" x14ac:dyDescent="0.3">
      <c r="A71" t="s">
        <v>18</v>
      </c>
      <c r="B71">
        <v>18</v>
      </c>
      <c r="C71">
        <v>156</v>
      </c>
      <c r="D71" s="7">
        <f t="shared" si="6"/>
        <v>0.11538461538461539</v>
      </c>
      <c r="E71" s="8">
        <v>0</v>
      </c>
      <c r="F71" s="11">
        <f t="shared" si="7"/>
        <v>0</v>
      </c>
      <c r="G71" s="2">
        <f t="shared" si="8"/>
        <v>0</v>
      </c>
    </row>
    <row r="72" spans="1:7" x14ac:dyDescent="0.3">
      <c r="A72" t="s">
        <v>92</v>
      </c>
      <c r="B72">
        <v>21</v>
      </c>
      <c r="C72">
        <v>182</v>
      </c>
      <c r="D72" s="7">
        <f t="shared" si="6"/>
        <v>0.11538461538461539</v>
      </c>
      <c r="E72" s="8">
        <v>0</v>
      </c>
      <c r="F72" s="11">
        <f t="shared" si="7"/>
        <v>0</v>
      </c>
      <c r="G72" s="2">
        <f t="shared" si="8"/>
        <v>0</v>
      </c>
    </row>
    <row r="73" spans="1:7" x14ac:dyDescent="0.3">
      <c r="A73" t="s">
        <v>35</v>
      </c>
      <c r="B73">
        <v>26</v>
      </c>
      <c r="C73">
        <v>231</v>
      </c>
      <c r="D73" s="7">
        <f t="shared" si="6"/>
        <v>0.11255411255411256</v>
      </c>
      <c r="E73" s="8">
        <v>0</v>
      </c>
      <c r="F73" s="11">
        <f t="shared" si="7"/>
        <v>0</v>
      </c>
      <c r="G73" s="2">
        <f t="shared" si="8"/>
        <v>0</v>
      </c>
    </row>
    <row r="74" spans="1:7" x14ac:dyDescent="0.3">
      <c r="A74" t="s">
        <v>87</v>
      </c>
      <c r="B74">
        <v>36</v>
      </c>
      <c r="C74">
        <v>322</v>
      </c>
      <c r="D74" s="7">
        <f t="shared" si="6"/>
        <v>0.11180124223602485</v>
      </c>
      <c r="E74" s="8">
        <v>0</v>
      </c>
      <c r="F74" s="11">
        <f t="shared" si="7"/>
        <v>0</v>
      </c>
      <c r="G74" s="2">
        <f t="shared" si="8"/>
        <v>0</v>
      </c>
    </row>
    <row r="75" spans="1:7" x14ac:dyDescent="0.3">
      <c r="A75" t="s">
        <v>88</v>
      </c>
      <c r="B75">
        <v>21</v>
      </c>
      <c r="C75">
        <v>193</v>
      </c>
      <c r="D75" s="7">
        <f t="shared" si="6"/>
        <v>0.10880829015544041</v>
      </c>
      <c r="E75" s="8">
        <v>0</v>
      </c>
      <c r="F75" s="11">
        <f t="shared" si="7"/>
        <v>0</v>
      </c>
      <c r="G75" s="2">
        <f t="shared" si="8"/>
        <v>0</v>
      </c>
    </row>
    <row r="76" spans="1:7" x14ac:dyDescent="0.3">
      <c r="A76" t="s">
        <v>96</v>
      </c>
      <c r="B76">
        <v>16</v>
      </c>
      <c r="C76">
        <v>150</v>
      </c>
      <c r="D76" s="7">
        <f t="shared" si="6"/>
        <v>0.10666666666666667</v>
      </c>
      <c r="E76" s="8">
        <v>0</v>
      </c>
      <c r="F76" s="11">
        <f t="shared" si="7"/>
        <v>0</v>
      </c>
      <c r="G76" s="2">
        <f t="shared" si="8"/>
        <v>0</v>
      </c>
    </row>
    <row r="77" spans="1:7" x14ac:dyDescent="0.3">
      <c r="A77" t="s">
        <v>50</v>
      </c>
      <c r="B77">
        <v>30</v>
      </c>
      <c r="C77">
        <v>283</v>
      </c>
      <c r="D77" s="7">
        <f t="shared" si="6"/>
        <v>0.10600706713780919</v>
      </c>
      <c r="E77" s="8">
        <v>0</v>
      </c>
      <c r="F77" s="11">
        <f t="shared" si="7"/>
        <v>0</v>
      </c>
      <c r="G77" s="2">
        <f t="shared" si="8"/>
        <v>0</v>
      </c>
    </row>
    <row r="78" spans="1:7" x14ac:dyDescent="0.3">
      <c r="A78" t="s">
        <v>19</v>
      </c>
      <c r="B78">
        <v>38</v>
      </c>
      <c r="C78">
        <v>389</v>
      </c>
      <c r="D78" s="7">
        <f t="shared" si="6"/>
        <v>9.7686375321336755E-2</v>
      </c>
      <c r="E78" s="8">
        <v>0</v>
      </c>
      <c r="F78" s="11">
        <f t="shared" si="7"/>
        <v>0</v>
      </c>
      <c r="G78" s="2">
        <f t="shared" si="8"/>
        <v>0</v>
      </c>
    </row>
    <row r="79" spans="1:7" x14ac:dyDescent="0.3">
      <c r="A79" t="s">
        <v>89</v>
      </c>
      <c r="B79">
        <v>15</v>
      </c>
      <c r="C79">
        <v>157</v>
      </c>
      <c r="D79" s="7">
        <f t="shared" si="6"/>
        <v>9.5541401273885357E-2</v>
      </c>
      <c r="E79" s="8">
        <v>0</v>
      </c>
      <c r="F79" s="11">
        <f t="shared" si="7"/>
        <v>0</v>
      </c>
      <c r="G79" s="2">
        <f t="shared" si="8"/>
        <v>0</v>
      </c>
    </row>
    <row r="80" spans="1:7" x14ac:dyDescent="0.3">
      <c r="A80" t="s">
        <v>26</v>
      </c>
      <c r="B80">
        <v>16</v>
      </c>
      <c r="C80">
        <v>168</v>
      </c>
      <c r="D80" s="7">
        <f t="shared" si="6"/>
        <v>9.5238095238095233E-2</v>
      </c>
      <c r="E80" s="8">
        <v>0</v>
      </c>
      <c r="F80" s="11">
        <f t="shared" si="7"/>
        <v>0</v>
      </c>
      <c r="G80" s="2">
        <f t="shared" si="8"/>
        <v>0</v>
      </c>
    </row>
    <row r="81" spans="1:7" x14ac:dyDescent="0.3">
      <c r="A81" t="s">
        <v>32</v>
      </c>
      <c r="B81">
        <v>71</v>
      </c>
      <c r="C81">
        <v>786</v>
      </c>
      <c r="D81" s="7">
        <f t="shared" si="6"/>
        <v>9.0330788804071249E-2</v>
      </c>
      <c r="E81" s="8">
        <v>0</v>
      </c>
      <c r="F81" s="11">
        <f t="shared" si="7"/>
        <v>0</v>
      </c>
      <c r="G81" s="2">
        <f t="shared" si="8"/>
        <v>0</v>
      </c>
    </row>
    <row r="82" spans="1:7" x14ac:dyDescent="0.3">
      <c r="A82" t="s">
        <v>1</v>
      </c>
      <c r="B82">
        <v>14</v>
      </c>
      <c r="C82">
        <v>164</v>
      </c>
      <c r="D82" s="7">
        <f t="shared" si="6"/>
        <v>8.5365853658536592E-2</v>
      </c>
      <c r="E82" s="8">
        <v>0</v>
      </c>
      <c r="F82" s="11">
        <f t="shared" si="7"/>
        <v>0</v>
      </c>
      <c r="G82" s="2">
        <f t="shared" si="8"/>
        <v>0</v>
      </c>
    </row>
    <row r="83" spans="1:7" x14ac:dyDescent="0.3">
      <c r="A83" t="s">
        <v>93</v>
      </c>
      <c r="B83">
        <v>17</v>
      </c>
      <c r="C83">
        <v>205</v>
      </c>
      <c r="D83" s="7">
        <f t="shared" si="6"/>
        <v>8.2926829268292687E-2</v>
      </c>
      <c r="E83" s="8">
        <v>0</v>
      </c>
      <c r="F83" s="11">
        <f t="shared" si="7"/>
        <v>0</v>
      </c>
      <c r="G83" s="2">
        <f t="shared" si="8"/>
        <v>0</v>
      </c>
    </row>
    <row r="84" spans="1:7" x14ac:dyDescent="0.3">
      <c r="A84" t="s">
        <v>28</v>
      </c>
      <c r="B84">
        <v>20</v>
      </c>
      <c r="C84">
        <v>245</v>
      </c>
      <c r="D84" s="7">
        <f t="shared" si="6"/>
        <v>8.1632653061224483E-2</v>
      </c>
      <c r="E84" s="8">
        <v>0</v>
      </c>
      <c r="F84" s="11">
        <f t="shared" si="7"/>
        <v>0</v>
      </c>
      <c r="G84" s="2">
        <f t="shared" si="8"/>
        <v>0</v>
      </c>
    </row>
    <row r="85" spans="1:7" x14ac:dyDescent="0.3">
      <c r="A85" t="s">
        <v>13</v>
      </c>
      <c r="B85">
        <v>20</v>
      </c>
      <c r="C85">
        <v>249</v>
      </c>
      <c r="D85" s="7">
        <f t="shared" si="6"/>
        <v>8.0321285140562249E-2</v>
      </c>
      <c r="E85" s="8">
        <v>0</v>
      </c>
      <c r="F85" s="11">
        <f t="shared" si="7"/>
        <v>0</v>
      </c>
      <c r="G85" s="2">
        <f t="shared" si="8"/>
        <v>0</v>
      </c>
    </row>
    <row r="86" spans="1:7" x14ac:dyDescent="0.3">
      <c r="A86" t="s">
        <v>63</v>
      </c>
      <c r="B86">
        <v>21</v>
      </c>
      <c r="C86">
        <v>262</v>
      </c>
      <c r="D86" s="7">
        <f t="shared" si="6"/>
        <v>8.0152671755725186E-2</v>
      </c>
      <c r="E86" s="8">
        <v>0</v>
      </c>
      <c r="F86" s="11">
        <f t="shared" si="7"/>
        <v>0</v>
      </c>
      <c r="G86" s="2">
        <f t="shared" si="8"/>
        <v>0</v>
      </c>
    </row>
    <row r="87" spans="1:7" x14ac:dyDescent="0.3">
      <c r="A87" t="s">
        <v>22</v>
      </c>
      <c r="B87">
        <v>11</v>
      </c>
      <c r="C87">
        <v>143</v>
      </c>
      <c r="D87" s="7">
        <f t="shared" si="6"/>
        <v>7.6923076923076927E-2</v>
      </c>
      <c r="E87" s="8">
        <v>0</v>
      </c>
      <c r="F87" s="11">
        <f t="shared" si="7"/>
        <v>0</v>
      </c>
      <c r="G87" s="2">
        <f t="shared" si="8"/>
        <v>0</v>
      </c>
    </row>
    <row r="88" spans="1:7" x14ac:dyDescent="0.3">
      <c r="A88" t="s">
        <v>54</v>
      </c>
      <c r="B88">
        <v>17</v>
      </c>
      <c r="C88">
        <v>221</v>
      </c>
      <c r="D88" s="7">
        <f t="shared" si="6"/>
        <v>7.6923076923076927E-2</v>
      </c>
      <c r="E88" s="8">
        <v>0</v>
      </c>
      <c r="F88" s="11">
        <f t="shared" si="7"/>
        <v>0</v>
      </c>
      <c r="G88" s="2">
        <f t="shared" si="8"/>
        <v>0</v>
      </c>
    </row>
    <row r="89" spans="1:7" x14ac:dyDescent="0.3">
      <c r="A89" t="s">
        <v>79</v>
      </c>
      <c r="B89">
        <v>10</v>
      </c>
      <c r="C89">
        <v>134</v>
      </c>
      <c r="D89" s="7">
        <f t="shared" si="6"/>
        <v>7.4626865671641784E-2</v>
      </c>
      <c r="E89" s="8">
        <v>0</v>
      </c>
      <c r="F89" s="11">
        <f t="shared" si="7"/>
        <v>0</v>
      </c>
      <c r="G89" s="2">
        <f t="shared" si="8"/>
        <v>0</v>
      </c>
    </row>
    <row r="90" spans="1:7" x14ac:dyDescent="0.3">
      <c r="A90" t="s">
        <v>25</v>
      </c>
      <c r="B90">
        <v>15</v>
      </c>
      <c r="C90">
        <v>203</v>
      </c>
      <c r="D90" s="7">
        <f t="shared" si="6"/>
        <v>7.3891625615763554E-2</v>
      </c>
      <c r="E90" s="8">
        <v>0</v>
      </c>
      <c r="F90" s="11">
        <f t="shared" si="7"/>
        <v>0</v>
      </c>
      <c r="G90" s="2">
        <f t="shared" si="8"/>
        <v>0</v>
      </c>
    </row>
    <row r="91" spans="1:7" x14ac:dyDescent="0.3">
      <c r="A91" t="s">
        <v>4</v>
      </c>
      <c r="B91">
        <v>11</v>
      </c>
      <c r="C91">
        <v>151</v>
      </c>
      <c r="D91" s="7">
        <f t="shared" si="6"/>
        <v>7.2847682119205295E-2</v>
      </c>
      <c r="E91" s="8">
        <v>0</v>
      </c>
      <c r="F91" s="11">
        <f t="shared" si="7"/>
        <v>0</v>
      </c>
      <c r="G91" s="2">
        <f t="shared" si="8"/>
        <v>0</v>
      </c>
    </row>
    <row r="92" spans="1:7" x14ac:dyDescent="0.3">
      <c r="A92" t="s">
        <v>74</v>
      </c>
      <c r="B92">
        <v>10</v>
      </c>
      <c r="C92">
        <v>138</v>
      </c>
      <c r="D92" s="7">
        <f t="shared" si="6"/>
        <v>7.2463768115942032E-2</v>
      </c>
      <c r="E92" s="8">
        <v>0</v>
      </c>
      <c r="F92" s="11">
        <f t="shared" si="7"/>
        <v>0</v>
      </c>
      <c r="G92" s="2">
        <f t="shared" si="8"/>
        <v>0</v>
      </c>
    </row>
    <row r="93" spans="1:7" x14ac:dyDescent="0.3">
      <c r="A93" t="s">
        <v>98</v>
      </c>
      <c r="B93">
        <v>9</v>
      </c>
      <c r="C93">
        <v>127</v>
      </c>
      <c r="D93" s="7">
        <f t="shared" si="6"/>
        <v>7.0866141732283464E-2</v>
      </c>
      <c r="E93" s="8">
        <v>0</v>
      </c>
      <c r="F93" s="11">
        <f t="shared" si="7"/>
        <v>0</v>
      </c>
      <c r="G93" s="2">
        <f t="shared" si="8"/>
        <v>0</v>
      </c>
    </row>
    <row r="94" spans="1:7" x14ac:dyDescent="0.3">
      <c r="A94" t="s">
        <v>5</v>
      </c>
      <c r="B94">
        <v>7</v>
      </c>
      <c r="C94">
        <v>101</v>
      </c>
      <c r="D94" s="7">
        <f t="shared" si="6"/>
        <v>6.9306930693069313E-2</v>
      </c>
      <c r="E94" s="8">
        <v>0</v>
      </c>
      <c r="F94" s="11">
        <f t="shared" si="7"/>
        <v>0</v>
      </c>
      <c r="G94" s="2">
        <f t="shared" si="8"/>
        <v>0</v>
      </c>
    </row>
    <row r="95" spans="1:7" x14ac:dyDescent="0.3">
      <c r="A95" t="s">
        <v>41</v>
      </c>
      <c r="B95">
        <v>8</v>
      </c>
      <c r="C95">
        <v>117</v>
      </c>
      <c r="D95" s="7">
        <f t="shared" si="6"/>
        <v>6.8376068376068383E-2</v>
      </c>
      <c r="E95" s="8">
        <v>0</v>
      </c>
      <c r="F95" s="11">
        <f t="shared" si="7"/>
        <v>0</v>
      </c>
      <c r="G95" s="2">
        <f t="shared" si="8"/>
        <v>0</v>
      </c>
    </row>
    <row r="96" spans="1:7" x14ac:dyDescent="0.3">
      <c r="A96" t="s">
        <v>59</v>
      </c>
      <c r="B96">
        <v>19</v>
      </c>
      <c r="C96">
        <v>281</v>
      </c>
      <c r="D96" s="7">
        <f t="shared" si="6"/>
        <v>6.7615658362989328E-2</v>
      </c>
      <c r="E96" s="8">
        <v>0</v>
      </c>
      <c r="F96" s="11">
        <f t="shared" si="7"/>
        <v>0</v>
      </c>
      <c r="G96" s="2">
        <f t="shared" si="8"/>
        <v>0</v>
      </c>
    </row>
    <row r="97" spans="1:7" x14ac:dyDescent="0.3">
      <c r="A97" t="s">
        <v>84</v>
      </c>
      <c r="B97">
        <v>10</v>
      </c>
      <c r="C97">
        <v>150</v>
      </c>
      <c r="D97" s="7">
        <f t="shared" si="6"/>
        <v>6.6666666666666666E-2</v>
      </c>
      <c r="E97" s="8">
        <v>0</v>
      </c>
      <c r="F97" s="11">
        <f t="shared" si="7"/>
        <v>0</v>
      </c>
      <c r="G97" s="2">
        <f t="shared" si="8"/>
        <v>0</v>
      </c>
    </row>
    <row r="98" spans="1:7" x14ac:dyDescent="0.3">
      <c r="A98" t="s">
        <v>61</v>
      </c>
      <c r="B98">
        <v>16</v>
      </c>
      <c r="C98">
        <v>246</v>
      </c>
      <c r="D98" s="7">
        <f t="shared" ref="D98:D101" si="9">IF(C98 = "&lt;100","NaN",B98/C98)</f>
        <v>6.5040650406504072E-2</v>
      </c>
      <c r="E98" s="8">
        <v>0</v>
      </c>
      <c r="F98" s="11">
        <f t="shared" ref="F98:F101" si="10">E98/B98</f>
        <v>0</v>
      </c>
      <c r="G98" s="2">
        <f t="shared" si="8"/>
        <v>0</v>
      </c>
    </row>
    <row r="99" spans="1:7" x14ac:dyDescent="0.3">
      <c r="A99" t="s">
        <v>10</v>
      </c>
      <c r="B99">
        <v>17</v>
      </c>
      <c r="C99">
        <v>264</v>
      </c>
      <c r="D99" s="7">
        <f t="shared" si="9"/>
        <v>6.4393939393939392E-2</v>
      </c>
      <c r="E99" s="8">
        <v>0</v>
      </c>
      <c r="F99" s="11">
        <f t="shared" si="10"/>
        <v>0</v>
      </c>
      <c r="G99" s="2">
        <f t="shared" si="8"/>
        <v>0</v>
      </c>
    </row>
    <row r="100" spans="1:7" x14ac:dyDescent="0.3">
      <c r="A100" t="s">
        <v>31</v>
      </c>
      <c r="B100">
        <v>15</v>
      </c>
      <c r="C100">
        <v>239</v>
      </c>
      <c r="D100" s="7">
        <f t="shared" si="9"/>
        <v>6.2761506276150625E-2</v>
      </c>
      <c r="E100" s="8">
        <v>0</v>
      </c>
      <c r="F100" s="11">
        <f t="shared" si="10"/>
        <v>0</v>
      </c>
      <c r="G100" s="2">
        <f t="shared" si="8"/>
        <v>0</v>
      </c>
    </row>
    <row r="101" spans="1:7" x14ac:dyDescent="0.3">
      <c r="A101" t="s">
        <v>29</v>
      </c>
      <c r="B101">
        <v>10</v>
      </c>
      <c r="C101">
        <v>163</v>
      </c>
      <c r="D101" s="7">
        <f t="shared" si="9"/>
        <v>6.1349693251533742E-2</v>
      </c>
      <c r="E101" s="8">
        <v>0</v>
      </c>
      <c r="F101" s="11">
        <f t="shared" si="10"/>
        <v>0</v>
      </c>
      <c r="G101" s="2">
        <f t="shared" si="8"/>
        <v>0</v>
      </c>
    </row>
  </sheetData>
  <sortState ref="A2:G101">
    <sortCondition descending="1" ref="F2:F101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D6" sqref="D6"/>
    </sheetView>
  </sheetViews>
  <sheetFormatPr baseColWidth="10" defaultRowHeight="14.4" x14ac:dyDescent="0.3"/>
  <cols>
    <col min="1" max="1" width="40.77734375" customWidth="1"/>
    <col min="2" max="4" width="20.77734375" style="1" customWidth="1"/>
    <col min="5" max="6" width="20.77734375" customWidth="1"/>
  </cols>
  <sheetData>
    <row r="1" spans="1:6" ht="43.8" customHeight="1" x14ac:dyDescent="0.3">
      <c r="A1" s="3" t="s">
        <v>100</v>
      </c>
      <c r="B1" s="12" t="s">
        <v>108</v>
      </c>
      <c r="C1" s="12" t="s">
        <v>112</v>
      </c>
      <c r="D1" s="12" t="s">
        <v>109</v>
      </c>
      <c r="E1" s="5" t="s">
        <v>107</v>
      </c>
      <c r="F1" s="3" t="s">
        <v>110</v>
      </c>
    </row>
    <row r="2" spans="1:6" x14ac:dyDescent="0.3">
      <c r="A2" t="s">
        <v>24</v>
      </c>
      <c r="B2" s="13">
        <v>3</v>
      </c>
      <c r="C2" t="s">
        <v>130</v>
      </c>
      <c r="D2" s="13">
        <f>IF(B2=1,1,0)</f>
        <v>0</v>
      </c>
      <c r="E2" s="14">
        <v>0.71099999999999997</v>
      </c>
      <c r="F2" t="s">
        <v>111</v>
      </c>
    </row>
    <row r="3" spans="1:6" x14ac:dyDescent="0.3">
      <c r="A3" t="s">
        <v>66</v>
      </c>
      <c r="B3" s="13">
        <v>3</v>
      </c>
      <c r="C3" t="s">
        <v>113</v>
      </c>
      <c r="D3" s="13">
        <f t="shared" ref="D3:D66" si="0">IF(B3=1,1,0)</f>
        <v>0</v>
      </c>
      <c r="E3" s="14">
        <v>1.651</v>
      </c>
      <c r="F3" t="s">
        <v>111</v>
      </c>
    </row>
    <row r="4" spans="1:6" x14ac:dyDescent="0.3">
      <c r="A4" t="s">
        <v>81</v>
      </c>
      <c r="B4" s="13">
        <v>3</v>
      </c>
      <c r="C4" t="s">
        <v>114</v>
      </c>
      <c r="D4" s="13">
        <f t="shared" si="0"/>
        <v>0</v>
      </c>
      <c r="E4" s="14" t="s">
        <v>115</v>
      </c>
      <c r="F4" s="13" t="s">
        <v>111</v>
      </c>
    </row>
    <row r="5" spans="1:6" x14ac:dyDescent="0.3">
      <c r="A5" t="s">
        <v>197</v>
      </c>
      <c r="B5" s="13">
        <v>3</v>
      </c>
      <c r="C5" t="s">
        <v>117</v>
      </c>
      <c r="D5" s="13">
        <f t="shared" si="0"/>
        <v>0</v>
      </c>
      <c r="E5" s="14" t="s">
        <v>115</v>
      </c>
      <c r="F5" s="13" t="s">
        <v>116</v>
      </c>
    </row>
    <row r="6" spans="1:6" x14ac:dyDescent="0.3">
      <c r="A6" t="s">
        <v>44</v>
      </c>
      <c r="B6" s="13">
        <v>2</v>
      </c>
      <c r="C6" t="s">
        <v>118</v>
      </c>
      <c r="D6" s="13">
        <f t="shared" si="0"/>
        <v>0</v>
      </c>
      <c r="E6" s="14">
        <v>0.44</v>
      </c>
      <c r="F6" s="13" t="s">
        <v>111</v>
      </c>
    </row>
    <row r="7" spans="1:6" x14ac:dyDescent="0.3">
      <c r="A7" t="s">
        <v>45</v>
      </c>
      <c r="B7" s="13">
        <v>3</v>
      </c>
      <c r="C7" t="s">
        <v>119</v>
      </c>
      <c r="D7" s="13">
        <f t="shared" si="0"/>
        <v>0</v>
      </c>
      <c r="E7" s="14">
        <v>3.8929999999999998</v>
      </c>
      <c r="F7" s="13" t="s">
        <v>111</v>
      </c>
    </row>
    <row r="8" spans="1:6" x14ac:dyDescent="0.3">
      <c r="A8" t="s">
        <v>40</v>
      </c>
      <c r="B8" s="13">
        <v>2</v>
      </c>
      <c r="C8" t="s">
        <v>120</v>
      </c>
      <c r="D8" s="13">
        <f t="shared" si="0"/>
        <v>0</v>
      </c>
      <c r="E8" s="14">
        <v>0.64</v>
      </c>
      <c r="F8" s="13" t="s">
        <v>111</v>
      </c>
    </row>
    <row r="9" spans="1:6" x14ac:dyDescent="0.3">
      <c r="A9" t="s">
        <v>58</v>
      </c>
      <c r="B9" s="14" t="s">
        <v>115</v>
      </c>
      <c r="C9" s="14" t="s">
        <v>121</v>
      </c>
      <c r="D9" s="13">
        <f t="shared" si="0"/>
        <v>0</v>
      </c>
      <c r="E9" s="14" t="s">
        <v>115</v>
      </c>
      <c r="F9" s="15" t="s">
        <v>111</v>
      </c>
    </row>
    <row r="10" spans="1:6" x14ac:dyDescent="0.3">
      <c r="A10" t="s">
        <v>15</v>
      </c>
      <c r="B10" s="13">
        <v>2</v>
      </c>
      <c r="C10" t="s">
        <v>122</v>
      </c>
      <c r="D10" s="13">
        <f t="shared" si="0"/>
        <v>0</v>
      </c>
      <c r="E10" s="14">
        <v>1.4419999999999999</v>
      </c>
      <c r="F10" s="13" t="s">
        <v>111</v>
      </c>
    </row>
    <row r="11" spans="1:6" x14ac:dyDescent="0.3">
      <c r="A11" t="s">
        <v>34</v>
      </c>
      <c r="B11" s="13">
        <v>2</v>
      </c>
      <c r="C11" t="s">
        <v>123</v>
      </c>
      <c r="D11" s="13">
        <f t="shared" si="0"/>
        <v>0</v>
      </c>
      <c r="E11" s="14">
        <v>0.33300000000000002</v>
      </c>
      <c r="F11" s="13" t="s">
        <v>111</v>
      </c>
    </row>
    <row r="12" spans="1:6" x14ac:dyDescent="0.3">
      <c r="A12" t="s">
        <v>52</v>
      </c>
      <c r="B12" s="13">
        <v>2</v>
      </c>
      <c r="C12" s="13" t="s">
        <v>124</v>
      </c>
      <c r="D12" s="13">
        <f t="shared" si="0"/>
        <v>0</v>
      </c>
      <c r="E12" s="14">
        <v>0.79200000000000004</v>
      </c>
      <c r="F12" s="13" t="s">
        <v>116</v>
      </c>
    </row>
    <row r="13" spans="1:6" x14ac:dyDescent="0.3">
      <c r="A13" t="s">
        <v>95</v>
      </c>
      <c r="B13" s="13">
        <v>1</v>
      </c>
      <c r="C13" s="13" t="s">
        <v>125</v>
      </c>
      <c r="D13" s="13">
        <f t="shared" si="0"/>
        <v>1</v>
      </c>
      <c r="E13" s="14">
        <v>2.8380000000000001</v>
      </c>
      <c r="F13" s="13" t="s">
        <v>111</v>
      </c>
    </row>
    <row r="14" spans="1:6" x14ac:dyDescent="0.3">
      <c r="A14" t="s">
        <v>64</v>
      </c>
      <c r="B14" s="13">
        <v>3</v>
      </c>
      <c r="C14" t="s">
        <v>217</v>
      </c>
      <c r="D14" s="13">
        <f t="shared" si="0"/>
        <v>0</v>
      </c>
      <c r="E14" s="14">
        <v>1.925</v>
      </c>
      <c r="F14" t="s">
        <v>111</v>
      </c>
    </row>
    <row r="15" spans="1:6" x14ac:dyDescent="0.3">
      <c r="A15" t="s">
        <v>23</v>
      </c>
      <c r="B15" s="13">
        <v>2</v>
      </c>
      <c r="C15" s="13" t="s">
        <v>126</v>
      </c>
      <c r="D15" s="13">
        <f t="shared" si="0"/>
        <v>0</v>
      </c>
      <c r="E15" s="14" t="s">
        <v>115</v>
      </c>
      <c r="F15" t="s">
        <v>116</v>
      </c>
    </row>
    <row r="16" spans="1:6" x14ac:dyDescent="0.3">
      <c r="A16" t="s">
        <v>73</v>
      </c>
      <c r="B16" s="13">
        <v>3</v>
      </c>
      <c r="C16" t="s">
        <v>127</v>
      </c>
      <c r="D16" s="13">
        <f t="shared" si="0"/>
        <v>0</v>
      </c>
      <c r="E16" s="14" t="s">
        <v>115</v>
      </c>
      <c r="F16" t="s">
        <v>111</v>
      </c>
    </row>
    <row r="17" spans="1:6" x14ac:dyDescent="0.3">
      <c r="A17" t="s">
        <v>21</v>
      </c>
      <c r="B17" s="13">
        <v>3</v>
      </c>
      <c r="C17" t="s">
        <v>128</v>
      </c>
      <c r="D17" s="13">
        <f t="shared" si="0"/>
        <v>0</v>
      </c>
      <c r="E17" s="14">
        <v>0.88700000000000001</v>
      </c>
      <c r="F17" t="s">
        <v>111</v>
      </c>
    </row>
    <row r="18" spans="1:6" x14ac:dyDescent="0.3">
      <c r="A18" t="s">
        <v>46</v>
      </c>
      <c r="B18" s="13">
        <v>3</v>
      </c>
      <c r="C18" s="13" t="s">
        <v>129</v>
      </c>
      <c r="D18" s="13">
        <f t="shared" si="0"/>
        <v>0</v>
      </c>
      <c r="E18" s="14">
        <v>1.853</v>
      </c>
      <c r="F18" t="s">
        <v>111</v>
      </c>
    </row>
    <row r="19" spans="1:6" x14ac:dyDescent="0.3">
      <c r="A19" t="s">
        <v>198</v>
      </c>
      <c r="B19" s="13">
        <v>2</v>
      </c>
      <c r="C19" s="13" t="s">
        <v>131</v>
      </c>
      <c r="D19" s="13">
        <f t="shared" si="0"/>
        <v>0</v>
      </c>
      <c r="E19" s="14">
        <v>2.4729999999999999</v>
      </c>
      <c r="F19" t="s">
        <v>116</v>
      </c>
    </row>
    <row r="20" spans="1:6" x14ac:dyDescent="0.3">
      <c r="A20" t="s">
        <v>11</v>
      </c>
      <c r="B20" s="13">
        <v>2</v>
      </c>
      <c r="C20" s="13" t="s">
        <v>132</v>
      </c>
      <c r="D20" s="13">
        <f t="shared" si="0"/>
        <v>0</v>
      </c>
      <c r="E20" s="14">
        <v>2.21</v>
      </c>
      <c r="F20" t="s">
        <v>111</v>
      </c>
    </row>
    <row r="21" spans="1:6" x14ac:dyDescent="0.3">
      <c r="A21" t="s">
        <v>48</v>
      </c>
      <c r="B21" s="13">
        <v>2</v>
      </c>
      <c r="C21" s="13" t="s">
        <v>133</v>
      </c>
      <c r="D21" s="13">
        <f t="shared" si="0"/>
        <v>0</v>
      </c>
      <c r="E21" s="14">
        <v>0.67700000000000005</v>
      </c>
      <c r="F21" t="s">
        <v>111</v>
      </c>
    </row>
    <row r="22" spans="1:6" x14ac:dyDescent="0.3">
      <c r="A22" t="s">
        <v>0</v>
      </c>
      <c r="B22" s="13">
        <v>3</v>
      </c>
      <c r="C22" s="13" t="s">
        <v>134</v>
      </c>
      <c r="D22" s="13">
        <f t="shared" si="0"/>
        <v>0</v>
      </c>
      <c r="E22" s="14" t="s">
        <v>115</v>
      </c>
      <c r="F22" t="s">
        <v>116</v>
      </c>
    </row>
    <row r="23" spans="1:6" x14ac:dyDescent="0.3">
      <c r="A23" t="s">
        <v>55</v>
      </c>
      <c r="B23" s="13">
        <v>2</v>
      </c>
      <c r="C23" s="13" t="s">
        <v>135</v>
      </c>
      <c r="D23" s="13">
        <f t="shared" si="0"/>
        <v>0</v>
      </c>
      <c r="E23" s="14">
        <v>0.95799999999999996</v>
      </c>
      <c r="F23" t="s">
        <v>116</v>
      </c>
    </row>
    <row r="24" spans="1:6" x14ac:dyDescent="0.3">
      <c r="A24" t="s">
        <v>68</v>
      </c>
      <c r="B24" s="13">
        <v>2</v>
      </c>
      <c r="C24" s="13" t="s">
        <v>136</v>
      </c>
      <c r="D24" s="13">
        <f t="shared" si="0"/>
        <v>0</v>
      </c>
      <c r="E24" s="14">
        <v>2.6469999999999998</v>
      </c>
      <c r="F24" t="s">
        <v>111</v>
      </c>
    </row>
    <row r="25" spans="1:6" x14ac:dyDescent="0.3">
      <c r="A25" t="s">
        <v>57</v>
      </c>
      <c r="B25" s="13">
        <v>3</v>
      </c>
      <c r="C25" s="13" t="s">
        <v>137</v>
      </c>
      <c r="D25" s="13">
        <f t="shared" si="0"/>
        <v>0</v>
      </c>
      <c r="E25" s="14">
        <v>1.1020000000000001</v>
      </c>
      <c r="F25" t="s">
        <v>111</v>
      </c>
    </row>
    <row r="26" spans="1:6" x14ac:dyDescent="0.3">
      <c r="A26" t="s">
        <v>60</v>
      </c>
      <c r="B26" s="13">
        <v>3</v>
      </c>
      <c r="C26" t="s">
        <v>138</v>
      </c>
      <c r="D26" s="13">
        <f t="shared" si="0"/>
        <v>0</v>
      </c>
      <c r="E26" s="14" t="s">
        <v>115</v>
      </c>
      <c r="F26" t="s">
        <v>111</v>
      </c>
    </row>
    <row r="27" spans="1:6" x14ac:dyDescent="0.3">
      <c r="A27" t="s">
        <v>78</v>
      </c>
      <c r="B27" s="13">
        <v>3</v>
      </c>
      <c r="C27" s="13" t="s">
        <v>139</v>
      </c>
      <c r="D27" s="13">
        <f t="shared" si="0"/>
        <v>0</v>
      </c>
      <c r="E27" s="14">
        <v>1.417</v>
      </c>
      <c r="F27" t="s">
        <v>111</v>
      </c>
    </row>
    <row r="28" spans="1:6" x14ac:dyDescent="0.3">
      <c r="A28" t="s">
        <v>65</v>
      </c>
      <c r="B28" s="13">
        <v>2</v>
      </c>
      <c r="C28" t="s">
        <v>140</v>
      </c>
      <c r="D28" s="13">
        <f t="shared" si="0"/>
        <v>0</v>
      </c>
      <c r="E28" s="14">
        <v>3.4079999999999999</v>
      </c>
      <c r="F28" t="s">
        <v>111</v>
      </c>
    </row>
    <row r="29" spans="1:6" x14ac:dyDescent="0.3">
      <c r="A29" t="s">
        <v>38</v>
      </c>
      <c r="B29" s="13">
        <v>2</v>
      </c>
      <c r="C29" s="13" t="s">
        <v>141</v>
      </c>
      <c r="D29" s="13">
        <f t="shared" si="0"/>
        <v>0</v>
      </c>
      <c r="E29" s="14">
        <v>1.62</v>
      </c>
      <c r="F29" t="s">
        <v>111</v>
      </c>
    </row>
    <row r="30" spans="1:6" x14ac:dyDescent="0.3">
      <c r="A30" t="s">
        <v>51</v>
      </c>
      <c r="B30" s="13">
        <v>2</v>
      </c>
      <c r="C30" s="13" t="s">
        <v>142</v>
      </c>
      <c r="D30" s="13">
        <f t="shared" si="0"/>
        <v>0</v>
      </c>
      <c r="E30" s="14">
        <v>1.2090000000000001</v>
      </c>
      <c r="F30" t="s">
        <v>111</v>
      </c>
    </row>
    <row r="31" spans="1:6" x14ac:dyDescent="0.3">
      <c r="A31" t="s">
        <v>6</v>
      </c>
      <c r="B31" s="13">
        <v>3</v>
      </c>
      <c r="C31" t="s">
        <v>181</v>
      </c>
      <c r="D31" s="13">
        <f t="shared" si="0"/>
        <v>0</v>
      </c>
      <c r="E31" s="14">
        <v>1.72</v>
      </c>
      <c r="F31" t="s">
        <v>111</v>
      </c>
    </row>
    <row r="32" spans="1:6" x14ac:dyDescent="0.3">
      <c r="A32" t="s">
        <v>43</v>
      </c>
      <c r="B32" s="13">
        <v>3</v>
      </c>
      <c r="C32" s="13" t="s">
        <v>143</v>
      </c>
      <c r="D32" s="13">
        <f t="shared" si="0"/>
        <v>0</v>
      </c>
      <c r="E32" s="14">
        <v>1.1619999999999999</v>
      </c>
      <c r="F32" t="s">
        <v>111</v>
      </c>
    </row>
    <row r="33" spans="1:6" x14ac:dyDescent="0.3">
      <c r="A33" t="s">
        <v>199</v>
      </c>
      <c r="B33" s="13">
        <v>2</v>
      </c>
      <c r="C33" t="s">
        <v>144</v>
      </c>
      <c r="D33" s="13">
        <f t="shared" si="0"/>
        <v>0</v>
      </c>
      <c r="E33" s="14">
        <v>1.738</v>
      </c>
      <c r="F33" t="s">
        <v>111</v>
      </c>
    </row>
    <row r="34" spans="1:6" x14ac:dyDescent="0.3">
      <c r="A34" t="s">
        <v>47</v>
      </c>
      <c r="B34" s="13">
        <v>2</v>
      </c>
      <c r="C34" s="13" t="s">
        <v>145</v>
      </c>
      <c r="D34" s="13">
        <f t="shared" si="0"/>
        <v>0</v>
      </c>
      <c r="E34" s="14">
        <v>2.6</v>
      </c>
      <c r="F34" t="s">
        <v>111</v>
      </c>
    </row>
    <row r="35" spans="1:6" x14ac:dyDescent="0.3">
      <c r="A35" t="s">
        <v>8</v>
      </c>
      <c r="B35" s="13">
        <v>3</v>
      </c>
      <c r="C35" s="13" t="s">
        <v>146</v>
      </c>
      <c r="D35" s="13">
        <f t="shared" si="0"/>
        <v>0</v>
      </c>
      <c r="E35" s="14">
        <v>1.4119999999999999</v>
      </c>
      <c r="F35" t="s">
        <v>111</v>
      </c>
    </row>
    <row r="36" spans="1:6" x14ac:dyDescent="0.3">
      <c r="A36" t="s">
        <v>62</v>
      </c>
      <c r="B36" s="13">
        <v>1</v>
      </c>
      <c r="C36" s="13" t="s">
        <v>147</v>
      </c>
      <c r="D36" s="13">
        <f t="shared" si="0"/>
        <v>1</v>
      </c>
      <c r="E36" s="14">
        <v>1.0980000000000001</v>
      </c>
      <c r="F36" t="s">
        <v>111</v>
      </c>
    </row>
    <row r="37" spans="1:6" x14ac:dyDescent="0.3">
      <c r="A37" t="s">
        <v>2</v>
      </c>
      <c r="B37" s="13">
        <v>2</v>
      </c>
      <c r="C37" s="13" t="s">
        <v>148</v>
      </c>
      <c r="D37" s="13">
        <f t="shared" si="0"/>
        <v>0</v>
      </c>
      <c r="E37" s="14">
        <v>0.222</v>
      </c>
      <c r="F37" t="s">
        <v>111</v>
      </c>
    </row>
    <row r="38" spans="1:6" x14ac:dyDescent="0.3">
      <c r="A38" t="s">
        <v>39</v>
      </c>
      <c r="B38" s="13">
        <v>2</v>
      </c>
      <c r="C38" t="s">
        <v>149</v>
      </c>
      <c r="D38" s="13">
        <f t="shared" si="0"/>
        <v>0</v>
      </c>
      <c r="E38" s="14" t="s">
        <v>115</v>
      </c>
      <c r="F38" t="s">
        <v>111</v>
      </c>
    </row>
    <row r="39" spans="1:6" x14ac:dyDescent="0.3">
      <c r="A39" t="s">
        <v>12</v>
      </c>
      <c r="B39" s="13">
        <v>2</v>
      </c>
      <c r="C39" s="13" t="s">
        <v>150</v>
      </c>
      <c r="D39" s="13">
        <f t="shared" si="0"/>
        <v>0</v>
      </c>
      <c r="E39" s="14">
        <v>2.339</v>
      </c>
      <c r="F39" t="s">
        <v>111</v>
      </c>
    </row>
    <row r="40" spans="1:6" x14ac:dyDescent="0.3">
      <c r="A40" t="s">
        <v>76</v>
      </c>
      <c r="B40" s="13" t="s">
        <v>115</v>
      </c>
      <c r="C40" s="13"/>
      <c r="D40" s="13">
        <f t="shared" si="0"/>
        <v>0</v>
      </c>
      <c r="E40" s="14" t="s">
        <v>115</v>
      </c>
      <c r="F40" t="s">
        <v>111</v>
      </c>
    </row>
    <row r="41" spans="1:6" x14ac:dyDescent="0.3">
      <c r="A41" t="s">
        <v>91</v>
      </c>
      <c r="B41" s="13">
        <v>2</v>
      </c>
      <c r="C41" s="13" t="s">
        <v>151</v>
      </c>
      <c r="D41" s="13">
        <f t="shared" si="0"/>
        <v>0</v>
      </c>
      <c r="E41" s="14">
        <v>1.8420000000000001</v>
      </c>
      <c r="F41" t="s">
        <v>111</v>
      </c>
    </row>
    <row r="42" spans="1:6" x14ac:dyDescent="0.3">
      <c r="A42" t="s">
        <v>30</v>
      </c>
      <c r="B42" s="13">
        <v>3</v>
      </c>
      <c r="C42" s="13" t="s">
        <v>152</v>
      </c>
      <c r="D42" s="13">
        <f t="shared" si="0"/>
        <v>0</v>
      </c>
      <c r="E42" s="14">
        <v>1.6419999999999999</v>
      </c>
      <c r="F42" t="s">
        <v>111</v>
      </c>
    </row>
    <row r="43" spans="1:6" x14ac:dyDescent="0.3">
      <c r="A43" t="s">
        <v>85</v>
      </c>
      <c r="B43" s="13">
        <v>3</v>
      </c>
      <c r="C43" s="13" t="s">
        <v>153</v>
      </c>
      <c r="D43" s="13">
        <f t="shared" si="0"/>
        <v>0</v>
      </c>
      <c r="E43" s="14">
        <v>1</v>
      </c>
      <c r="F43" t="s">
        <v>111</v>
      </c>
    </row>
    <row r="44" spans="1:6" x14ac:dyDescent="0.3">
      <c r="A44" t="s">
        <v>80</v>
      </c>
      <c r="B44" s="13">
        <v>2</v>
      </c>
      <c r="C44" s="13" t="s">
        <v>154</v>
      </c>
      <c r="D44" s="13">
        <f t="shared" si="0"/>
        <v>0</v>
      </c>
      <c r="E44" s="14">
        <v>1.2749999999999999</v>
      </c>
      <c r="F44" t="s">
        <v>111</v>
      </c>
    </row>
    <row r="45" spans="1:6" x14ac:dyDescent="0.3">
      <c r="A45" t="s">
        <v>72</v>
      </c>
      <c r="B45" s="13">
        <v>3</v>
      </c>
      <c r="C45" s="13" t="s">
        <v>155</v>
      </c>
      <c r="D45" s="13">
        <f t="shared" si="0"/>
        <v>0</v>
      </c>
      <c r="E45" s="14">
        <v>1.93</v>
      </c>
      <c r="F45" t="s">
        <v>111</v>
      </c>
    </row>
    <row r="46" spans="1:6" x14ac:dyDescent="0.3">
      <c r="A46" t="s">
        <v>37</v>
      </c>
      <c r="B46" s="13">
        <v>2</v>
      </c>
      <c r="C46" s="13" t="s">
        <v>156</v>
      </c>
      <c r="D46" s="13">
        <f t="shared" si="0"/>
        <v>0</v>
      </c>
      <c r="E46" s="14">
        <v>0.64700000000000002</v>
      </c>
      <c r="F46" t="s">
        <v>111</v>
      </c>
    </row>
    <row r="47" spans="1:6" x14ac:dyDescent="0.3">
      <c r="A47" t="s">
        <v>53</v>
      </c>
      <c r="B47" s="13">
        <v>2</v>
      </c>
      <c r="C47" s="13" t="s">
        <v>157</v>
      </c>
      <c r="D47" s="13">
        <f t="shared" si="0"/>
        <v>0</v>
      </c>
      <c r="E47" s="14">
        <v>1.873</v>
      </c>
      <c r="F47" t="s">
        <v>111</v>
      </c>
    </row>
    <row r="48" spans="1:6" x14ac:dyDescent="0.3">
      <c r="A48" t="s">
        <v>27</v>
      </c>
      <c r="B48" s="13">
        <v>2</v>
      </c>
      <c r="C48" s="13" t="s">
        <v>158</v>
      </c>
      <c r="D48" s="13">
        <f t="shared" si="0"/>
        <v>0</v>
      </c>
      <c r="E48" s="14">
        <v>0.98</v>
      </c>
      <c r="F48" t="s">
        <v>111</v>
      </c>
    </row>
    <row r="49" spans="1:6" x14ac:dyDescent="0.3">
      <c r="A49" t="s">
        <v>9</v>
      </c>
      <c r="B49" s="13">
        <v>2</v>
      </c>
      <c r="C49" s="13" t="s">
        <v>159</v>
      </c>
      <c r="D49" s="13">
        <f t="shared" si="0"/>
        <v>0</v>
      </c>
      <c r="E49" s="14" t="s">
        <v>115</v>
      </c>
      <c r="F49" t="s">
        <v>116</v>
      </c>
    </row>
    <row r="50" spans="1:6" x14ac:dyDescent="0.3">
      <c r="A50" t="s">
        <v>3</v>
      </c>
      <c r="B50" s="13">
        <v>2</v>
      </c>
      <c r="C50" s="13" t="s">
        <v>160</v>
      </c>
      <c r="D50" s="13">
        <f t="shared" si="0"/>
        <v>0</v>
      </c>
      <c r="E50" s="14">
        <v>1.786</v>
      </c>
      <c r="F50" t="s">
        <v>111</v>
      </c>
    </row>
    <row r="51" spans="1:6" x14ac:dyDescent="0.3">
      <c r="A51" t="s">
        <v>77</v>
      </c>
      <c r="B51" s="13">
        <v>2</v>
      </c>
      <c r="C51" s="13" t="s">
        <v>161</v>
      </c>
      <c r="D51" s="13">
        <f t="shared" si="0"/>
        <v>0</v>
      </c>
      <c r="E51" s="14" t="s">
        <v>115</v>
      </c>
      <c r="F51" t="s">
        <v>111</v>
      </c>
    </row>
    <row r="52" spans="1:6" x14ac:dyDescent="0.3">
      <c r="A52" t="s">
        <v>14</v>
      </c>
      <c r="B52" s="13">
        <v>3</v>
      </c>
      <c r="C52" t="s">
        <v>162</v>
      </c>
      <c r="D52" s="13">
        <f t="shared" si="0"/>
        <v>0</v>
      </c>
      <c r="E52" s="14">
        <v>0.97499999999999998</v>
      </c>
      <c r="F52" t="s">
        <v>111</v>
      </c>
    </row>
    <row r="53" spans="1:6" x14ac:dyDescent="0.3">
      <c r="A53" t="s">
        <v>56</v>
      </c>
      <c r="B53" s="13">
        <v>3</v>
      </c>
      <c r="C53" t="s">
        <v>163</v>
      </c>
      <c r="D53" s="13">
        <f t="shared" si="0"/>
        <v>0</v>
      </c>
      <c r="E53" s="14">
        <v>0.72499999999999998</v>
      </c>
      <c r="F53" t="s">
        <v>111</v>
      </c>
    </row>
    <row r="54" spans="1:6" x14ac:dyDescent="0.3">
      <c r="A54" t="s">
        <v>97</v>
      </c>
      <c r="B54" s="13">
        <v>2</v>
      </c>
      <c r="C54" s="13" t="s">
        <v>164</v>
      </c>
      <c r="D54" s="13">
        <f t="shared" si="0"/>
        <v>0</v>
      </c>
      <c r="E54" s="14">
        <v>1.9790000000000001</v>
      </c>
      <c r="F54" t="s">
        <v>111</v>
      </c>
    </row>
    <row r="55" spans="1:6" x14ac:dyDescent="0.3">
      <c r="A55" t="s">
        <v>94</v>
      </c>
      <c r="B55" s="13">
        <v>2</v>
      </c>
      <c r="C55" s="13" t="s">
        <v>165</v>
      </c>
      <c r="D55" s="13">
        <f t="shared" si="0"/>
        <v>0</v>
      </c>
      <c r="E55" s="14">
        <v>1.6140000000000001</v>
      </c>
      <c r="F55" t="s">
        <v>111</v>
      </c>
    </row>
    <row r="56" spans="1:6" x14ac:dyDescent="0.3">
      <c r="A56" t="s">
        <v>82</v>
      </c>
      <c r="B56" s="13">
        <v>3</v>
      </c>
      <c r="C56" s="13" t="s">
        <v>166</v>
      </c>
      <c r="D56" s="13">
        <f t="shared" si="0"/>
        <v>0</v>
      </c>
      <c r="E56" s="14">
        <v>1.4650000000000001</v>
      </c>
      <c r="F56" t="s">
        <v>111</v>
      </c>
    </row>
    <row r="57" spans="1:6" x14ac:dyDescent="0.3">
      <c r="A57" t="s">
        <v>17</v>
      </c>
      <c r="B57" s="13">
        <v>3</v>
      </c>
      <c r="C57" t="s">
        <v>218</v>
      </c>
      <c r="D57" s="13">
        <f t="shared" si="0"/>
        <v>0</v>
      </c>
      <c r="E57" s="14">
        <v>2.6419999999999999</v>
      </c>
      <c r="F57" t="s">
        <v>111</v>
      </c>
    </row>
    <row r="58" spans="1:6" x14ac:dyDescent="0.3">
      <c r="A58" t="s">
        <v>71</v>
      </c>
      <c r="B58" s="13">
        <v>3</v>
      </c>
      <c r="C58" s="13" t="s">
        <v>167</v>
      </c>
      <c r="D58" s="13">
        <f t="shared" si="0"/>
        <v>0</v>
      </c>
      <c r="E58" s="14">
        <v>0.64300000000000002</v>
      </c>
      <c r="F58" t="s">
        <v>111</v>
      </c>
    </row>
    <row r="59" spans="1:6" x14ac:dyDescent="0.3">
      <c r="A59" t="s">
        <v>70</v>
      </c>
      <c r="B59" s="13">
        <v>3</v>
      </c>
      <c r="C59" s="13" t="s">
        <v>168</v>
      </c>
      <c r="D59" s="13">
        <f t="shared" si="0"/>
        <v>0</v>
      </c>
      <c r="E59" s="14" t="s">
        <v>115</v>
      </c>
      <c r="F59" t="s">
        <v>111</v>
      </c>
    </row>
    <row r="60" spans="1:6" x14ac:dyDescent="0.3">
      <c r="A60" t="s">
        <v>16</v>
      </c>
      <c r="B60" s="13">
        <v>3</v>
      </c>
      <c r="C60" s="13" t="s">
        <v>169</v>
      </c>
      <c r="D60" s="13">
        <f t="shared" si="0"/>
        <v>0</v>
      </c>
      <c r="E60" s="14">
        <v>2.5099999999999998</v>
      </c>
      <c r="F60" t="s">
        <v>111</v>
      </c>
    </row>
    <row r="61" spans="1:6" x14ac:dyDescent="0.3">
      <c r="A61" t="s">
        <v>69</v>
      </c>
      <c r="B61" s="13">
        <v>2</v>
      </c>
      <c r="C61" s="13" t="s">
        <v>170</v>
      </c>
      <c r="D61" s="13">
        <f t="shared" si="0"/>
        <v>0</v>
      </c>
      <c r="E61" s="14" t="s">
        <v>115</v>
      </c>
      <c r="F61" t="s">
        <v>111</v>
      </c>
    </row>
    <row r="62" spans="1:6" x14ac:dyDescent="0.3">
      <c r="A62" t="s">
        <v>86</v>
      </c>
      <c r="B62" s="13">
        <v>3</v>
      </c>
      <c r="C62" s="13" t="s">
        <v>171</v>
      </c>
      <c r="D62" s="13">
        <f t="shared" si="0"/>
        <v>0</v>
      </c>
      <c r="E62" s="14">
        <v>0.77500000000000002</v>
      </c>
      <c r="F62" t="s">
        <v>111</v>
      </c>
    </row>
    <row r="63" spans="1:6" x14ac:dyDescent="0.3">
      <c r="A63" t="s">
        <v>36</v>
      </c>
      <c r="B63" s="13">
        <v>3</v>
      </c>
      <c r="C63" s="13" t="s">
        <v>172</v>
      </c>
      <c r="D63" s="13">
        <f t="shared" si="0"/>
        <v>0</v>
      </c>
      <c r="E63" s="14">
        <v>0.57099999999999995</v>
      </c>
      <c r="F63" t="s">
        <v>111</v>
      </c>
    </row>
    <row r="64" spans="1:6" x14ac:dyDescent="0.3">
      <c r="A64" t="s">
        <v>20</v>
      </c>
      <c r="B64" s="13">
        <v>3</v>
      </c>
      <c r="C64" s="13" t="s">
        <v>173</v>
      </c>
      <c r="D64" s="13">
        <f t="shared" si="0"/>
        <v>0</v>
      </c>
      <c r="E64" s="14" t="s">
        <v>115</v>
      </c>
      <c r="F64" t="s">
        <v>116</v>
      </c>
    </row>
    <row r="65" spans="1:6" x14ac:dyDescent="0.3">
      <c r="A65" t="s">
        <v>42</v>
      </c>
      <c r="B65" s="13">
        <v>2</v>
      </c>
      <c r="C65" s="13" t="s">
        <v>174</v>
      </c>
      <c r="D65" s="13">
        <f t="shared" si="0"/>
        <v>0</v>
      </c>
      <c r="E65" s="14" t="s">
        <v>115</v>
      </c>
      <c r="F65" t="s">
        <v>116</v>
      </c>
    </row>
    <row r="66" spans="1:6" x14ac:dyDescent="0.3">
      <c r="A66" t="s">
        <v>75</v>
      </c>
      <c r="B66" s="13">
        <v>2</v>
      </c>
      <c r="C66" s="13" t="s">
        <v>175</v>
      </c>
      <c r="D66" s="13">
        <f t="shared" si="0"/>
        <v>0</v>
      </c>
      <c r="E66" s="14" t="s">
        <v>115</v>
      </c>
      <c r="F66" t="s">
        <v>111</v>
      </c>
    </row>
    <row r="67" spans="1:6" x14ac:dyDescent="0.3">
      <c r="A67" t="s">
        <v>90</v>
      </c>
      <c r="B67" s="13">
        <v>2</v>
      </c>
      <c r="C67" s="13" t="s">
        <v>176</v>
      </c>
      <c r="D67" s="13">
        <f t="shared" ref="D67:D101" si="1">IF(B67=1,1,0)</f>
        <v>0</v>
      </c>
      <c r="E67" s="14" t="s">
        <v>115</v>
      </c>
      <c r="F67" t="s">
        <v>111</v>
      </c>
    </row>
    <row r="68" spans="1:6" x14ac:dyDescent="0.3">
      <c r="A68" t="s">
        <v>7</v>
      </c>
      <c r="B68" s="13">
        <v>3</v>
      </c>
      <c r="C68" s="13" t="s">
        <v>177</v>
      </c>
      <c r="D68" s="13">
        <f t="shared" si="1"/>
        <v>0</v>
      </c>
      <c r="E68" s="14" t="s">
        <v>115</v>
      </c>
      <c r="F68" t="s">
        <v>116</v>
      </c>
    </row>
    <row r="69" spans="1:6" x14ac:dyDescent="0.3">
      <c r="A69" t="s">
        <v>83</v>
      </c>
      <c r="B69" s="13">
        <v>2</v>
      </c>
      <c r="C69" s="13" t="s">
        <v>178</v>
      </c>
      <c r="D69" s="13">
        <f t="shared" si="1"/>
        <v>0</v>
      </c>
      <c r="E69" s="14">
        <v>1.1499999999999999</v>
      </c>
      <c r="F69" t="s">
        <v>111</v>
      </c>
    </row>
    <row r="70" spans="1:6" x14ac:dyDescent="0.3">
      <c r="A70" t="s">
        <v>49</v>
      </c>
      <c r="B70" s="13">
        <v>3</v>
      </c>
      <c r="C70" s="13" t="s">
        <v>179</v>
      </c>
      <c r="D70" s="13">
        <f t="shared" si="1"/>
        <v>0</v>
      </c>
      <c r="E70" s="14">
        <v>0.88600000000000001</v>
      </c>
      <c r="F70" t="s">
        <v>111</v>
      </c>
    </row>
    <row r="71" spans="1:6" x14ac:dyDescent="0.3">
      <c r="A71" t="s">
        <v>18</v>
      </c>
      <c r="B71" s="13">
        <v>3</v>
      </c>
      <c r="C71" s="13" t="s">
        <v>180</v>
      </c>
      <c r="D71" s="13">
        <f t="shared" si="1"/>
        <v>0</v>
      </c>
      <c r="E71" s="14">
        <v>2.4169999999999998</v>
      </c>
      <c r="F71" t="s">
        <v>111</v>
      </c>
    </row>
    <row r="72" spans="1:6" x14ac:dyDescent="0.3">
      <c r="A72" t="s">
        <v>92</v>
      </c>
      <c r="B72" s="13">
        <v>3</v>
      </c>
      <c r="C72" s="13" t="s">
        <v>182</v>
      </c>
      <c r="D72" s="13">
        <f t="shared" si="1"/>
        <v>0</v>
      </c>
      <c r="E72" s="14">
        <v>0.68600000000000005</v>
      </c>
      <c r="F72" t="s">
        <v>111</v>
      </c>
    </row>
    <row r="73" spans="1:6" x14ac:dyDescent="0.3">
      <c r="A73" t="s">
        <v>35</v>
      </c>
      <c r="B73" s="13">
        <v>3</v>
      </c>
      <c r="C73" s="13" t="s">
        <v>183</v>
      </c>
      <c r="D73" s="13">
        <f t="shared" si="1"/>
        <v>0</v>
      </c>
      <c r="E73" s="14">
        <v>0.88100000000000001</v>
      </c>
      <c r="F73" t="s">
        <v>111</v>
      </c>
    </row>
    <row r="74" spans="1:6" x14ac:dyDescent="0.3">
      <c r="A74" t="s">
        <v>87</v>
      </c>
      <c r="B74" s="13">
        <v>3</v>
      </c>
      <c r="C74" s="13" t="s">
        <v>184</v>
      </c>
      <c r="D74" s="13">
        <f t="shared" si="1"/>
        <v>0</v>
      </c>
      <c r="E74" s="14">
        <v>0.16300000000000001</v>
      </c>
      <c r="F74" t="s">
        <v>111</v>
      </c>
    </row>
    <row r="75" spans="1:6" x14ac:dyDescent="0.3">
      <c r="A75" t="s">
        <v>88</v>
      </c>
      <c r="B75" s="13">
        <v>2</v>
      </c>
      <c r="C75" s="13" t="s">
        <v>185</v>
      </c>
      <c r="D75" s="13">
        <f t="shared" si="1"/>
        <v>0</v>
      </c>
      <c r="E75" s="14">
        <v>0.189</v>
      </c>
      <c r="F75" t="s">
        <v>111</v>
      </c>
    </row>
    <row r="76" spans="1:6" x14ac:dyDescent="0.3">
      <c r="A76" t="s">
        <v>96</v>
      </c>
      <c r="B76" s="13">
        <v>2</v>
      </c>
      <c r="C76" s="13" t="s">
        <v>186</v>
      </c>
      <c r="D76" s="13">
        <f t="shared" si="1"/>
        <v>0</v>
      </c>
      <c r="E76" s="14">
        <v>1</v>
      </c>
      <c r="F76" t="s">
        <v>111</v>
      </c>
    </row>
    <row r="77" spans="1:6" x14ac:dyDescent="0.3">
      <c r="A77" t="s">
        <v>50</v>
      </c>
      <c r="B77" s="13">
        <v>3</v>
      </c>
      <c r="C77" s="13" t="s">
        <v>188</v>
      </c>
      <c r="D77" s="13">
        <f t="shared" si="1"/>
        <v>0</v>
      </c>
      <c r="E77" s="14" t="s">
        <v>115</v>
      </c>
      <c r="F77" t="s">
        <v>187</v>
      </c>
    </row>
    <row r="78" spans="1:6" x14ac:dyDescent="0.3">
      <c r="A78" t="s">
        <v>19</v>
      </c>
      <c r="B78" s="13">
        <v>3</v>
      </c>
      <c r="C78" s="13" t="s">
        <v>189</v>
      </c>
      <c r="D78" s="13">
        <f t="shared" si="1"/>
        <v>0</v>
      </c>
      <c r="E78" s="14">
        <v>0.59199999999999997</v>
      </c>
      <c r="F78" t="s">
        <v>111</v>
      </c>
    </row>
    <row r="79" spans="1:6" x14ac:dyDescent="0.3">
      <c r="A79" t="s">
        <v>89</v>
      </c>
      <c r="B79" s="13">
        <v>2</v>
      </c>
      <c r="C79" s="13" t="s">
        <v>190</v>
      </c>
      <c r="D79" s="13">
        <f t="shared" si="1"/>
        <v>0</v>
      </c>
      <c r="E79" s="14">
        <v>0.45500000000000002</v>
      </c>
      <c r="F79" t="s">
        <v>111</v>
      </c>
    </row>
    <row r="80" spans="1:6" x14ac:dyDescent="0.3">
      <c r="A80" t="s">
        <v>26</v>
      </c>
      <c r="B80" s="13">
        <v>3</v>
      </c>
      <c r="C80" s="13" t="s">
        <v>191</v>
      </c>
      <c r="D80" s="13">
        <f t="shared" si="1"/>
        <v>0</v>
      </c>
      <c r="E80" s="14" t="s">
        <v>115</v>
      </c>
      <c r="F80" t="s">
        <v>111</v>
      </c>
    </row>
    <row r="81" spans="1:6" x14ac:dyDescent="0.3">
      <c r="A81" t="s">
        <v>32</v>
      </c>
      <c r="B81" s="13">
        <v>3</v>
      </c>
      <c r="C81" s="13" t="s">
        <v>192</v>
      </c>
      <c r="D81" s="13">
        <f t="shared" si="1"/>
        <v>0</v>
      </c>
      <c r="E81" s="14" t="s">
        <v>115</v>
      </c>
      <c r="F81" t="s">
        <v>111</v>
      </c>
    </row>
    <row r="82" spans="1:6" x14ac:dyDescent="0.3">
      <c r="A82" t="s">
        <v>1</v>
      </c>
      <c r="B82" s="13">
        <v>3</v>
      </c>
      <c r="C82" s="13" t="s">
        <v>193</v>
      </c>
      <c r="D82" s="13">
        <f t="shared" si="1"/>
        <v>0</v>
      </c>
      <c r="E82" s="14">
        <v>0.36</v>
      </c>
      <c r="F82" t="s">
        <v>111</v>
      </c>
    </row>
    <row r="83" spans="1:6" x14ac:dyDescent="0.3">
      <c r="A83" t="s">
        <v>93</v>
      </c>
      <c r="B83" s="13">
        <v>2</v>
      </c>
      <c r="C83" s="13" t="s">
        <v>194</v>
      </c>
      <c r="D83" s="13">
        <f t="shared" si="1"/>
        <v>0</v>
      </c>
      <c r="E83" s="14">
        <v>0.25</v>
      </c>
      <c r="F83" t="s">
        <v>187</v>
      </c>
    </row>
    <row r="84" spans="1:6" x14ac:dyDescent="0.3">
      <c r="A84" t="s">
        <v>28</v>
      </c>
      <c r="B84" s="13">
        <v>3</v>
      </c>
      <c r="C84" s="13" t="s">
        <v>195</v>
      </c>
      <c r="D84" s="13">
        <f t="shared" si="1"/>
        <v>0</v>
      </c>
      <c r="E84" s="14">
        <v>1.1579999999999999</v>
      </c>
      <c r="F84" t="s">
        <v>111</v>
      </c>
    </row>
    <row r="85" spans="1:6" x14ac:dyDescent="0.3">
      <c r="A85" t="s">
        <v>196</v>
      </c>
      <c r="B85" s="13">
        <v>3</v>
      </c>
      <c r="C85" s="13" t="s">
        <v>200</v>
      </c>
      <c r="D85" s="13">
        <f t="shared" si="1"/>
        <v>0</v>
      </c>
      <c r="E85" s="14">
        <v>0.9</v>
      </c>
      <c r="F85" t="s">
        <v>111</v>
      </c>
    </row>
    <row r="86" spans="1:6" x14ac:dyDescent="0.3">
      <c r="A86" t="s">
        <v>63</v>
      </c>
      <c r="B86" s="13">
        <v>3</v>
      </c>
      <c r="C86" s="13" t="s">
        <v>201</v>
      </c>
      <c r="D86" s="13">
        <f t="shared" si="1"/>
        <v>0</v>
      </c>
      <c r="E86" s="14">
        <v>0.84599999999999997</v>
      </c>
      <c r="F86" t="s">
        <v>111</v>
      </c>
    </row>
    <row r="87" spans="1:6" x14ac:dyDescent="0.3">
      <c r="A87" t="s">
        <v>22</v>
      </c>
      <c r="B87" s="13">
        <v>3</v>
      </c>
      <c r="C87" s="13" t="s">
        <v>202</v>
      </c>
      <c r="D87" s="13">
        <f t="shared" si="1"/>
        <v>0</v>
      </c>
      <c r="E87" s="14">
        <v>1.097</v>
      </c>
      <c r="F87" t="s">
        <v>111</v>
      </c>
    </row>
    <row r="88" spans="1:6" x14ac:dyDescent="0.3">
      <c r="A88" t="s">
        <v>54</v>
      </c>
      <c r="B88" s="13">
        <v>3</v>
      </c>
      <c r="C88" s="13" t="s">
        <v>203</v>
      </c>
      <c r="D88" s="13">
        <f t="shared" si="1"/>
        <v>0</v>
      </c>
      <c r="E88" s="14">
        <v>0.60499999999999998</v>
      </c>
      <c r="F88" t="s">
        <v>111</v>
      </c>
    </row>
    <row r="89" spans="1:6" x14ac:dyDescent="0.3">
      <c r="A89" t="s">
        <v>79</v>
      </c>
      <c r="B89" s="13">
        <v>3</v>
      </c>
      <c r="C89" s="13" t="s">
        <v>139</v>
      </c>
      <c r="D89" s="13">
        <f t="shared" si="1"/>
        <v>0</v>
      </c>
      <c r="E89" s="14" t="s">
        <v>115</v>
      </c>
      <c r="F89" t="s">
        <v>187</v>
      </c>
    </row>
    <row r="90" spans="1:6" x14ac:dyDescent="0.3">
      <c r="A90" t="s">
        <v>25</v>
      </c>
      <c r="B90" s="13">
        <v>3</v>
      </c>
      <c r="C90" s="13" t="s">
        <v>204</v>
      </c>
      <c r="D90" s="13">
        <f t="shared" si="1"/>
        <v>0</v>
      </c>
      <c r="E90" s="14">
        <v>0.38500000000000001</v>
      </c>
      <c r="F90" t="s">
        <v>116</v>
      </c>
    </row>
    <row r="91" spans="1:6" x14ac:dyDescent="0.3">
      <c r="A91" t="s">
        <v>4</v>
      </c>
      <c r="B91" s="13">
        <v>2</v>
      </c>
      <c r="C91" s="13" t="s">
        <v>205</v>
      </c>
      <c r="D91" s="13">
        <f t="shared" si="1"/>
        <v>0</v>
      </c>
      <c r="E91" s="14">
        <v>1.679</v>
      </c>
      <c r="F91" t="s">
        <v>111</v>
      </c>
    </row>
    <row r="92" spans="1:6" x14ac:dyDescent="0.3">
      <c r="A92" t="s">
        <v>206</v>
      </c>
      <c r="B92" s="13">
        <v>2</v>
      </c>
      <c r="C92" s="13" t="s">
        <v>207</v>
      </c>
      <c r="D92" s="13">
        <f t="shared" si="1"/>
        <v>0</v>
      </c>
      <c r="E92" s="14">
        <v>0.5</v>
      </c>
      <c r="F92" t="s">
        <v>111</v>
      </c>
    </row>
    <row r="93" spans="1:6" x14ac:dyDescent="0.3">
      <c r="A93" t="s">
        <v>98</v>
      </c>
      <c r="B93" s="13">
        <v>2</v>
      </c>
      <c r="C93" s="13" t="s">
        <v>208</v>
      </c>
      <c r="D93" s="13">
        <f t="shared" si="1"/>
        <v>0</v>
      </c>
      <c r="E93" s="14">
        <v>1.286</v>
      </c>
      <c r="F93" t="s">
        <v>111</v>
      </c>
    </row>
    <row r="94" spans="1:6" x14ac:dyDescent="0.3">
      <c r="A94" t="s">
        <v>5</v>
      </c>
      <c r="B94" s="13">
        <v>2</v>
      </c>
      <c r="C94" s="13" t="s">
        <v>209</v>
      </c>
      <c r="D94" s="13">
        <f t="shared" si="1"/>
        <v>0</v>
      </c>
      <c r="E94" s="14">
        <v>2.0259999999999998</v>
      </c>
      <c r="F94" t="s">
        <v>111</v>
      </c>
    </row>
    <row r="95" spans="1:6" x14ac:dyDescent="0.3">
      <c r="A95" t="s">
        <v>41</v>
      </c>
      <c r="B95" s="13">
        <v>2</v>
      </c>
      <c r="C95" s="13" t="s">
        <v>210</v>
      </c>
      <c r="D95" s="13">
        <f t="shared" si="1"/>
        <v>0</v>
      </c>
      <c r="E95" s="14">
        <v>0.308</v>
      </c>
      <c r="F95" t="s">
        <v>111</v>
      </c>
    </row>
    <row r="96" spans="1:6" x14ac:dyDescent="0.3">
      <c r="A96" t="s">
        <v>59</v>
      </c>
      <c r="B96" s="13">
        <v>2</v>
      </c>
      <c r="C96" t="s">
        <v>211</v>
      </c>
      <c r="D96" s="13">
        <f t="shared" si="1"/>
        <v>0</v>
      </c>
      <c r="E96" s="14">
        <v>0.29499999999999998</v>
      </c>
      <c r="F96" t="s">
        <v>111</v>
      </c>
    </row>
    <row r="97" spans="1:6" x14ac:dyDescent="0.3">
      <c r="A97" t="s">
        <v>84</v>
      </c>
      <c r="B97" s="13">
        <v>2</v>
      </c>
      <c r="C97" s="13" t="s">
        <v>212</v>
      </c>
      <c r="D97" s="13">
        <f t="shared" si="1"/>
        <v>0</v>
      </c>
      <c r="E97" s="14">
        <v>0.34599999999999997</v>
      </c>
      <c r="F97" t="s">
        <v>111</v>
      </c>
    </row>
    <row r="98" spans="1:6" x14ac:dyDescent="0.3">
      <c r="A98" t="s">
        <v>61</v>
      </c>
      <c r="B98" s="13">
        <v>2</v>
      </c>
      <c r="C98" s="13" t="s">
        <v>213</v>
      </c>
      <c r="D98" s="13">
        <f t="shared" si="1"/>
        <v>0</v>
      </c>
      <c r="E98" s="14">
        <v>0.69699999999999995</v>
      </c>
      <c r="F98" t="s">
        <v>111</v>
      </c>
    </row>
    <row r="99" spans="1:6" x14ac:dyDescent="0.3">
      <c r="A99" t="s">
        <v>10</v>
      </c>
      <c r="B99" s="13">
        <v>2</v>
      </c>
      <c r="C99" s="13" t="s">
        <v>214</v>
      </c>
      <c r="D99" s="13">
        <f t="shared" si="1"/>
        <v>0</v>
      </c>
      <c r="E99" s="14">
        <v>0.13</v>
      </c>
      <c r="F99" t="s">
        <v>111</v>
      </c>
    </row>
    <row r="100" spans="1:6" x14ac:dyDescent="0.3">
      <c r="A100" t="s">
        <v>31</v>
      </c>
      <c r="B100" s="13">
        <v>3</v>
      </c>
      <c r="C100" s="13" t="s">
        <v>215</v>
      </c>
      <c r="D100" s="13">
        <f t="shared" si="1"/>
        <v>0</v>
      </c>
      <c r="E100" s="14">
        <v>1.139</v>
      </c>
      <c r="F100" t="s">
        <v>111</v>
      </c>
    </row>
    <row r="101" spans="1:6" x14ac:dyDescent="0.3">
      <c r="A101" t="s">
        <v>29</v>
      </c>
      <c r="B101" s="13">
        <v>2</v>
      </c>
      <c r="C101" s="13" t="s">
        <v>216</v>
      </c>
      <c r="D101" s="13">
        <f t="shared" si="1"/>
        <v>0</v>
      </c>
      <c r="E101" s="14" t="s">
        <v>115</v>
      </c>
      <c r="F101" t="s">
        <v>111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rate of replication mention</vt:lpstr>
      <vt:lpstr>journal submission guidelines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Kobrock</dc:creator>
  <cp:lastModifiedBy>Kristina</cp:lastModifiedBy>
  <dcterms:created xsi:type="dcterms:W3CDTF">2015-06-05T18:17:20Z</dcterms:created>
  <dcterms:modified xsi:type="dcterms:W3CDTF">2021-03-21T12:47:50Z</dcterms:modified>
</cp:coreProperties>
</file>