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t\Documents\Studium\2020_21WiSe\My Project\Sample\"/>
    </mc:Choice>
  </mc:AlternateContent>
  <bookViews>
    <workbookView xWindow="0" yWindow="0" windowWidth="22260" windowHeight="12650" activeTab="1"/>
  </bookViews>
  <sheets>
    <sheet name="replicat" sheetId="5" r:id="rId1"/>
    <sheet name="Top 20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7" l="1"/>
  <c r="E22" i="7"/>
  <c r="D21" i="7" l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79" i="5"/>
  <c r="D80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comments1.xml><?xml version="1.0" encoding="utf-8"?>
<comments xmlns="http://schemas.openxmlformats.org/spreadsheetml/2006/main">
  <authors>
    <author>Kristina Kobrock</author>
  </authors>
  <commentList>
    <comment ref="E4" authorId="0" shapeId="0">
      <text>
        <r>
          <rPr>
            <b/>
            <sz val="9"/>
            <color indexed="81"/>
            <rFont val="Segoe UI"/>
            <charset val="1"/>
          </rPr>
          <t>Kristina Kobrock:</t>
        </r>
        <r>
          <rPr>
            <sz val="9"/>
            <color indexed="81"/>
            <rFont val="Segoe UI"/>
            <charset val="1"/>
          </rPr>
          <t xml:space="preserve">
Journals with less than 2 hits are excluded from further analysis.</t>
        </r>
      </text>
    </comment>
  </commentList>
</comments>
</file>

<file path=xl/comments2.xml><?xml version="1.0" encoding="utf-8"?>
<comments xmlns="http://schemas.openxmlformats.org/spreadsheetml/2006/main">
  <authors>
    <author>Kristina Kobrock</author>
  </authors>
  <commentList>
    <comment ref="F2" authorId="0" shapeId="0">
      <text>
        <r>
          <rPr>
            <b/>
            <sz val="9"/>
            <color indexed="81"/>
            <rFont val="Segoe UI"/>
            <charset val="1"/>
          </rPr>
          <t>Kristina Kobrock:</t>
        </r>
        <r>
          <rPr>
            <sz val="9"/>
            <color indexed="81"/>
            <rFont val="Segoe UI"/>
            <charset val="1"/>
          </rPr>
          <t xml:space="preserve">
only 50 of the 114 articles are chosen for the Journal of Memory and Language</t>
        </r>
      </text>
    </comment>
    <comment ref="F22" authorId="0" shapeId="0">
      <text>
        <r>
          <rPr>
            <b/>
            <sz val="9"/>
            <color indexed="81"/>
            <rFont val="Segoe UI"/>
            <charset val="1"/>
          </rPr>
          <t>Kristina Kobrock:</t>
        </r>
        <r>
          <rPr>
            <sz val="9"/>
            <color indexed="81"/>
            <rFont val="Segoe UI"/>
            <charset val="1"/>
          </rPr>
          <t xml:space="preserve">
This is the final set of articles that make up the sample.</t>
        </r>
      </text>
    </comment>
  </commentList>
</comments>
</file>

<file path=xl/sharedStrings.xml><?xml version="1.0" encoding="utf-8"?>
<sst xmlns="http://schemas.openxmlformats.org/spreadsheetml/2006/main" count="130" uniqueCount="105">
  <si>
    <t>3L LANGUAGE LINGUISTICS LITERATURE THE SOUTHEAST ASIAN JOURNAL OF ENGLISH LANGUAGE STUDIES</t>
  </si>
  <si>
    <t>ACROSS LANGUAGES AND CULTURES</t>
  </si>
  <si>
    <t>ACTA LINGUISTICA HUNGARICA</t>
  </si>
  <si>
    <t>AMERICAN JOURNAL OF SPEECH LANGUAGE PATHOLOGY</t>
  </si>
  <si>
    <t>ANNUAL REVIEW OF APPLIED LINGUISTICS</t>
  </si>
  <si>
    <t>ANNUAL REVIEW OF LINGUISTICS</t>
  </si>
  <si>
    <t>APHASIOLOGY</t>
  </si>
  <si>
    <t>APPLIED LINGUISTICS RESEARCH JOURNAL</t>
  </si>
  <si>
    <t>APPLIED PSYCHOLINGUISTICS</t>
  </si>
  <si>
    <t>ARAB WORLD ENGLISH JOURNAL</t>
  </si>
  <si>
    <t>BABEL REVUE INTERNATIONALE DE LA TRADUCTION INTERNATIONAL JOURNAL OF TRANSLATION</t>
  </si>
  <si>
    <t>BILINGUALISM LANGUAGE AND COGNITION</t>
  </si>
  <si>
    <t>BRAIN AND LANGUAGE</t>
  </si>
  <si>
    <t>CHILD LANGUAGE TEACHING THERAPY</t>
  </si>
  <si>
    <t>CLINICAL LINGUISTICS PHONETICS</t>
  </si>
  <si>
    <t>COGNITIVE LINGUISTICS</t>
  </si>
  <si>
    <t>COMPUTATIONAL LINGUISTICS</t>
  </si>
  <si>
    <t>COMPUTER ASSISTED LANGUAGE LEARNING</t>
  </si>
  <si>
    <t>CORPUS LINGUISTICS AND LINGUISTIC THEORY</t>
  </si>
  <si>
    <t>DIGITAL SCHOLARSHIP IN THE HUMANITIES</t>
  </si>
  <si>
    <t>EURASIAN JOURNAL OF APPLIED LINGUISTICS</t>
  </si>
  <si>
    <t>FIRST LANGUAGE</t>
  </si>
  <si>
    <t>GESTURE</t>
  </si>
  <si>
    <t>GLOSSA A JOURNAL OF GENERAL LINGUISTICS</t>
  </si>
  <si>
    <t>HUMOR INTERNATIONAL JOURNAL OF HUMOR RESEARCH</t>
  </si>
  <si>
    <t>IBERICA</t>
  </si>
  <si>
    <t>INNOVATION IN LANGUAGE LEARNING AND TEACHING</t>
  </si>
  <si>
    <t>INTERACTION STUDIES</t>
  </si>
  <si>
    <t>INTERCULTURAL PRAGMATICS</t>
  </si>
  <si>
    <t>INTERNATIONAL JOURNAL OF APPLIED LINGUISTICS</t>
  </si>
  <si>
    <t>INTERNATIONAL JOURNAL OF BILINGUALISM</t>
  </si>
  <si>
    <t>INTERNATIONAL JOURNAL OF CORPUS LINGUISTICS</t>
  </si>
  <si>
    <t>INTERNATIONAL JOURNAL OF ENGLISH LINGUISTICS</t>
  </si>
  <si>
    <t>INTERNATIONAL JOURNAL OF LANGUAGE COMMUNICATION DISORDERS</t>
  </si>
  <si>
    <t>INTERNATIONAL JOURNAL OF SPEECH LANGUAGE AND THE LAW</t>
  </si>
  <si>
    <t>INTERPRETER AND TRANSLATOR TRAINER</t>
  </si>
  <si>
    <t>INTERPRETING</t>
  </si>
  <si>
    <t>IRAL INTERNATIONAL REVIEW OF APPLIED LINGUISTICS IN LANGUAGE TEACHING</t>
  </si>
  <si>
    <t>JOURNAL OF CHILD LANGUAGE</t>
  </si>
  <si>
    <t>JOURNAL OF COGNITIVE SCIENCE</t>
  </si>
  <si>
    <t>JOURNAL OF EAST ASIAN LINGUISTICS</t>
  </si>
  <si>
    <t>JOURNAL OF FRENCH LANGUAGE STUDIES</t>
  </si>
  <si>
    <t>JOURNAL OF LANGUAGE AND EDUCATION</t>
  </si>
  <si>
    <t>JOURNAL OF LANGUAGE AND SOCIAL PSYCHOLOGY</t>
  </si>
  <si>
    <t>JOURNAL OF LOGIC LANGUAGE AND INFORMATION</t>
  </si>
  <si>
    <t>JOURNAL OF MEMORY AND LANGUAGE</t>
  </si>
  <si>
    <t>JOURNAL OF NEUROLINGUISTICS</t>
  </si>
  <si>
    <t>JOURNAL OF PHONETICS</t>
  </si>
  <si>
    <t>JOURNAL OF PSYCHOLINGUISTIC RESEARCH</t>
  </si>
  <si>
    <t>JOURNAL OF QUANTITATIVE LINGUISTICS</t>
  </si>
  <si>
    <t>JOURNAL OF RESEARCH IN APPLIED LINGUISTICS</t>
  </si>
  <si>
    <t>JOURNAL OF SEMANTICS</t>
  </si>
  <si>
    <t>JOURNAL OF SPECIALISED TRANSLATION</t>
  </si>
  <si>
    <t>JOURNAL OF SPEECH LANGUAGE AND HEARING RESEARCH</t>
  </si>
  <si>
    <t>JOURNAL OF THE INTERNATIONAL PHONETIC ASSOCIATION</t>
  </si>
  <si>
    <t>LABORATORY PHONOLOGY</t>
  </si>
  <si>
    <t>LANGUAGE ACQUISITION</t>
  </si>
  <si>
    <t>LANGUAGE AND COGNITION</t>
  </si>
  <si>
    <t>LANGUAGE AND COGNITIVE PROCESSES</t>
  </si>
  <si>
    <t>LANGUAGE AND LINGUISTICS</t>
  </si>
  <si>
    <t>LANGUAGE AND LINGUISTICS COMPASS</t>
  </si>
  <si>
    <t>LANGUAGE AND LITERATURE</t>
  </si>
  <si>
    <t>LANGUAGE AND SPEECH</t>
  </si>
  <si>
    <t>LANGUAGE AWARENESS</t>
  </si>
  <si>
    <t>LANGUAGE COGNITION AND NEUROSCIENCE</t>
  </si>
  <si>
    <t>LANGUAGE LEARNING</t>
  </si>
  <si>
    <t>LANGUAGE LEARNING AND DEVELOPMENT</t>
  </si>
  <si>
    <t>LANGUAGE LEARNING TECHNOLOGY</t>
  </si>
  <si>
    <t>LANGUAGE TEACHING RESEARCH</t>
  </si>
  <si>
    <t>LECTURE NOTES IN ARTIFICIAL INTELLIGENCE</t>
  </si>
  <si>
    <t>LECTURE NOTES IN COMPUTER SCIENCE</t>
  </si>
  <si>
    <t>LINGUA</t>
  </si>
  <si>
    <t>LINGUISTIC APPROACHES TO BILINGUALISM</t>
  </si>
  <si>
    <t>LINGUISTIC RESEARCH</t>
  </si>
  <si>
    <t>LINGUISTICA ANTVERPIENSIA NEW SERIES THEMES IN TRANSLATION STUDIES</t>
  </si>
  <si>
    <t>LINGUISTICS VANGUARD</t>
  </si>
  <si>
    <t>LITERARY AND LINGUISTIC COMPUTING</t>
  </si>
  <si>
    <t>MENTAL LEXICON</t>
  </si>
  <si>
    <t>METAPHOR AND SYMBOL</t>
  </si>
  <si>
    <t>METAPHOR AND SYMBOLIC ACTIVITY</t>
  </si>
  <si>
    <t>MIND LANGUAGE</t>
  </si>
  <si>
    <t>MORPHOLOGY</t>
  </si>
  <si>
    <t>NATURAL LANGUAGE ENGINEERING</t>
  </si>
  <si>
    <t>NATURAL LANGUAGE SEMANTICS</t>
  </si>
  <si>
    <t>NORDIC JOURNAL OF LINGUISTICS</t>
  </si>
  <si>
    <t>PHONETICA</t>
  </si>
  <si>
    <t>PHONOLOGY</t>
  </si>
  <si>
    <t>POZNAN STUDIES IN CONTEMPORARY LINGUISTICS</t>
  </si>
  <si>
    <t>PRAGMATICS COGNITION</t>
  </si>
  <si>
    <t>PROBUS</t>
  </si>
  <si>
    <t>PROCESAMIENTO DEL LENGUAJE NATURAL</t>
  </si>
  <si>
    <t>RECALL</t>
  </si>
  <si>
    <t>REVIEW OF COGNITIVE LINGUISTICS</t>
  </si>
  <si>
    <t>REVUE ROUMAINE DE LINGUISTIQUE ROMANIAN REVIEW OF LINGUISTICS</t>
  </si>
  <si>
    <t>SECOND LANGUAGE RESEARCH</t>
  </si>
  <si>
    <t>STUDIES IN SECOND LANGUAGE ACQUISITION</t>
  </si>
  <si>
    <t>SYNTAX A JOURNAL OF THEORETICAL EXPERIMENTAL AND INTERDISCIPLINARY RESEARCH</t>
  </si>
  <si>
    <t>SYSTEM</t>
  </si>
  <si>
    <t>TERMINOLOGY</t>
  </si>
  <si>
    <t>TRANSLATION INTERPRETING THE INTERNATIONAL JOURNAL OF TRANSLATION AND INTERPRETING</t>
  </si>
  <si>
    <t>Source Titles</t>
  </si>
  <si>
    <t>WC=(Linguistics)</t>
  </si>
  <si>
    <t>ratio</t>
  </si>
  <si>
    <t>TS=(replicat*) AND WC=(Linguistics) AND TS=(experiment*)</t>
  </si>
  <si>
    <t>TS=(experiment*) AND WC=(Linguistics)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</si>
</sst>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EE8A8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10" fontId="0" fillId="0" borderId="0" xfId="0" applyNumberFormat="1"/>
    <xf numFmtId="0" fontId="0" fillId="0" borderId="0" xfId="0" applyFont="1" applyFill="1"/>
    <xf numFmtId="0" fontId="1" fillId="0" borderId="0" xfId="0" applyFont="1"/>
    <xf numFmtId="10" fontId="0" fillId="2" borderId="0" xfId="0" applyNumberFormat="1" applyFill="1"/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10" fontId="1" fillId="0" borderId="0" xfId="0" applyNumberFormat="1" applyFont="1" applyFill="1" applyAlignment="1">
      <alignment wrapText="1"/>
    </xf>
    <xf numFmtId="0" fontId="0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E8A8A"/>
      <color rgb="FFE4ECA6"/>
      <color rgb="FFC3FDF2"/>
      <color rgb="FFE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2"/>
  <sheetViews>
    <sheetView workbookViewId="0">
      <selection activeCell="I10" sqref="I10"/>
    </sheetView>
  </sheetViews>
  <sheetFormatPr baseColWidth="10" defaultRowHeight="14.5" x14ac:dyDescent="0.35"/>
  <cols>
    <col min="1" max="1" width="20.7265625" customWidth="1"/>
    <col min="2" max="2" width="18.90625" customWidth="1"/>
    <col min="3" max="3" width="14.54296875" customWidth="1"/>
    <col min="5" max="5" width="18.81640625" style="4" customWidth="1"/>
  </cols>
  <sheetData>
    <row r="1" spans="1:5" ht="45.5" customHeight="1" x14ac:dyDescent="0.35">
      <c r="A1" s="7" t="s">
        <v>100</v>
      </c>
      <c r="B1" s="7" t="s">
        <v>104</v>
      </c>
      <c r="C1" s="7" t="s">
        <v>101</v>
      </c>
      <c r="D1" s="8" t="s">
        <v>102</v>
      </c>
      <c r="E1" s="9" t="s">
        <v>103</v>
      </c>
    </row>
    <row r="2" spans="1:5" x14ac:dyDescent="0.35">
      <c r="A2" t="s">
        <v>45</v>
      </c>
      <c r="B2">
        <v>1214</v>
      </c>
      <c r="C2">
        <v>2012</v>
      </c>
      <c r="D2" s="3">
        <f t="shared" ref="D2:D33" si="0">IF(C2 = "&lt;100","NaN",B2/C2)</f>
        <v>0.60337972166998011</v>
      </c>
      <c r="E2" s="4">
        <v>114</v>
      </c>
    </row>
    <row r="3" spans="1:5" x14ac:dyDescent="0.35">
      <c r="A3" t="s">
        <v>58</v>
      </c>
      <c r="B3">
        <v>399</v>
      </c>
      <c r="C3">
        <v>783</v>
      </c>
      <c r="D3" s="3">
        <f t="shared" si="0"/>
        <v>0.50957854406130265</v>
      </c>
      <c r="E3" s="4">
        <v>34</v>
      </c>
    </row>
    <row r="4" spans="1:5" x14ac:dyDescent="0.35">
      <c r="A4" s="2" t="s">
        <v>77</v>
      </c>
      <c r="B4" s="2">
        <v>48</v>
      </c>
      <c r="C4" s="2">
        <v>105</v>
      </c>
      <c r="D4" s="6">
        <f t="shared" si="0"/>
        <v>0.45714285714285713</v>
      </c>
      <c r="E4" s="10">
        <v>1</v>
      </c>
    </row>
    <row r="5" spans="1:5" x14ac:dyDescent="0.35">
      <c r="A5" s="2" t="s">
        <v>56</v>
      </c>
      <c r="B5" s="2">
        <v>82</v>
      </c>
      <c r="C5" s="2">
        <v>207</v>
      </c>
      <c r="D5" s="6">
        <f t="shared" si="0"/>
        <v>0.39613526570048307</v>
      </c>
      <c r="E5" s="10">
        <v>1</v>
      </c>
    </row>
    <row r="6" spans="1:5" x14ac:dyDescent="0.35">
      <c r="A6" t="s">
        <v>64</v>
      </c>
      <c r="B6">
        <v>229</v>
      </c>
      <c r="C6">
        <v>590</v>
      </c>
      <c r="D6" s="3">
        <f t="shared" si="0"/>
        <v>0.38813559322033897</v>
      </c>
      <c r="E6" s="4">
        <v>16</v>
      </c>
    </row>
    <row r="7" spans="1:5" x14ac:dyDescent="0.35">
      <c r="A7" t="s">
        <v>55</v>
      </c>
      <c r="B7">
        <v>58</v>
      </c>
      <c r="C7">
        <v>155</v>
      </c>
      <c r="D7" s="3">
        <f t="shared" si="0"/>
        <v>0.37419354838709679</v>
      </c>
      <c r="E7" s="4">
        <v>3</v>
      </c>
    </row>
    <row r="8" spans="1:5" x14ac:dyDescent="0.35">
      <c r="A8" t="s">
        <v>66</v>
      </c>
      <c r="B8">
        <v>51</v>
      </c>
      <c r="C8">
        <v>141</v>
      </c>
      <c r="D8" s="3">
        <f t="shared" si="0"/>
        <v>0.36170212765957449</v>
      </c>
      <c r="E8" s="4">
        <v>6</v>
      </c>
    </row>
    <row r="9" spans="1:5" x14ac:dyDescent="0.35">
      <c r="A9" s="2" t="s">
        <v>82</v>
      </c>
      <c r="B9" s="2">
        <v>100</v>
      </c>
      <c r="C9" s="2">
        <v>312</v>
      </c>
      <c r="D9" s="6">
        <f t="shared" si="0"/>
        <v>0.32051282051282054</v>
      </c>
      <c r="E9" s="10">
        <v>1</v>
      </c>
    </row>
    <row r="10" spans="1:5" x14ac:dyDescent="0.35">
      <c r="A10" s="2" t="s">
        <v>70</v>
      </c>
      <c r="B10" s="2">
        <v>46</v>
      </c>
      <c r="C10" s="2">
        <v>150</v>
      </c>
      <c r="D10" s="6">
        <f t="shared" si="0"/>
        <v>0.30666666666666664</v>
      </c>
      <c r="E10" s="10">
        <v>0</v>
      </c>
    </row>
    <row r="11" spans="1:5" x14ac:dyDescent="0.35">
      <c r="A11" t="s">
        <v>57</v>
      </c>
      <c r="B11">
        <v>42</v>
      </c>
      <c r="C11">
        <v>144</v>
      </c>
      <c r="D11" s="3">
        <f t="shared" si="0"/>
        <v>0.29166666666666669</v>
      </c>
      <c r="E11" s="4">
        <v>2</v>
      </c>
    </row>
    <row r="12" spans="1:5" x14ac:dyDescent="0.35">
      <c r="A12" t="s">
        <v>27</v>
      </c>
      <c r="B12">
        <v>87</v>
      </c>
      <c r="C12">
        <v>312</v>
      </c>
      <c r="D12" s="3">
        <f t="shared" si="0"/>
        <v>0.27884615384615385</v>
      </c>
      <c r="E12" s="4">
        <v>2</v>
      </c>
    </row>
    <row r="13" spans="1:5" x14ac:dyDescent="0.35">
      <c r="A13" s="2" t="s">
        <v>94</v>
      </c>
      <c r="B13" s="2">
        <v>93</v>
      </c>
      <c r="C13" s="2">
        <v>338</v>
      </c>
      <c r="D13" s="6">
        <f t="shared" si="0"/>
        <v>0.27514792899408286</v>
      </c>
      <c r="E13" s="10">
        <v>1</v>
      </c>
    </row>
    <row r="14" spans="1:5" x14ac:dyDescent="0.35">
      <c r="A14" t="s">
        <v>48</v>
      </c>
      <c r="B14">
        <v>454</v>
      </c>
      <c r="C14">
        <v>1691</v>
      </c>
      <c r="D14" s="3">
        <f t="shared" si="0"/>
        <v>0.26848018923713779</v>
      </c>
      <c r="E14" s="4">
        <v>24</v>
      </c>
    </row>
    <row r="15" spans="1:5" x14ac:dyDescent="0.35">
      <c r="A15" t="s">
        <v>95</v>
      </c>
      <c r="B15">
        <v>99</v>
      </c>
      <c r="C15">
        <v>389</v>
      </c>
      <c r="D15" s="3">
        <f t="shared" si="0"/>
        <v>0.25449871465295631</v>
      </c>
      <c r="E15" s="4">
        <v>7</v>
      </c>
    </row>
    <row r="16" spans="1:5" x14ac:dyDescent="0.35">
      <c r="A16" s="2" t="s">
        <v>16</v>
      </c>
      <c r="B16" s="2">
        <v>130</v>
      </c>
      <c r="C16" s="2">
        <v>521</v>
      </c>
      <c r="D16" s="6">
        <f t="shared" si="0"/>
        <v>0.24952015355086371</v>
      </c>
      <c r="E16" s="10">
        <v>0</v>
      </c>
    </row>
    <row r="17" spans="1:5" x14ac:dyDescent="0.35">
      <c r="A17" s="2" t="s">
        <v>39</v>
      </c>
      <c r="B17" s="2">
        <v>28</v>
      </c>
      <c r="C17" s="2">
        <v>114</v>
      </c>
      <c r="D17" s="6">
        <f t="shared" si="0"/>
        <v>0.24561403508771928</v>
      </c>
      <c r="E17" s="10">
        <v>1</v>
      </c>
    </row>
    <row r="18" spans="1:5" x14ac:dyDescent="0.35">
      <c r="A18" t="s">
        <v>78</v>
      </c>
      <c r="B18">
        <v>66</v>
      </c>
      <c r="C18">
        <v>278</v>
      </c>
      <c r="D18" s="3">
        <f t="shared" si="0"/>
        <v>0.23741007194244604</v>
      </c>
      <c r="E18" s="4">
        <v>3</v>
      </c>
    </row>
    <row r="19" spans="1:5" x14ac:dyDescent="0.35">
      <c r="A19" s="2" t="s">
        <v>69</v>
      </c>
      <c r="B19" s="2">
        <v>26</v>
      </c>
      <c r="C19" s="2">
        <v>113</v>
      </c>
      <c r="D19" s="6">
        <f t="shared" si="0"/>
        <v>0.23008849557522124</v>
      </c>
      <c r="E19" s="10">
        <v>0</v>
      </c>
    </row>
    <row r="20" spans="1:5" x14ac:dyDescent="0.35">
      <c r="A20" t="s">
        <v>51</v>
      </c>
      <c r="B20">
        <v>45</v>
      </c>
      <c r="C20">
        <v>218</v>
      </c>
      <c r="D20" s="3">
        <f t="shared" si="0"/>
        <v>0.20642201834862386</v>
      </c>
      <c r="E20" s="4">
        <v>2</v>
      </c>
    </row>
    <row r="21" spans="1:5" x14ac:dyDescent="0.35">
      <c r="A21" s="2" t="s">
        <v>72</v>
      </c>
      <c r="B21" s="2">
        <v>41</v>
      </c>
      <c r="C21" s="2">
        <v>204</v>
      </c>
      <c r="D21" s="6">
        <f t="shared" si="0"/>
        <v>0.20098039215686275</v>
      </c>
      <c r="E21" s="10">
        <v>1</v>
      </c>
    </row>
    <row r="22" spans="1:5" x14ac:dyDescent="0.35">
      <c r="A22" t="s">
        <v>11</v>
      </c>
      <c r="B22">
        <v>151</v>
      </c>
      <c r="C22">
        <v>753</v>
      </c>
      <c r="D22" s="3">
        <f t="shared" si="0"/>
        <v>0.20053120849933598</v>
      </c>
      <c r="E22" s="4">
        <v>8</v>
      </c>
    </row>
    <row r="23" spans="1:5" x14ac:dyDescent="0.35">
      <c r="A23" s="2" t="s">
        <v>17</v>
      </c>
      <c r="B23" s="2">
        <v>101</v>
      </c>
      <c r="C23" s="2">
        <v>531</v>
      </c>
      <c r="D23" s="6">
        <f t="shared" si="0"/>
        <v>0.19020715630885121</v>
      </c>
      <c r="E23" s="10">
        <v>1</v>
      </c>
    </row>
    <row r="24" spans="1:5" x14ac:dyDescent="0.35">
      <c r="A24" t="s">
        <v>73</v>
      </c>
      <c r="B24">
        <v>31</v>
      </c>
      <c r="C24">
        <v>166</v>
      </c>
      <c r="D24" s="3">
        <f t="shared" si="0"/>
        <v>0.18674698795180722</v>
      </c>
      <c r="E24" s="4">
        <v>2</v>
      </c>
    </row>
    <row r="25" spans="1:5" x14ac:dyDescent="0.35">
      <c r="A25" t="s">
        <v>62</v>
      </c>
      <c r="B25">
        <v>282</v>
      </c>
      <c r="C25">
        <v>1521</v>
      </c>
      <c r="D25" s="3">
        <f t="shared" si="0"/>
        <v>0.1854043392504931</v>
      </c>
      <c r="E25" s="4">
        <v>11</v>
      </c>
    </row>
    <row r="26" spans="1:5" x14ac:dyDescent="0.35">
      <c r="A26" t="s">
        <v>52</v>
      </c>
      <c r="B26">
        <v>26</v>
      </c>
      <c r="C26">
        <v>141</v>
      </c>
      <c r="D26" s="3">
        <f t="shared" si="0"/>
        <v>0.18439716312056736</v>
      </c>
      <c r="E26" s="4">
        <v>2</v>
      </c>
    </row>
    <row r="27" spans="1:5" x14ac:dyDescent="0.35">
      <c r="A27" t="s">
        <v>23</v>
      </c>
      <c r="B27">
        <v>103</v>
      </c>
      <c r="C27">
        <v>561</v>
      </c>
      <c r="D27" s="3">
        <f t="shared" si="0"/>
        <v>0.18360071301247771</v>
      </c>
      <c r="E27" s="4">
        <v>7</v>
      </c>
    </row>
    <row r="28" spans="1:5" x14ac:dyDescent="0.35">
      <c r="A28" t="s">
        <v>47</v>
      </c>
      <c r="B28">
        <v>252</v>
      </c>
      <c r="C28">
        <v>1389</v>
      </c>
      <c r="D28" s="3">
        <f t="shared" si="0"/>
        <v>0.18142548596112312</v>
      </c>
      <c r="E28" s="4">
        <v>10</v>
      </c>
    </row>
    <row r="29" spans="1:5" x14ac:dyDescent="0.35">
      <c r="A29" t="s">
        <v>46</v>
      </c>
      <c r="B29">
        <v>138</v>
      </c>
      <c r="C29">
        <v>806</v>
      </c>
      <c r="D29" s="3">
        <f t="shared" si="0"/>
        <v>0.17121588089330025</v>
      </c>
      <c r="E29" s="4">
        <v>8</v>
      </c>
    </row>
    <row r="30" spans="1:5" x14ac:dyDescent="0.35">
      <c r="A30" t="s">
        <v>8</v>
      </c>
      <c r="B30">
        <v>202</v>
      </c>
      <c r="C30">
        <v>1202</v>
      </c>
      <c r="D30" s="3">
        <f t="shared" si="0"/>
        <v>0.16805324459234608</v>
      </c>
      <c r="E30" s="4">
        <v>8</v>
      </c>
    </row>
    <row r="31" spans="1:5" x14ac:dyDescent="0.35">
      <c r="A31" t="s">
        <v>43</v>
      </c>
      <c r="B31">
        <v>119</v>
      </c>
      <c r="C31">
        <v>711</v>
      </c>
      <c r="D31" s="3">
        <f t="shared" si="0"/>
        <v>0.16736990154711673</v>
      </c>
      <c r="E31" s="4">
        <v>5</v>
      </c>
    </row>
    <row r="32" spans="1:5" x14ac:dyDescent="0.35">
      <c r="A32" s="2" t="s">
        <v>91</v>
      </c>
      <c r="B32" s="2">
        <v>35</v>
      </c>
      <c r="C32" s="2">
        <v>214</v>
      </c>
      <c r="D32" s="6">
        <f t="shared" si="0"/>
        <v>0.16355140186915887</v>
      </c>
      <c r="E32" s="10">
        <v>1</v>
      </c>
    </row>
    <row r="33" spans="1:5" x14ac:dyDescent="0.35">
      <c r="A33" s="2" t="s">
        <v>86</v>
      </c>
      <c r="B33" s="2">
        <v>31</v>
      </c>
      <c r="C33" s="2">
        <v>190</v>
      </c>
      <c r="D33" s="6">
        <f t="shared" si="0"/>
        <v>0.16315789473684211</v>
      </c>
      <c r="E33" s="10">
        <v>0</v>
      </c>
    </row>
    <row r="34" spans="1:5" x14ac:dyDescent="0.35">
      <c r="A34" s="2" t="s">
        <v>36</v>
      </c>
      <c r="B34" s="2">
        <v>20</v>
      </c>
      <c r="C34" s="2">
        <v>131</v>
      </c>
      <c r="D34" s="6">
        <f t="shared" ref="D34:D65" si="1">IF(C34 = "&lt;100","NaN",B34/C34)</f>
        <v>0.15267175572519084</v>
      </c>
      <c r="E34" s="10">
        <v>0</v>
      </c>
    </row>
    <row r="35" spans="1:5" x14ac:dyDescent="0.35">
      <c r="A35" s="2" t="s">
        <v>20</v>
      </c>
      <c r="B35" s="2">
        <v>17</v>
      </c>
      <c r="C35" s="2">
        <v>115</v>
      </c>
      <c r="D35" s="6">
        <f t="shared" si="1"/>
        <v>0.14782608695652175</v>
      </c>
      <c r="E35" s="10">
        <v>0</v>
      </c>
    </row>
    <row r="36" spans="1:5" x14ac:dyDescent="0.35">
      <c r="A36" t="s">
        <v>34</v>
      </c>
      <c r="B36">
        <v>25</v>
      </c>
      <c r="C36">
        <v>171</v>
      </c>
      <c r="D36" s="3">
        <f t="shared" si="1"/>
        <v>0.14619883040935672</v>
      </c>
      <c r="E36" s="4">
        <v>2</v>
      </c>
    </row>
    <row r="37" spans="1:5" x14ac:dyDescent="0.35">
      <c r="A37" s="2" t="s">
        <v>42</v>
      </c>
      <c r="B37" s="2">
        <v>21</v>
      </c>
      <c r="C37" s="2">
        <v>145</v>
      </c>
      <c r="D37" s="6">
        <f t="shared" si="1"/>
        <v>0.14482758620689656</v>
      </c>
      <c r="E37" s="10">
        <v>0</v>
      </c>
    </row>
    <row r="38" spans="1:5" x14ac:dyDescent="0.35">
      <c r="A38" s="2" t="s">
        <v>75</v>
      </c>
      <c r="B38" s="2">
        <v>21</v>
      </c>
      <c r="C38" s="2">
        <v>146</v>
      </c>
      <c r="D38" s="6">
        <f t="shared" si="1"/>
        <v>0.14383561643835616</v>
      </c>
      <c r="E38" s="10">
        <v>0</v>
      </c>
    </row>
    <row r="39" spans="1:5" x14ac:dyDescent="0.35">
      <c r="A39" t="s">
        <v>9</v>
      </c>
      <c r="B39">
        <v>132</v>
      </c>
      <c r="C39">
        <v>952</v>
      </c>
      <c r="D39" s="3">
        <f t="shared" si="1"/>
        <v>0.13865546218487396</v>
      </c>
      <c r="E39" s="4">
        <v>3</v>
      </c>
    </row>
    <row r="40" spans="1:5" x14ac:dyDescent="0.35">
      <c r="A40" t="s">
        <v>53</v>
      </c>
      <c r="B40">
        <v>463</v>
      </c>
      <c r="C40">
        <v>3389</v>
      </c>
      <c r="D40" s="3">
        <f t="shared" si="1"/>
        <v>0.13661847152552375</v>
      </c>
      <c r="E40" s="4">
        <v>11</v>
      </c>
    </row>
    <row r="41" spans="1:5" x14ac:dyDescent="0.35">
      <c r="A41" t="s">
        <v>30</v>
      </c>
      <c r="B41">
        <v>74</v>
      </c>
      <c r="C41">
        <v>542</v>
      </c>
      <c r="D41" s="3">
        <f t="shared" si="1"/>
        <v>0.13653136531365315</v>
      </c>
      <c r="E41" s="4">
        <v>2</v>
      </c>
    </row>
    <row r="42" spans="1:5" x14ac:dyDescent="0.35">
      <c r="A42" t="s">
        <v>85</v>
      </c>
      <c r="B42">
        <v>116</v>
      </c>
      <c r="C42">
        <v>862</v>
      </c>
      <c r="D42" s="3">
        <f t="shared" si="1"/>
        <v>0.13457076566125289</v>
      </c>
      <c r="E42" s="4">
        <v>3</v>
      </c>
    </row>
    <row r="43" spans="1:5" x14ac:dyDescent="0.35">
      <c r="A43" t="s">
        <v>38</v>
      </c>
      <c r="B43">
        <v>224</v>
      </c>
      <c r="C43">
        <v>1711</v>
      </c>
      <c r="D43" s="3">
        <f t="shared" si="1"/>
        <v>0.13091759205143191</v>
      </c>
      <c r="E43" s="4">
        <v>10</v>
      </c>
    </row>
    <row r="44" spans="1:5" x14ac:dyDescent="0.35">
      <c r="A44" s="2" t="s">
        <v>90</v>
      </c>
      <c r="B44" s="2">
        <v>14</v>
      </c>
      <c r="C44" s="2">
        <v>107</v>
      </c>
      <c r="D44" s="6">
        <f t="shared" si="1"/>
        <v>0.13084112149532709</v>
      </c>
      <c r="E44" s="10">
        <v>0</v>
      </c>
    </row>
    <row r="45" spans="1:5" x14ac:dyDescent="0.35">
      <c r="A45" s="2" t="s">
        <v>7</v>
      </c>
      <c r="B45" s="2">
        <v>23</v>
      </c>
      <c r="C45" s="2">
        <v>177</v>
      </c>
      <c r="D45" s="6">
        <f t="shared" si="1"/>
        <v>0.12994350282485875</v>
      </c>
      <c r="E45" s="10">
        <v>0</v>
      </c>
    </row>
    <row r="46" spans="1:5" x14ac:dyDescent="0.35">
      <c r="A46" s="2" t="s">
        <v>76</v>
      </c>
      <c r="B46" s="2">
        <v>32</v>
      </c>
      <c r="C46" s="2">
        <v>247</v>
      </c>
      <c r="D46" s="6">
        <f t="shared" si="1"/>
        <v>0.12955465587044535</v>
      </c>
      <c r="E46" s="10">
        <v>1</v>
      </c>
    </row>
    <row r="47" spans="1:5" x14ac:dyDescent="0.35">
      <c r="A47" s="2" t="s">
        <v>83</v>
      </c>
      <c r="B47" s="2">
        <v>18</v>
      </c>
      <c r="C47" s="2">
        <v>145</v>
      </c>
      <c r="D47" s="6">
        <f t="shared" si="1"/>
        <v>0.12413793103448276</v>
      </c>
      <c r="E47" s="10">
        <v>0</v>
      </c>
    </row>
    <row r="48" spans="1:5" x14ac:dyDescent="0.35">
      <c r="A48" s="2" t="s">
        <v>49</v>
      </c>
      <c r="B48" s="2">
        <v>32</v>
      </c>
      <c r="C48" s="2">
        <v>258</v>
      </c>
      <c r="D48" s="6">
        <f t="shared" si="1"/>
        <v>0.12403100775193798</v>
      </c>
      <c r="E48" s="10">
        <v>0</v>
      </c>
    </row>
    <row r="49" spans="1:5" x14ac:dyDescent="0.35">
      <c r="A49" t="s">
        <v>12</v>
      </c>
      <c r="B49">
        <v>449</v>
      </c>
      <c r="C49">
        <v>3680</v>
      </c>
      <c r="D49" s="3">
        <f t="shared" si="1"/>
        <v>0.12201086956521739</v>
      </c>
      <c r="E49" s="4">
        <v>16</v>
      </c>
    </row>
    <row r="50" spans="1:5" x14ac:dyDescent="0.35">
      <c r="A50" s="2" t="s">
        <v>60</v>
      </c>
      <c r="B50" s="2">
        <v>21</v>
      </c>
      <c r="C50" s="2">
        <v>178</v>
      </c>
      <c r="D50" s="6">
        <f t="shared" si="1"/>
        <v>0.11797752808988764</v>
      </c>
      <c r="E50" s="10">
        <v>1</v>
      </c>
    </row>
    <row r="51" spans="1:5" x14ac:dyDescent="0.35">
      <c r="A51" t="s">
        <v>65</v>
      </c>
      <c r="B51">
        <v>154</v>
      </c>
      <c r="C51">
        <v>1314</v>
      </c>
      <c r="D51" s="3">
        <f t="shared" si="1"/>
        <v>0.11719939117199391</v>
      </c>
      <c r="E51" s="4">
        <v>7</v>
      </c>
    </row>
    <row r="52" spans="1:5" x14ac:dyDescent="0.35">
      <c r="A52" s="2" t="s">
        <v>18</v>
      </c>
      <c r="B52" s="2">
        <v>18</v>
      </c>
      <c r="C52" s="2">
        <v>156</v>
      </c>
      <c r="D52" s="6">
        <f t="shared" si="1"/>
        <v>0.11538461538461539</v>
      </c>
      <c r="E52" s="10">
        <v>0</v>
      </c>
    </row>
    <row r="53" spans="1:5" x14ac:dyDescent="0.35">
      <c r="A53" s="2" t="s">
        <v>92</v>
      </c>
      <c r="B53" s="2">
        <v>21</v>
      </c>
      <c r="C53" s="2">
        <v>182</v>
      </c>
      <c r="D53" s="6">
        <f t="shared" si="1"/>
        <v>0.11538461538461539</v>
      </c>
      <c r="E53" s="10">
        <v>0</v>
      </c>
    </row>
    <row r="54" spans="1:5" x14ac:dyDescent="0.35">
      <c r="A54" t="s">
        <v>68</v>
      </c>
      <c r="B54">
        <v>60</v>
      </c>
      <c r="C54">
        <v>524</v>
      </c>
      <c r="D54" s="3">
        <f t="shared" si="1"/>
        <v>0.11450381679389313</v>
      </c>
      <c r="E54" s="4">
        <v>3</v>
      </c>
    </row>
    <row r="55" spans="1:5" x14ac:dyDescent="0.35">
      <c r="A55" s="2" t="s">
        <v>35</v>
      </c>
      <c r="B55" s="2">
        <v>26</v>
      </c>
      <c r="C55" s="2">
        <v>231</v>
      </c>
      <c r="D55" s="6">
        <f t="shared" si="1"/>
        <v>0.11255411255411256</v>
      </c>
      <c r="E55" s="10">
        <v>0</v>
      </c>
    </row>
    <row r="56" spans="1:5" x14ac:dyDescent="0.35">
      <c r="A56" s="2" t="s">
        <v>87</v>
      </c>
      <c r="B56" s="2">
        <v>36</v>
      </c>
      <c r="C56" s="2">
        <v>322</v>
      </c>
      <c r="D56" s="6">
        <f t="shared" si="1"/>
        <v>0.11180124223602485</v>
      </c>
      <c r="E56" s="10">
        <v>0</v>
      </c>
    </row>
    <row r="57" spans="1:5" x14ac:dyDescent="0.35">
      <c r="A57" t="s">
        <v>80</v>
      </c>
      <c r="B57">
        <v>80</v>
      </c>
      <c r="C57">
        <v>728</v>
      </c>
      <c r="D57" s="3">
        <f t="shared" si="1"/>
        <v>0.10989010989010989</v>
      </c>
      <c r="E57" s="4">
        <v>2</v>
      </c>
    </row>
    <row r="58" spans="1:5" x14ac:dyDescent="0.35">
      <c r="A58" t="s">
        <v>21</v>
      </c>
      <c r="B58">
        <v>34</v>
      </c>
      <c r="C58">
        <v>312</v>
      </c>
      <c r="D58" s="3">
        <f t="shared" si="1"/>
        <v>0.10897435897435898</v>
      </c>
      <c r="E58" s="4">
        <v>2</v>
      </c>
    </row>
    <row r="59" spans="1:5" x14ac:dyDescent="0.35">
      <c r="A59" s="2" t="s">
        <v>88</v>
      </c>
      <c r="B59" s="2">
        <v>21</v>
      </c>
      <c r="C59" s="2">
        <v>193</v>
      </c>
      <c r="D59" s="6">
        <f t="shared" si="1"/>
        <v>0.10880829015544041</v>
      </c>
      <c r="E59" s="10">
        <v>0</v>
      </c>
    </row>
    <row r="60" spans="1:5" x14ac:dyDescent="0.35">
      <c r="A60" s="2" t="s">
        <v>2</v>
      </c>
      <c r="B60" s="2">
        <v>26</v>
      </c>
      <c r="C60" s="2">
        <v>243</v>
      </c>
      <c r="D60" s="6">
        <f t="shared" si="1"/>
        <v>0.10699588477366255</v>
      </c>
      <c r="E60" s="10">
        <v>1</v>
      </c>
    </row>
    <row r="61" spans="1:5" x14ac:dyDescent="0.35">
      <c r="A61" s="2" t="s">
        <v>96</v>
      </c>
      <c r="B61" s="2">
        <v>16</v>
      </c>
      <c r="C61" s="2">
        <v>150</v>
      </c>
      <c r="D61" s="6">
        <f t="shared" si="1"/>
        <v>0.10666666666666667</v>
      </c>
      <c r="E61" s="10">
        <v>0</v>
      </c>
    </row>
    <row r="62" spans="1:5" x14ac:dyDescent="0.35">
      <c r="A62" t="s">
        <v>15</v>
      </c>
      <c r="B62">
        <v>47</v>
      </c>
      <c r="C62">
        <v>443</v>
      </c>
      <c r="D62" s="3">
        <f t="shared" si="1"/>
        <v>0.10609480812641084</v>
      </c>
      <c r="E62" s="4">
        <v>4</v>
      </c>
    </row>
    <row r="63" spans="1:5" x14ac:dyDescent="0.35">
      <c r="A63" s="2" t="s">
        <v>50</v>
      </c>
      <c r="B63" s="2">
        <v>30</v>
      </c>
      <c r="C63" s="2">
        <v>283</v>
      </c>
      <c r="D63" s="6">
        <f t="shared" si="1"/>
        <v>0.10600706713780919</v>
      </c>
      <c r="E63" s="10">
        <v>0</v>
      </c>
    </row>
    <row r="64" spans="1:5" x14ac:dyDescent="0.35">
      <c r="A64" t="s">
        <v>67</v>
      </c>
      <c r="B64">
        <v>37</v>
      </c>
      <c r="C64">
        <v>352</v>
      </c>
      <c r="D64" s="3">
        <f t="shared" si="1"/>
        <v>0.10511363636363637</v>
      </c>
      <c r="E64" s="4">
        <v>2</v>
      </c>
    </row>
    <row r="65" spans="1:5" x14ac:dyDescent="0.35">
      <c r="A65" t="s">
        <v>6</v>
      </c>
      <c r="B65">
        <v>209</v>
      </c>
      <c r="C65" s="1">
        <v>1999</v>
      </c>
      <c r="D65" s="3">
        <f t="shared" si="1"/>
        <v>0.10455227613806903</v>
      </c>
      <c r="E65" s="4">
        <v>9</v>
      </c>
    </row>
    <row r="66" spans="1:5" x14ac:dyDescent="0.35">
      <c r="A66" s="2" t="s">
        <v>19</v>
      </c>
      <c r="B66" s="2">
        <v>38</v>
      </c>
      <c r="C66" s="2">
        <v>389</v>
      </c>
      <c r="D66" s="6">
        <f t="shared" ref="D66:D97" si="2">IF(C66 = "&lt;100","NaN",B66/C66)</f>
        <v>9.7686375321336755E-2</v>
      </c>
      <c r="E66" s="10">
        <v>0</v>
      </c>
    </row>
    <row r="67" spans="1:5" x14ac:dyDescent="0.35">
      <c r="A67" s="2" t="s">
        <v>89</v>
      </c>
      <c r="B67" s="2">
        <v>15</v>
      </c>
      <c r="C67" s="2">
        <v>157</v>
      </c>
      <c r="D67" s="6">
        <f t="shared" si="2"/>
        <v>9.5541401273885357E-2</v>
      </c>
      <c r="E67" s="10">
        <v>0</v>
      </c>
    </row>
    <row r="68" spans="1:5" x14ac:dyDescent="0.35">
      <c r="A68" s="2" t="s">
        <v>26</v>
      </c>
      <c r="B68" s="2">
        <v>16</v>
      </c>
      <c r="C68" s="2">
        <v>168</v>
      </c>
      <c r="D68" s="6">
        <f t="shared" si="2"/>
        <v>9.5238095238095233E-2</v>
      </c>
      <c r="E68" s="10">
        <v>0</v>
      </c>
    </row>
    <row r="69" spans="1:5" x14ac:dyDescent="0.35">
      <c r="A69" s="2" t="s">
        <v>32</v>
      </c>
      <c r="B69" s="2">
        <v>71</v>
      </c>
      <c r="C69" s="2">
        <v>786</v>
      </c>
      <c r="D69" s="6">
        <f t="shared" si="2"/>
        <v>9.0330788804071249E-2</v>
      </c>
      <c r="E69" s="10">
        <v>0</v>
      </c>
    </row>
    <row r="70" spans="1:5" x14ac:dyDescent="0.35">
      <c r="A70" s="2" t="s">
        <v>99</v>
      </c>
      <c r="B70" s="2">
        <v>10</v>
      </c>
      <c r="C70" s="2">
        <v>114</v>
      </c>
      <c r="D70" s="6">
        <f t="shared" si="2"/>
        <v>8.771929824561403E-2</v>
      </c>
      <c r="E70" s="10">
        <v>1</v>
      </c>
    </row>
    <row r="71" spans="1:5" x14ac:dyDescent="0.35">
      <c r="A71" s="2" t="s">
        <v>1</v>
      </c>
      <c r="B71" s="2">
        <v>14</v>
      </c>
      <c r="C71" s="2">
        <v>164</v>
      </c>
      <c r="D71" s="6">
        <f t="shared" si="2"/>
        <v>8.5365853658536592E-2</v>
      </c>
      <c r="E71" s="10">
        <v>0</v>
      </c>
    </row>
    <row r="72" spans="1:5" x14ac:dyDescent="0.35">
      <c r="A72" s="2" t="s">
        <v>81</v>
      </c>
      <c r="B72" s="2">
        <v>9</v>
      </c>
      <c r="C72" s="2">
        <v>106</v>
      </c>
      <c r="D72" s="6">
        <f t="shared" si="2"/>
        <v>8.4905660377358486E-2</v>
      </c>
      <c r="E72" s="10">
        <v>1</v>
      </c>
    </row>
    <row r="73" spans="1:5" x14ac:dyDescent="0.35">
      <c r="A73" t="s">
        <v>3</v>
      </c>
      <c r="B73">
        <v>95</v>
      </c>
      <c r="C73">
        <v>1132</v>
      </c>
      <c r="D73" s="3">
        <f t="shared" si="2"/>
        <v>8.3922261484098939E-2</v>
      </c>
      <c r="E73" s="4">
        <v>2</v>
      </c>
    </row>
    <row r="74" spans="1:5" x14ac:dyDescent="0.35">
      <c r="A74" s="2" t="s">
        <v>93</v>
      </c>
      <c r="B74" s="2">
        <v>17</v>
      </c>
      <c r="C74" s="2">
        <v>205</v>
      </c>
      <c r="D74" s="6">
        <f t="shared" si="2"/>
        <v>8.2926829268292687E-2</v>
      </c>
      <c r="E74" s="10">
        <v>0</v>
      </c>
    </row>
    <row r="75" spans="1:5" x14ac:dyDescent="0.35">
      <c r="A75" s="2" t="s">
        <v>28</v>
      </c>
      <c r="B75" s="2">
        <v>20</v>
      </c>
      <c r="C75" s="2">
        <v>245</v>
      </c>
      <c r="D75" s="6">
        <f t="shared" si="2"/>
        <v>8.1632653061224483E-2</v>
      </c>
      <c r="E75" s="10">
        <v>0</v>
      </c>
    </row>
    <row r="76" spans="1:5" x14ac:dyDescent="0.35">
      <c r="A76" s="2" t="s">
        <v>13</v>
      </c>
      <c r="B76" s="2">
        <v>20</v>
      </c>
      <c r="C76" s="2">
        <v>249</v>
      </c>
      <c r="D76" s="6">
        <f t="shared" si="2"/>
        <v>8.0321285140562249E-2</v>
      </c>
      <c r="E76" s="10">
        <v>0</v>
      </c>
    </row>
    <row r="77" spans="1:5" x14ac:dyDescent="0.35">
      <c r="A77" s="2" t="s">
        <v>63</v>
      </c>
      <c r="B77" s="2">
        <v>21</v>
      </c>
      <c r="C77" s="2">
        <v>262</v>
      </c>
      <c r="D77" s="6">
        <f t="shared" si="2"/>
        <v>8.0152671755725186E-2</v>
      </c>
      <c r="E77" s="10">
        <v>0</v>
      </c>
    </row>
    <row r="78" spans="1:5" x14ac:dyDescent="0.35">
      <c r="A78" s="2" t="s">
        <v>22</v>
      </c>
      <c r="B78" s="2">
        <v>11</v>
      </c>
      <c r="C78" s="2">
        <v>143</v>
      </c>
      <c r="D78" s="6">
        <f t="shared" si="2"/>
        <v>7.6923076923076927E-2</v>
      </c>
      <c r="E78" s="10">
        <v>0</v>
      </c>
    </row>
    <row r="79" spans="1:5" x14ac:dyDescent="0.35">
      <c r="A79" s="2" t="s">
        <v>54</v>
      </c>
      <c r="B79" s="2">
        <v>17</v>
      </c>
      <c r="C79" s="2">
        <v>221</v>
      </c>
      <c r="D79" s="6">
        <f t="shared" si="2"/>
        <v>7.6923076923076927E-2</v>
      </c>
      <c r="E79" s="10">
        <v>0</v>
      </c>
    </row>
    <row r="80" spans="1:5" x14ac:dyDescent="0.35">
      <c r="A80" s="2" t="s">
        <v>97</v>
      </c>
      <c r="B80" s="2">
        <v>87</v>
      </c>
      <c r="C80" s="2">
        <v>1131</v>
      </c>
      <c r="D80" s="6">
        <f t="shared" si="2"/>
        <v>7.6923076923076927E-2</v>
      </c>
      <c r="E80" s="10">
        <v>1</v>
      </c>
    </row>
    <row r="81" spans="1:5" x14ac:dyDescent="0.35">
      <c r="A81" s="2" t="s">
        <v>79</v>
      </c>
      <c r="B81" s="2">
        <v>10</v>
      </c>
      <c r="C81" s="2">
        <v>134</v>
      </c>
      <c r="D81" s="6">
        <f t="shared" si="2"/>
        <v>7.4626865671641784E-2</v>
      </c>
      <c r="E81" s="10">
        <v>0</v>
      </c>
    </row>
    <row r="82" spans="1:5" x14ac:dyDescent="0.35">
      <c r="A82" s="2" t="s">
        <v>25</v>
      </c>
      <c r="B82" s="2">
        <v>15</v>
      </c>
      <c r="C82" s="2">
        <v>203</v>
      </c>
      <c r="D82" s="6">
        <f t="shared" si="2"/>
        <v>7.3891625615763554E-2</v>
      </c>
      <c r="E82" s="10">
        <v>0</v>
      </c>
    </row>
    <row r="83" spans="1:5" x14ac:dyDescent="0.35">
      <c r="A83" s="2" t="s">
        <v>71</v>
      </c>
      <c r="B83" s="2">
        <v>187</v>
      </c>
      <c r="C83" s="2">
        <v>2551</v>
      </c>
      <c r="D83" s="6">
        <f t="shared" si="2"/>
        <v>7.3304586436691493E-2</v>
      </c>
      <c r="E83" s="10">
        <v>1</v>
      </c>
    </row>
    <row r="84" spans="1:5" x14ac:dyDescent="0.35">
      <c r="A84" s="2" t="s">
        <v>4</v>
      </c>
      <c r="B84" s="2">
        <v>11</v>
      </c>
      <c r="C84" s="2">
        <v>151</v>
      </c>
      <c r="D84" s="6">
        <f t="shared" si="2"/>
        <v>7.2847682119205295E-2</v>
      </c>
      <c r="E84" s="10">
        <v>0</v>
      </c>
    </row>
    <row r="85" spans="1:5" x14ac:dyDescent="0.35">
      <c r="A85" s="2" t="s">
        <v>74</v>
      </c>
      <c r="B85" s="2">
        <v>10</v>
      </c>
      <c r="C85" s="2">
        <v>138</v>
      </c>
      <c r="D85" s="6">
        <f t="shared" si="2"/>
        <v>7.2463768115942032E-2</v>
      </c>
      <c r="E85" s="10">
        <v>0</v>
      </c>
    </row>
    <row r="86" spans="1:5" x14ac:dyDescent="0.35">
      <c r="A86" s="2" t="s">
        <v>98</v>
      </c>
      <c r="B86" s="2">
        <v>9</v>
      </c>
      <c r="C86" s="2">
        <v>127</v>
      </c>
      <c r="D86" s="6">
        <f t="shared" si="2"/>
        <v>7.0866141732283464E-2</v>
      </c>
      <c r="E86" s="10">
        <v>0</v>
      </c>
    </row>
    <row r="87" spans="1:5" x14ac:dyDescent="0.35">
      <c r="A87" s="2" t="s">
        <v>5</v>
      </c>
      <c r="B87" s="2">
        <v>7</v>
      </c>
      <c r="C87" s="2">
        <v>101</v>
      </c>
      <c r="D87" s="6">
        <f t="shared" si="2"/>
        <v>6.9306930693069313E-2</v>
      </c>
      <c r="E87" s="10">
        <v>0</v>
      </c>
    </row>
    <row r="88" spans="1:5" x14ac:dyDescent="0.35">
      <c r="A88" s="2" t="s">
        <v>44</v>
      </c>
      <c r="B88" s="2">
        <v>10</v>
      </c>
      <c r="C88" s="2">
        <v>146</v>
      </c>
      <c r="D88" s="6">
        <f t="shared" si="2"/>
        <v>6.8493150684931503E-2</v>
      </c>
      <c r="E88" s="10">
        <v>1</v>
      </c>
    </row>
    <row r="89" spans="1:5" x14ac:dyDescent="0.35">
      <c r="A89" s="2" t="s">
        <v>41</v>
      </c>
      <c r="B89" s="2">
        <v>8</v>
      </c>
      <c r="C89" s="2">
        <v>117</v>
      </c>
      <c r="D89" s="6">
        <f t="shared" si="2"/>
        <v>6.8376068376068383E-2</v>
      </c>
      <c r="E89" s="10">
        <v>0</v>
      </c>
    </row>
    <row r="90" spans="1:5" x14ac:dyDescent="0.35">
      <c r="A90" t="s">
        <v>14</v>
      </c>
      <c r="B90">
        <v>101</v>
      </c>
      <c r="C90">
        <v>1480</v>
      </c>
      <c r="D90" s="3">
        <f t="shared" si="2"/>
        <v>6.824324324324324E-2</v>
      </c>
      <c r="E90" s="4">
        <v>2</v>
      </c>
    </row>
    <row r="91" spans="1:5" x14ac:dyDescent="0.35">
      <c r="A91" s="2" t="s">
        <v>59</v>
      </c>
      <c r="B91" s="2">
        <v>19</v>
      </c>
      <c r="C91" s="2">
        <v>281</v>
      </c>
      <c r="D91" s="6">
        <f t="shared" si="2"/>
        <v>6.7615658362989328E-2</v>
      </c>
      <c r="E91" s="10">
        <v>0</v>
      </c>
    </row>
    <row r="92" spans="1:5" x14ac:dyDescent="0.35">
      <c r="A92" t="s">
        <v>33</v>
      </c>
      <c r="B92">
        <v>73</v>
      </c>
      <c r="C92">
        <v>1080</v>
      </c>
      <c r="D92" s="3">
        <f t="shared" si="2"/>
        <v>6.7592592592592593E-2</v>
      </c>
      <c r="E92" s="4">
        <v>3</v>
      </c>
    </row>
    <row r="93" spans="1:5" x14ac:dyDescent="0.35">
      <c r="A93" s="2" t="s">
        <v>84</v>
      </c>
      <c r="B93" s="2">
        <v>10</v>
      </c>
      <c r="C93" s="2">
        <v>150</v>
      </c>
      <c r="D93" s="6">
        <f t="shared" si="2"/>
        <v>6.6666666666666666E-2</v>
      </c>
      <c r="E93" s="10">
        <v>0</v>
      </c>
    </row>
    <row r="94" spans="1:5" x14ac:dyDescent="0.35">
      <c r="A94" t="s">
        <v>40</v>
      </c>
      <c r="B94">
        <v>22</v>
      </c>
      <c r="C94">
        <v>338</v>
      </c>
      <c r="D94" s="3">
        <f t="shared" si="2"/>
        <v>6.5088757396449703E-2</v>
      </c>
      <c r="E94" s="4">
        <v>2</v>
      </c>
    </row>
    <row r="95" spans="1:5" x14ac:dyDescent="0.35">
      <c r="A95" s="2" t="s">
        <v>61</v>
      </c>
      <c r="B95" s="2">
        <v>16</v>
      </c>
      <c r="C95" s="2">
        <v>246</v>
      </c>
      <c r="D95" s="6">
        <f t="shared" si="2"/>
        <v>6.5040650406504072E-2</v>
      </c>
      <c r="E95" s="10">
        <v>0</v>
      </c>
    </row>
    <row r="96" spans="1:5" x14ac:dyDescent="0.35">
      <c r="A96" s="2" t="s">
        <v>0</v>
      </c>
      <c r="B96" s="2">
        <v>19</v>
      </c>
      <c r="C96" s="2">
        <v>293</v>
      </c>
      <c r="D96" s="6">
        <f t="shared" si="2"/>
        <v>6.4846416382252553E-2</v>
      </c>
      <c r="E96" s="10">
        <v>1</v>
      </c>
    </row>
    <row r="97" spans="1:5" x14ac:dyDescent="0.35">
      <c r="A97" s="2" t="s">
        <v>10</v>
      </c>
      <c r="B97" s="2">
        <v>17</v>
      </c>
      <c r="C97" s="2">
        <v>264</v>
      </c>
      <c r="D97" s="6">
        <f t="shared" si="2"/>
        <v>6.4393939393939392E-2</v>
      </c>
      <c r="E97" s="10">
        <v>0</v>
      </c>
    </row>
    <row r="98" spans="1:5" x14ac:dyDescent="0.35">
      <c r="A98" t="s">
        <v>24</v>
      </c>
      <c r="B98">
        <v>39</v>
      </c>
      <c r="C98">
        <v>607</v>
      </c>
      <c r="D98" s="3">
        <f t="shared" ref="D98:D129" si="3">IF(C98 = "&lt;100","NaN",B98/C98)</f>
        <v>6.4250411861614495E-2</v>
      </c>
      <c r="E98" s="4">
        <v>5</v>
      </c>
    </row>
    <row r="99" spans="1:5" x14ac:dyDescent="0.35">
      <c r="A99" s="2" t="s">
        <v>31</v>
      </c>
      <c r="B99" s="2">
        <v>15</v>
      </c>
      <c r="C99" s="2">
        <v>239</v>
      </c>
      <c r="D99" s="6">
        <f t="shared" si="3"/>
        <v>6.2761506276150625E-2</v>
      </c>
      <c r="E99" s="10">
        <v>0</v>
      </c>
    </row>
    <row r="100" spans="1:5" x14ac:dyDescent="0.35">
      <c r="A100" s="2" t="s">
        <v>37</v>
      </c>
      <c r="B100" s="2">
        <v>42</v>
      </c>
      <c r="C100" s="2">
        <v>671</v>
      </c>
      <c r="D100" s="6">
        <f t="shared" si="3"/>
        <v>6.259314456035768E-2</v>
      </c>
      <c r="E100" s="10">
        <v>1</v>
      </c>
    </row>
    <row r="101" spans="1:5" x14ac:dyDescent="0.35">
      <c r="A101" s="2" t="s">
        <v>29</v>
      </c>
      <c r="B101" s="2">
        <v>10</v>
      </c>
      <c r="C101" s="2">
        <v>163</v>
      </c>
      <c r="D101" s="6">
        <f t="shared" si="3"/>
        <v>6.1349693251533742E-2</v>
      </c>
      <c r="E101" s="10">
        <v>0</v>
      </c>
    </row>
    <row r="102" spans="1:5" x14ac:dyDescent="0.35">
      <c r="D102" s="3"/>
    </row>
  </sheetData>
  <sortState ref="A2:E101">
    <sortCondition descending="1" ref="D2:D101"/>
  </sortState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G9" sqref="G9"/>
    </sheetView>
  </sheetViews>
  <sheetFormatPr baseColWidth="10" defaultRowHeight="14.5" x14ac:dyDescent="0.35"/>
  <cols>
    <col min="1" max="1" width="20.6328125" customWidth="1"/>
    <col min="2" max="2" width="18.7265625" customWidth="1"/>
    <col min="3" max="3" width="14.7265625" customWidth="1"/>
    <col min="5" max="5" width="18.6328125" customWidth="1"/>
  </cols>
  <sheetData>
    <row r="1" spans="1:6" ht="43" customHeight="1" x14ac:dyDescent="0.35">
      <c r="A1" s="7" t="s">
        <v>100</v>
      </c>
      <c r="B1" s="7" t="s">
        <v>104</v>
      </c>
      <c r="C1" s="7" t="s">
        <v>101</v>
      </c>
      <c r="D1" s="8" t="s">
        <v>102</v>
      </c>
      <c r="E1" s="9" t="s">
        <v>103</v>
      </c>
    </row>
    <row r="2" spans="1:6" x14ac:dyDescent="0.35">
      <c r="A2" t="s">
        <v>45</v>
      </c>
      <c r="B2">
        <v>1214</v>
      </c>
      <c r="C2">
        <v>2012</v>
      </c>
      <c r="D2" s="3">
        <f t="shared" ref="D2:D21" si="0">IF(C2 = "&lt;100","NaN",B2/C2)</f>
        <v>0.60337972166998011</v>
      </c>
      <c r="E2" s="4">
        <v>114</v>
      </c>
      <c r="F2" s="4">
        <v>50</v>
      </c>
    </row>
    <row r="3" spans="1:6" x14ac:dyDescent="0.35">
      <c r="A3" t="s">
        <v>58</v>
      </c>
      <c r="B3">
        <v>399</v>
      </c>
      <c r="C3">
        <v>783</v>
      </c>
      <c r="D3" s="3">
        <f t="shared" si="0"/>
        <v>0.50957854406130265</v>
      </c>
      <c r="E3" s="4">
        <v>34</v>
      </c>
      <c r="F3" s="4"/>
    </row>
    <row r="4" spans="1:6" x14ac:dyDescent="0.35">
      <c r="A4" t="s">
        <v>64</v>
      </c>
      <c r="B4">
        <v>229</v>
      </c>
      <c r="C4">
        <v>590</v>
      </c>
      <c r="D4" s="3">
        <f t="shared" si="0"/>
        <v>0.38813559322033897</v>
      </c>
      <c r="E4" s="4">
        <v>16</v>
      </c>
      <c r="F4" s="4"/>
    </row>
    <row r="5" spans="1:6" x14ac:dyDescent="0.35">
      <c r="A5" t="s">
        <v>55</v>
      </c>
      <c r="B5">
        <v>58</v>
      </c>
      <c r="C5">
        <v>155</v>
      </c>
      <c r="D5" s="3">
        <f t="shared" si="0"/>
        <v>0.37419354838709679</v>
      </c>
      <c r="E5" s="4">
        <v>3</v>
      </c>
      <c r="F5" s="4"/>
    </row>
    <row r="6" spans="1:6" x14ac:dyDescent="0.35">
      <c r="A6" t="s">
        <v>66</v>
      </c>
      <c r="B6">
        <v>51</v>
      </c>
      <c r="C6">
        <v>141</v>
      </c>
      <c r="D6" s="3">
        <f t="shared" si="0"/>
        <v>0.36170212765957449</v>
      </c>
      <c r="E6" s="4">
        <v>6</v>
      </c>
      <c r="F6" s="4"/>
    </row>
    <row r="7" spans="1:6" x14ac:dyDescent="0.35">
      <c r="A7" t="s">
        <v>57</v>
      </c>
      <c r="B7">
        <v>42</v>
      </c>
      <c r="C7">
        <v>144</v>
      </c>
      <c r="D7" s="3">
        <f t="shared" si="0"/>
        <v>0.29166666666666669</v>
      </c>
      <c r="E7" s="4">
        <v>2</v>
      </c>
      <c r="F7" s="4"/>
    </row>
    <row r="8" spans="1:6" x14ac:dyDescent="0.35">
      <c r="A8" t="s">
        <v>27</v>
      </c>
      <c r="B8">
        <v>87</v>
      </c>
      <c r="C8">
        <v>312</v>
      </c>
      <c r="D8" s="3">
        <f t="shared" si="0"/>
        <v>0.27884615384615385</v>
      </c>
      <c r="E8" s="4">
        <v>2</v>
      </c>
      <c r="F8" s="4"/>
    </row>
    <row r="9" spans="1:6" x14ac:dyDescent="0.35">
      <c r="A9" t="s">
        <v>48</v>
      </c>
      <c r="B9">
        <v>454</v>
      </c>
      <c r="C9">
        <v>1691</v>
      </c>
      <c r="D9" s="3">
        <f t="shared" si="0"/>
        <v>0.26848018923713779</v>
      </c>
      <c r="E9" s="4">
        <v>24</v>
      </c>
      <c r="F9" s="4"/>
    </row>
    <row r="10" spans="1:6" x14ac:dyDescent="0.35">
      <c r="A10" t="s">
        <v>95</v>
      </c>
      <c r="B10">
        <v>99</v>
      </c>
      <c r="C10">
        <v>389</v>
      </c>
      <c r="D10" s="3">
        <f t="shared" si="0"/>
        <v>0.25449871465295631</v>
      </c>
      <c r="E10" s="4">
        <v>7</v>
      </c>
      <c r="F10" s="4"/>
    </row>
    <row r="11" spans="1:6" x14ac:dyDescent="0.35">
      <c r="A11" t="s">
        <v>78</v>
      </c>
      <c r="B11">
        <v>66</v>
      </c>
      <c r="C11">
        <v>278</v>
      </c>
      <c r="D11" s="3">
        <f t="shared" si="0"/>
        <v>0.23741007194244604</v>
      </c>
      <c r="E11" s="4">
        <v>3</v>
      </c>
      <c r="F11" s="4"/>
    </row>
    <row r="12" spans="1:6" x14ac:dyDescent="0.35">
      <c r="A12" t="s">
        <v>51</v>
      </c>
      <c r="B12">
        <v>45</v>
      </c>
      <c r="C12">
        <v>218</v>
      </c>
      <c r="D12" s="3">
        <f t="shared" si="0"/>
        <v>0.20642201834862386</v>
      </c>
      <c r="E12" s="4">
        <v>2</v>
      </c>
      <c r="F12" s="4"/>
    </row>
    <row r="13" spans="1:6" x14ac:dyDescent="0.35">
      <c r="A13" t="s">
        <v>11</v>
      </c>
      <c r="B13">
        <v>151</v>
      </c>
      <c r="C13">
        <v>753</v>
      </c>
      <c r="D13" s="3">
        <f t="shared" si="0"/>
        <v>0.20053120849933598</v>
      </c>
      <c r="E13" s="4">
        <v>8</v>
      </c>
      <c r="F13" s="4"/>
    </row>
    <row r="14" spans="1:6" x14ac:dyDescent="0.35">
      <c r="A14" t="s">
        <v>73</v>
      </c>
      <c r="B14">
        <v>31</v>
      </c>
      <c r="C14">
        <v>166</v>
      </c>
      <c r="D14" s="3">
        <f t="shared" si="0"/>
        <v>0.18674698795180722</v>
      </c>
      <c r="E14" s="4">
        <v>2</v>
      </c>
      <c r="F14" s="4"/>
    </row>
    <row r="15" spans="1:6" x14ac:dyDescent="0.35">
      <c r="A15" t="s">
        <v>62</v>
      </c>
      <c r="B15">
        <v>282</v>
      </c>
      <c r="C15">
        <v>1521</v>
      </c>
      <c r="D15" s="3">
        <f t="shared" si="0"/>
        <v>0.1854043392504931</v>
      </c>
      <c r="E15" s="4">
        <v>11</v>
      </c>
      <c r="F15" s="4"/>
    </row>
    <row r="16" spans="1:6" x14ac:dyDescent="0.35">
      <c r="A16" t="s">
        <v>52</v>
      </c>
      <c r="B16">
        <v>26</v>
      </c>
      <c r="C16">
        <v>141</v>
      </c>
      <c r="D16" s="3">
        <f t="shared" si="0"/>
        <v>0.18439716312056736</v>
      </c>
      <c r="E16" s="4">
        <v>2</v>
      </c>
      <c r="F16" s="4"/>
    </row>
    <row r="17" spans="1:6" x14ac:dyDescent="0.35">
      <c r="A17" t="s">
        <v>23</v>
      </c>
      <c r="B17">
        <v>103</v>
      </c>
      <c r="C17">
        <v>561</v>
      </c>
      <c r="D17" s="3">
        <f t="shared" si="0"/>
        <v>0.18360071301247771</v>
      </c>
      <c r="E17" s="4">
        <v>7</v>
      </c>
      <c r="F17" s="4"/>
    </row>
    <row r="18" spans="1:6" x14ac:dyDescent="0.35">
      <c r="A18" t="s">
        <v>47</v>
      </c>
      <c r="B18">
        <v>252</v>
      </c>
      <c r="C18">
        <v>1389</v>
      </c>
      <c r="D18" s="3">
        <f t="shared" si="0"/>
        <v>0.18142548596112312</v>
      </c>
      <c r="E18" s="4">
        <v>10</v>
      </c>
      <c r="F18" s="4"/>
    </row>
    <row r="19" spans="1:6" x14ac:dyDescent="0.35">
      <c r="A19" t="s">
        <v>46</v>
      </c>
      <c r="B19">
        <v>138</v>
      </c>
      <c r="C19">
        <v>806</v>
      </c>
      <c r="D19" s="3">
        <f t="shared" si="0"/>
        <v>0.17121588089330025</v>
      </c>
      <c r="E19" s="4">
        <v>8</v>
      </c>
      <c r="F19" s="4"/>
    </row>
    <row r="20" spans="1:6" x14ac:dyDescent="0.35">
      <c r="A20" t="s">
        <v>8</v>
      </c>
      <c r="B20">
        <v>202</v>
      </c>
      <c r="C20">
        <v>1202</v>
      </c>
      <c r="D20" s="3">
        <f t="shared" si="0"/>
        <v>0.16805324459234608</v>
      </c>
      <c r="E20" s="4">
        <v>8</v>
      </c>
      <c r="F20" s="4"/>
    </row>
    <row r="21" spans="1:6" x14ac:dyDescent="0.35">
      <c r="A21" t="s">
        <v>43</v>
      </c>
      <c r="B21">
        <v>119</v>
      </c>
      <c r="C21">
        <v>711</v>
      </c>
      <c r="D21" s="3">
        <f t="shared" si="0"/>
        <v>0.16736990154711673</v>
      </c>
      <c r="E21" s="4">
        <v>5</v>
      </c>
      <c r="F21" s="4"/>
    </row>
    <row r="22" spans="1:6" x14ac:dyDescent="0.35">
      <c r="E22">
        <f>SUM(E2:E21)</f>
        <v>274</v>
      </c>
      <c r="F22" s="5">
        <f>SUM(F2,E3:E21)</f>
        <v>210</v>
      </c>
    </row>
  </sheetData>
  <sortState ref="A2:E21">
    <sortCondition descending="1" ref="D2:D21"/>
  </sortState>
  <pageMargins left="0.7" right="0.7" top="0.78740157499999996" bottom="0.78740157499999996" header="0.3" footer="0.3"/>
  <ignoredErrors>
    <ignoredError sqref="F22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replicat</vt:lpstr>
      <vt:lpstr>Top 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Kobrock</dc:creator>
  <cp:lastModifiedBy>Kristina Kobrock</cp:lastModifiedBy>
  <dcterms:created xsi:type="dcterms:W3CDTF">2015-06-05T18:17:20Z</dcterms:created>
  <dcterms:modified xsi:type="dcterms:W3CDTF">2021-03-03T10:50:17Z</dcterms:modified>
</cp:coreProperties>
</file>