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ristina\Documents\Studium\2020_21WiSe\My Project\ReplicationLing\"/>
    </mc:Choice>
  </mc:AlternateContent>
  <bookViews>
    <workbookView xWindow="0" yWindow="0" windowWidth="14328" windowHeight="7056"/>
  </bookViews>
  <sheets>
    <sheet name="Tabelle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3" i="1" l="1"/>
  <c r="AD4" i="1"/>
  <c r="AD5" i="1"/>
  <c r="AD6" i="1"/>
  <c r="AD7" i="1"/>
  <c r="AD8" i="1"/>
  <c r="AD10" i="1"/>
  <c r="AD11" i="1"/>
  <c r="AD12" i="1"/>
  <c r="AD14" i="1"/>
  <c r="AD15" i="1"/>
  <c r="AD16" i="1"/>
  <c r="AD18"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2" i="1"/>
  <c r="AB3" i="1"/>
  <c r="AB4" i="1"/>
  <c r="AB5" i="1"/>
  <c r="AB6" i="1"/>
  <c r="AB7" i="1"/>
  <c r="AB8" i="1"/>
  <c r="AB9" i="1"/>
  <c r="AD9" i="1" s="1"/>
  <c r="AB10" i="1"/>
  <c r="AB11" i="1"/>
  <c r="AB12" i="1"/>
  <c r="AB13" i="1"/>
  <c r="AD13" i="1" s="1"/>
  <c r="AB14" i="1"/>
  <c r="AB15" i="1"/>
  <c r="AB16" i="1"/>
  <c r="AB17" i="1"/>
  <c r="AD17" i="1" s="1"/>
  <c r="AB18" i="1"/>
  <c r="AB19" i="1"/>
  <c r="AD19" i="1" s="1"/>
  <c r="AB20" i="1"/>
  <c r="AD20" i="1" s="1"/>
  <c r="AB21" i="1"/>
  <c r="AD21" i="1" s="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2"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3" i="1"/>
  <c r="U4" i="1"/>
  <c r="U5" i="1"/>
  <c r="U6" i="1"/>
  <c r="U7" i="1"/>
  <c r="U8" i="1"/>
  <c r="U9" i="1"/>
  <c r="U10" i="1"/>
  <c r="U11" i="1"/>
  <c r="U12" i="1"/>
  <c r="U14" i="1"/>
  <c r="U15" i="1"/>
  <c r="U16" i="1"/>
  <c r="U17" i="1"/>
  <c r="U18" i="1"/>
  <c r="U19" i="1"/>
  <c r="U20" i="1"/>
  <c r="U21" i="1"/>
  <c r="U22" i="1"/>
  <c r="U23" i="1"/>
  <c r="U24" i="1"/>
  <c r="U25" i="1"/>
  <c r="U26" i="1"/>
  <c r="U27" i="1"/>
  <c r="U2" i="1"/>
</calcChain>
</file>

<file path=xl/comments1.xml><?xml version="1.0" encoding="utf-8"?>
<comments xmlns="http://schemas.openxmlformats.org/spreadsheetml/2006/main">
  <authors>
    <author>Kristina Kobrock</author>
    <author>Kristina</author>
  </authors>
  <commentList>
    <comment ref="N1" authorId="0" shapeId="0">
      <text>
        <r>
          <rPr>
            <b/>
            <sz val="9"/>
            <color indexed="81"/>
            <rFont val="Segoe UI"/>
            <charset val="1"/>
          </rPr>
          <t>Kristina Kobrock:</t>
        </r>
        <r>
          <rPr>
            <sz val="9"/>
            <color indexed="81"/>
            <rFont val="Segoe UI"/>
            <charset val="1"/>
          </rPr>
          <t xml:space="preserve">
to double-check whether our search-term operationalization worked</t>
        </r>
      </text>
    </comment>
    <comment ref="V1" authorId="0" shapeId="0">
      <text>
        <r>
          <rPr>
            <b/>
            <sz val="9"/>
            <color indexed="81"/>
            <rFont val="Segoe UI"/>
            <charset val="1"/>
          </rPr>
          <t>Kristina Kobrock:</t>
        </r>
        <r>
          <rPr>
            <sz val="9"/>
            <color indexed="81"/>
            <rFont val="Segoe UI"/>
            <charset val="1"/>
          </rPr>
          <t xml:space="preserve">
types of explicit change:
*experimental paradigm
*sample
*material/set-up
*measurement
*manipulation
*control</t>
        </r>
      </text>
    </comment>
    <comment ref="AB1" authorId="0" shapeId="0">
      <text>
        <r>
          <rPr>
            <b/>
            <sz val="9"/>
            <color indexed="81"/>
            <rFont val="Segoe UI"/>
            <charset val="1"/>
          </rPr>
          <t>Kristina Kobrock:</t>
        </r>
        <r>
          <rPr>
            <sz val="9"/>
            <color indexed="81"/>
            <rFont val="Segoe UI"/>
            <charset val="1"/>
          </rPr>
          <t xml:space="preserve">
direct (0 change)
partial (1 change)
conceptual (2 or more changes)</t>
        </r>
      </text>
    </comment>
    <comment ref="AA2" authorId="1" shapeId="0">
      <text>
        <r>
          <rPr>
            <b/>
            <sz val="9"/>
            <color indexed="81"/>
            <rFont val="Segoe UI"/>
            <charset val="1"/>
          </rPr>
          <t>Kristina:</t>
        </r>
        <r>
          <rPr>
            <sz val="9"/>
            <color indexed="81"/>
            <rFont val="Segoe UI"/>
            <charset val="1"/>
          </rPr>
          <t xml:space="preserve">
added control group (or is this a "manipulation"-change?)</t>
        </r>
      </text>
    </comment>
    <comment ref="T3" authorId="1" shapeId="0">
      <text>
        <r>
          <rPr>
            <b/>
            <sz val="9"/>
            <color indexed="81"/>
            <rFont val="Segoe UI"/>
            <charset val="1"/>
          </rPr>
          <t>Kristina:</t>
        </r>
        <r>
          <rPr>
            <sz val="9"/>
            <color indexed="81"/>
            <rFont val="Segoe UI"/>
            <charset val="1"/>
          </rPr>
          <t xml:space="preserve">
first or last?</t>
        </r>
      </text>
    </comment>
    <comment ref="X3" authorId="1" shapeId="0">
      <text>
        <r>
          <rPr>
            <b/>
            <sz val="9"/>
            <color indexed="81"/>
            <rFont val="Segoe UI"/>
            <charset val="1"/>
          </rPr>
          <t>Kristina:</t>
        </r>
        <r>
          <rPr>
            <sz val="9"/>
            <color indexed="81"/>
            <rFont val="Segoe UI"/>
            <charset val="1"/>
          </rPr>
          <t xml:space="preserve">
targets are presented in spoken (&amp; written) form rather than in written form (only)</t>
        </r>
      </text>
    </comment>
    <comment ref="R4" authorId="1" shapeId="0">
      <text>
        <r>
          <rPr>
            <b/>
            <sz val="9"/>
            <color indexed="81"/>
            <rFont val="Segoe UI"/>
            <charset val="1"/>
          </rPr>
          <t>Kristina:</t>
        </r>
        <r>
          <rPr>
            <sz val="9"/>
            <color indexed="81"/>
            <rFont val="Segoe UI"/>
            <charset val="1"/>
          </rPr>
          <t xml:space="preserve">
replication? Same authors in the same paper, different experiments</t>
        </r>
      </text>
    </comment>
    <comment ref="Z4" authorId="1" shapeId="0">
      <text>
        <r>
          <rPr>
            <b/>
            <sz val="9"/>
            <color indexed="81"/>
            <rFont val="Segoe UI"/>
            <charset val="1"/>
          </rPr>
          <t>Kristina:</t>
        </r>
        <r>
          <rPr>
            <sz val="9"/>
            <color indexed="81"/>
            <rFont val="Segoe UI"/>
            <charset val="1"/>
          </rPr>
          <t xml:space="preserve">
different condition(s)</t>
        </r>
      </text>
    </comment>
    <comment ref="X16" authorId="1" shapeId="0">
      <text>
        <r>
          <rPr>
            <b/>
            <sz val="9"/>
            <color indexed="81"/>
            <rFont val="Segoe UI"/>
            <charset val="1"/>
          </rPr>
          <t>Kristina:</t>
        </r>
        <r>
          <rPr>
            <sz val="9"/>
            <color indexed="81"/>
            <rFont val="Segoe UI"/>
            <charset val="1"/>
          </rPr>
          <t xml:space="preserve">
due to (partial) unavailbaility of materials</t>
        </r>
      </text>
    </comment>
    <comment ref="X18" authorId="1" shapeId="0">
      <text>
        <r>
          <rPr>
            <b/>
            <sz val="9"/>
            <color indexed="81"/>
            <rFont val="Segoe UI"/>
            <charset val="1"/>
          </rPr>
          <t>Kristina:</t>
        </r>
        <r>
          <rPr>
            <sz val="9"/>
            <color indexed="81"/>
            <rFont val="Segoe UI"/>
            <charset val="1"/>
          </rPr>
          <t xml:space="preserve">
only 4 exceptions</t>
        </r>
      </text>
    </comment>
  </commentList>
</comments>
</file>

<file path=xl/sharedStrings.xml><?xml version="1.0" encoding="utf-8"?>
<sst xmlns="http://schemas.openxmlformats.org/spreadsheetml/2006/main" count="329" uniqueCount="219">
  <si>
    <t>Replication?</t>
  </si>
  <si>
    <t>type of replication</t>
  </si>
  <si>
    <t>if direct, check for success</t>
  </si>
  <si>
    <t>Journal</t>
  </si>
  <si>
    <t>citation count of replication</t>
  </si>
  <si>
    <t>citation count of initial study</t>
  </si>
  <si>
    <t>citation of initial study</t>
  </si>
  <si>
    <t>years between initial and replication study</t>
  </si>
  <si>
    <t>author overlap</t>
  </si>
  <si>
    <t>Open Access (article)</t>
  </si>
  <si>
    <t>year of initial study</t>
  </si>
  <si>
    <t>language under investigation</t>
  </si>
  <si>
    <t>English</t>
  </si>
  <si>
    <t>experimental?</t>
  </si>
  <si>
    <t>comments</t>
  </si>
  <si>
    <t>sample</t>
  </si>
  <si>
    <t>experimental paradigm</t>
  </si>
  <si>
    <t>materials/set-up</t>
  </si>
  <si>
    <t>measurement (dependent variable)</t>
  </si>
  <si>
    <t>manipulation (independent variable)</t>
  </si>
  <si>
    <t>control</t>
  </si>
  <si>
    <t>Author</t>
  </si>
  <si>
    <t>Title</t>
  </si>
  <si>
    <t>Baus, Cristina; Costa, Albert; Carreiras, Manuel</t>
  </si>
  <si>
    <t>Abstract</t>
  </si>
  <si>
    <t/>
  </si>
  <si>
    <t>Neighbourhood density and frequency effects in speech production: A case for interactivity</t>
  </si>
  <si>
    <t>LANGUAGE AND COGNITIVE PROCESSES</t>
  </si>
  <si>
    <t>In three experiments, we explore the effects of phonological properties such as neighbourhood density and frequency on speech production in Spanish. Specifically, we assess the reliability of the recent observation made by Vitevitch and Stamer (2006), according to which the neighbourhood effect in Spanish has a reverse polarity to that observed in other languages. In Experiment 1, we replicate Vitevitch and Stamer's (2006) experiment, this time adding a control group. The same inhibitory neighbourhood effect found for both groups can not corroborate the hypothesis posited by Vitevitch and Stamer. In Experiment 2, our results show that native speakers of Spanish named pictures with words belonging to high density neighbourhoods faster than those belonging to low density neighbourhoods. In Experiment 3, we test for effects of neighbourhood frequency during lexical selection. Again, we find a facilitatory effect for words with a high-frequency neighbourhood. Together, the results of the present experiments suggest that lexical selection is facilitated by the number of neighbours and by neighbourhoods with higher frequency. These findings are consistent with the predictions of interactive models.</t>
  </si>
  <si>
    <t>BRADLEY, DC; SANCHEZCASAS, RM; GARCIAALBEA, JE</t>
  </si>
  <si>
    <t>THE STATUS OF THE SYLLABLE IN THE PERCEPTION OF SPANISH AND ENGLISH</t>
  </si>
  <si>
    <t>A series of monitoring studies is reported, in replication of the cross-language research of Cutler, Mehler, Norris and Segui (1983; 1986), which found evidence of language-specific perceptual routines. Monolingual speakers of Spanish and English detected CV and CVC target sequences in native and non-native materials. The replication succeeded only in the case of Spanish speakers and Spanish materials, where a cross-over interaction of target (CV vs CVC sequences) and carrier types (CV- vs CVC-syllabified words) gave evidence of a sensitivity to the input's syllabification; no such pattern emerged for Spanish speakers and English materials, nor for English speakers and materials in either language. For English speakers, the consistent finding was for faster performance with CVC targets, regardless of the structure of the carrier word. Whether or not this is to be interpreted as evidence of syllabified input representations is not clear. Analyses of English syllabification that are alternatives to that adopted by Cutler et al. exist, to weaken the original contrast drawn between syllable-favouring and syllable-disfavouring languages. A final experiment examines monitoring performance in Spanish speakers who have become bilingual as a consequence of emigration to an English-speaking country; these subjects showed no syllable sensitivity for Spanish language materials. We speculate that factors outside the perceptual system may determine the basis on which responses are made in the monitoring task, and therefore conclude that the case for language specificity in perceptual routines has yet to be made.</t>
  </si>
  <si>
    <t>Branigan, Holly P.; Catchpole, Ciara M.; Pickering, Martin J.</t>
  </si>
  <si>
    <t>What makes dialogues easy to understand?</t>
  </si>
  <si>
    <t>Two experiments investigate the question of why dialogues tend to be easier for anyone to understand than monologues. One possibility is that overhearers of dialogue have access to the different perspectives provided by the interlocutors, whereas overhearers of monologue have access to the speaker's perspective alone (Fox Tree, 1999). Directors first described a set of geometric shapes to matchers in monologue or dialogue eight times. Experiment 1 found that descriptions taken from dialogue were easier to understand than descriptions taken from monologue or descriptions taken from dialogue in which the matcher's contributions were excised. This advantage occurred on early trials (when the matcher made a considerable contribution) but also on late trials (when the matcher simply accepted a description). Experiment 2 replicated this finding and ruled out an explanation in which the advantage of dialogue is due to its use of discourse markers. We argue that the ease of dialogue occurs because interlocutors negotiate a perspective that they can agree on (Clark, 1996). This grounded perspective is likely to be objectively easier to understand than a perspective that has not been grounded.</t>
  </si>
  <si>
    <t>Braun, Bettina; Tagliapietra, Lara</t>
  </si>
  <si>
    <t>On-line interpretation of intonational meaning in L2</t>
  </si>
  <si>
    <t>Despite their relatedness, Dutch and German differ in the interpretation of a particular intonation contour, the hat pattern. In the literature, this contour has been described as neutral for Dutch, and as contrastive for German. A recent study supports the idea that Dutch listeners interpret this contour neutrally, compared to the contrastive interpretation of a lexically identical utterance realised with a double peak pattern. In particular, this study showed shorter lexical decision latencies to visual targets (e.g., PELIKAAN, opelicano) following a contrastively related prime (e.g., flamingo, oflamingoo) only when the primes were embedded in sentences with a contrastive double peak contour, not in sentences with a neutral hat pattern. The present study replicates Experiment 1a of Braun and Tagliapietra (2009) with German learners of Dutch. Highly proficient learners of Dutch differed from Dutch natives in that they showed reliable priming effects for both intonation contours. Thus, the interpretation of intonational meaning in L2 appears to be fast, automatic, and driven by the associations learned in the native language.</t>
  </si>
  <si>
    <t>Brouwer, Susanne; Mitterer, Holger; Huettig, Falk</t>
  </si>
  <si>
    <t>Speech reductions change the dynamics of competition during spoken word recognition</t>
  </si>
  <si>
    <t>Three eye-tracking experiments investigated how phonological reductions (e. g., puter for computer) modulate phonological competition. Participants listened to sentences extracted from a spontaneous speech corpus and saw four printed words: a target (e. g., computer), a competitor similar to the canonical form (e. g., companion), one similar to the reduced form (e. g., pupil), and an unrelated distractor. In Experiment 1, we presented canonical and reduced forms in a syllabic and in a sentence context. Listeners directed their attention to a similar degree to both competitors independent of the target's spoken form. In Experiment 2, we excluded reduced forms and presented canonical forms only. In such a listening situation, participants showed a clear preference for the canonical form competitor. In Experiment 3, we presented canonical forms intermixed with reduced forms in a sentence context and replicated the competition pattern of Experiment 1. These data suggest that listeners penalize acoustic mismatches less strongly when listening to reduced speech than when listening to fully articulated speech. We conclude that flexibility to adjust to speech-intrinsic factors is a key feature of the spoken word recognition system.</t>
  </si>
  <si>
    <t>CARREIRAS, M; GERNSBACHER, MA</t>
  </si>
  <si>
    <t>COMPREHENDING CONCEPTUAL ANAPHORS IN SPANISH</t>
  </si>
  <si>
    <t>This paper examines the mechanisms involved in the assignment of an antecedent to an anaphoric element. In general, pronouns must match their antecedents at least with respect to number and gender. Sensitivity to such constraints has been shown in several experiments. But Gernsbacher (1991) has also shown that people have no difficulty comprehending a plural pronoun with an antecedent that is grammatically singular but conceptually plural. In the first three experiments, we tested whether such a conceptual effect was preserved with zero anaphors in Spanish. (The typical omission of pronouns in subject position in Spanish.) Verbs in a second clause were marked with plural or singular endings. Plural verbs were rated more natural than singular verbs when they followed three types of singular but conceptually plural antecedents (Experiment 1). Clauses containing plural verbs were read faster when they followed one type of singular but conceptually plural antecedents, i.e. collective sets (Experiments 2 and 3). In fact, clauses containing plural verbs were read equally fast when they followed literally singular collective sets or explicitly group nouns. Using pronominal anaphors, these reading time effects were replicated and extended to sentences that contained generic types as antecedents (Experiment 4). The results are discussed in terms of the use of information during the comprehension of anaphors.</t>
  </si>
  <si>
    <t>Conrad, M; Jacobs, A</t>
  </si>
  <si>
    <t>Replicating syllable frequency effects in Spanish in German: One more challenge to computational models of visual word recognition</t>
  </si>
  <si>
    <t>Two experiments tested the role of syllable frequency in word recognition, recently suggested in Spanish, in another shallow orthography, German. Like in Spanish, word recognition performance was inhibited in a lexical decision and a perceptual identification task when the first syllable of a word was of high frequency. Given this replication of the inhibitory effect of syllable frequency in a second language, we discuss the issue whether and how computational models of word recognition would have to represent a word's syllabic structure in order to accurately describe processing of polysyllabic words.</t>
  </si>
  <si>
    <t>Content, A; Meunier, C; Kearns, RK; Frauenfelder, UH</t>
  </si>
  <si>
    <t>Sequence detection in pseudowords in French: Where is the syllable effect?</t>
  </si>
  <si>
    <t>In two experiments, French speakers detected cv or cvc sequences at the beginning of disyllabic pseudowords varying in syllable structure and pivotal consonant. Overall, both studies failed to replicate the crossover interaction that has been previously observed in French by Mehler, Dommergues, Frauenfelder and Segui' (1981). In both experiments, latencies were shorter to cv than to cvc targets and this effect of target length was generally smaller for cvc. cv than for cv. cv carriers. However, a clear crossover interaction was observed for liquid pivotal consonants under target-blocking conditions, and especially for slow participants. A third experiment collected phonemegating data on the same pseudowords to obtain estimates of the duration of the initial phonemes. Regression analyses showed that phoneme duration accounted for a large proportion of the variance for cvc target detection, suggesting that participants were reacting rather directly to phonemic throughput. These findings argue against the hypothesis of an early syllabic classification mechanism in the perception of speech.</t>
  </si>
  <si>
    <t>Costa, A; Sebastian-Galles, N; Miozzo, M; Caramazza, A</t>
  </si>
  <si>
    <t>The gender congruity effect: Evidence from Spanish and Catalan</t>
  </si>
  <si>
    <t>In five picture-word interference experiments we explore the gender congruity effect observed in Dutch in two languages, Spanish and Catalan. Participants' performance was not affected by the relationship between the gender of the picture and the gender of the word. The results show that the gender congruity effect is not a universal effect, but varies from language to language, depending on crucial characteristics of the gender/determiner selection system used to process a given language. Consistent with the crosslinguistic hypothesis presented by Miozzo and Caramazza we argue that the retrieval of the noun's gender is enough to specify the determiner's phonological form in Dutch, but not in Catalan or Spanish, and this is the cause of the failure to replicate the Dutch results in these two languages.</t>
  </si>
  <si>
    <t>Dominguez, A; deVega, M; Cuetos, F</t>
  </si>
  <si>
    <t>Lexical inhibition from syllabic units in Spanish visual word recognition</t>
  </si>
  <si>
    <t>In Spanish, there is some empirical support for the notion that, in visual word recognition, the syllables initially activate competing lexical candidates (Carreiras, Alvarez, &amp; De Vega, 1993). This lexical activation, however, requires an inhibitory mechanism to select the appropriate lexical entry. The experiments presented here aimed to explore these inhibitory processes. A priming paradigm was used in which the prime and the target shared the first syllable (norma-norte), the initial letters but not the first syllable (noria-norte) or were unrelated (mando-norte or savia-norte). Subjects performed a lexical decision task on the targets and the results showed, in general, interference on the related pairs. When the frequency of mention of the prime was less than that of the target, an inhibitory effect was obtained for the same syllabic pairs but not for the same letter pairs (Experiment 1). When the frequency of mention of the prime was increased to promote direct processing of the target, the inhibitory effect extended to both conditions of related pairs (Experiment 2). Finally, the use of pseudoword primes (Experiment 3) replicated the basic pattern of results in Experiment 1. The applicability of the data to a dual-route model and the time course of syllabic processing is discussed.</t>
  </si>
  <si>
    <t>Andoni Dunabeitia, Jon; Kinoshita, Sachiko; Carreiras, Manuel; Norris, Dennis</t>
  </si>
  <si>
    <t>Is morpho-orthographic decomposition purely orthographic? Evidence from masked priming in the same-different task</t>
  </si>
  <si>
    <t>Two experiments used the cross-case same-different task to test whether the orthographically driven morphological decomposition effects that have been found in the lexical decision task are obligatory. Experiment 1 replicated the manipulation used by Dunabeitia, Perea, and Carreiras (2007), testing transposed-letter (TL) priming effects spanning the boundary between the affix and the stem. In contrast to their finding observed with the lexical decision task, TL priming effect did not vanish with polymorphemic or pseudomorphemic words. Experiment 2 used the manipulation used by Rastle, Davis, and New (2004), comparing the effects of polymorphemic affixed words (e.g., walker), pseudo-affixed words (e.g., corner), and nonaffixed monomorphemic words (e.g., brothel) in target word recognition. Unlike the results observed in the original lexical decision study, equal priming effects were observed with all three types of words. These results suggest that the presence of an orthographically defined subunit (affix) is not sufficient to drive morphological decomposition processes.</t>
  </si>
  <si>
    <t>Emmorey, K; LilloMartin, D</t>
  </si>
  <si>
    <t>Processing spatial anaphora: Referent reactivation with overt and null pronouns in American Sign Language</t>
  </si>
  <si>
    <t>Unlike English, American Sign Language (ASL) permits phonologically null pronouns in tensed clauses. Null pronouns are licensed by morphological marking of ''agreeing'' verbs which agree with the spatial loci of the subject and object noun phrases of the sentence. We present two probe recognition experiments which investigated whether overt and null pronouns similarly reactivate their referents during on-line sentence comprehension. Experiment 1 revealed faster response times to probes that were referents of either an overt pronoun or a null pronoun compared to control probes, indicating that both overt pronouns and null pronouns associated with verb agreement reactivate their spatial referents. However, response times to non-referent probes were also faster than to control probes, and it was hypothesised that an end-of-sentence probe presentation may have tapped into a sentence integration process in which all possible referents were reactivated. In a second experiment, the same sentences were presented to a second group of subjects, but probe signs were presented before the end of the sentence, and 1000 msec after the anaphoric element. The main results of the first experiment were replicated (both overt and null pronouns reactivated their referents), and responses to non-referent probes were not significantly different from control probes. Both experiments indicated that (1) there is an important link between spatial verb agreement and the ASL pronominal system, and (2) non-referent inhibition does not have the same processing status in ASL as it does in English.</t>
  </si>
  <si>
    <t>Grosjean, F; Hirt, C</t>
  </si>
  <si>
    <t>Using prosody to predict the end of sentences in English and French: Normal and brain-damaged subjects</t>
  </si>
  <si>
    <t>In an earlier study (Grosjean, 1983), it was found that listeners of English were surprisingly accurate at predicting the temporal end of a sentence when only given the part up to the ''potentially last word'', that is a noun before an optional prepositional phrase of varying lengths. The present study investigated this phenomenon in four experiments. The first two experiments examined the prediction capabilities of listeners when presented with the whole sentence in segments of increasing duration and when presented with the potentially last word only. The results indicate that to be able to use prosody to predict the end of sentences correctly, subjects must have reached a point in the sentence where neither syntax nor semantics can contribute to the prediction process. The third experiment investigated whether the results obtained with English can be replicated in French, a language with a very different prosodic structure. It was found that unlike their English counterparts, French listeners were unable to differentiate between sentences that continued, although they could tell if a sentence ended or not. Finally, the fourth experiment examined whether left and right hemisphere brain-damaged (LHD, RHD) patients are equally proficient at estimating the length of a sentence. LHD patients behaved like their controls, but RHD patients experienced great difficulty doing the task. This confirms that sentence prosody may well involve the right hemisphere, especially when no other type of linguistic processing is involved. The extension of these studies to other types of linguistic material and to other languages is discussed, as is the on-line use of prediction in language processing.</t>
  </si>
  <si>
    <t>Gumnior, Heidi; Boelte, Jens; Zwitserlood, Pienie</t>
  </si>
  <si>
    <t>A chatterbox is a box: Morphology in German word production</t>
  </si>
  <si>
    <t>Two experiments are reported in which university students translated visually presented English words into German, while German distractor words were simultaneously presented. Distractors were morphologically related, merely form-related or unrelated to the German translations (target words). The transparency of the semantic relation between target words and morphological distractors was also varied. Morphological distractors facilitated word-translation latencies irrespective of their semantic transparency, replicating results obtained with other tasks. Thus, in German word production, effects of morphological complexity seem to be largely independent of semantics. Morphological facilitation is also not due to mere form relatedness, since phonological distractors had no impact on translation latencies, relative to unrelated distractors. Our data corroborate the usefulness of word-translation for investigating spoken word production, in particular, for morphological processing.</t>
  </si>
  <si>
    <t>Jonsson, Martin L.; Hampton, James A.</t>
  </si>
  <si>
    <t>The modifier effect in within-category induction: Default inheritance in complex noun phrases</t>
  </si>
  <si>
    <t>Within-category induction is the projection of a generic property from a class (Apples are sweet) to a subtype of that class (Chinese apples are sweet). The modifier effect refers to the discovery reported by Connolly et al., that the subtype statement tends to be judged less likely to be true than the original unmodified sentence. The effect was replicated and shown to be moderated by the typicality of the modifier (Experiment 1). Likelihood judgements were also found to correlate between modified and unmodified versions of sentences. Experiment 2 elicited justifications, which suggested three types of reason for the effect-pragmatics, knowledge-based reasoning, and uncertainty about attribute inheritance. It is argued that the results provide clear evidence for the default inheritance of prototypical attributes in modified concepts, although a full account of the effect remains to be given.</t>
  </si>
  <si>
    <t>Kaan, E; Harris, A; Gibson, E; Holcomb, P</t>
  </si>
  <si>
    <t>The P600 as an index of syntactic integration difficulty</t>
  </si>
  <si>
    <t>The P600 component in Event Related Potential research has been hypothesised to be associated with syntactic reanalysis processes. We, however, propose that the P600 is not restricted to reanalysis processes, but reflects difficulty with syntactic integration processes in general. First we discuss this integration hypothesis in terms of a sentence processing model proposed elsewhere. Next, in Experiment 1, we show that the P600 is elicited in grammatical, non-garden path sentences in which integration is more difficult (i.e., who questions) relative to a control sentence (whether questions). This effect is replicated in Experiment 2. Furthermore, we directly compare the effect of difficult integration in grammatical sentences to the effect of agreement violations. The results suggest that the positivity elicited in who questions and the P600-effect elicited by agreement violations have partly overlapping neural generators. This supports the hypothesis that similar cognitive processes, i.e., integration, are involved in both first pass analysis of who questions and dealing with ungrammaticalities (reanalysis).</t>
  </si>
  <si>
    <t>Kennedy, Alan; Murray, Wayne S.; Jennings, Francis; Reid, Claire</t>
  </si>
  <si>
    <t>Parsing Complements: Comments on the Generality of the Principle of Minimal Attachment</t>
  </si>
  <si>
    <t>Two experiments are described in this paper, which examine the processing of English sentences containing complement verbs, and which may be followed either by a nounphrase, as a direct object, or by a complement clause. It has been claimed by Frazier and Rayner (1982) that subjects are garden-pathed when reading reduced complements (lacking the overt complemetiser), and that this fact is strong evidence in support of the application of the principle of Minimal Attachment as a universal property of the human parser. Holmes, Kennedy, and Murray (1987) questioned this conclusion by providing evidence that full and reduced complements present equivalent problems, probably because of their greater structural complexity. Rayner and Frazier (1987) disputed this conclusion, ascribing it to an artefact resulting from the use of a self-paced reading task. The first experiment examines this controversy with a replication of the study by Holmes et al., measuring eye movements as the sentences are processed. The results replicate those of the original study and further show that the effects cannot be attributed to lexical preferences associated with the verb. The second experiment examines the format of the displayed text as one possible reason for the discrepancy between the two sets of results. When sentences are displayed across several lines, the line breaks are interpreted by subjects as signals for potential clause endings, garden-pathing the reader. However, misparsings induced in this way cannot be used to support the claim that readers are generally garden-pathed by the temporary ambiguity of reduced complement sentences.</t>
  </si>
  <si>
    <t>Kuipers, Jan-Rouke; La Heij, Wido</t>
  </si>
  <si>
    <t>The limitations of cascading in the speech production system</t>
  </si>
  <si>
    <t>Two competing views on how information flows in the speech production system are discussed. The full-cascading view holds that all activated concepts automatically activate their lexical and phonological representations. The limited-cascading view holds that a selection procedure interrupts the automatic flow of information through the speech production system. Recently, the full-cascading view has received support from the observation that ignored pictures activate their phonological representation. In two experiments the conditions to observe this finding were examined. Using coloured pictures to name, we replicated the finding that when the picture's name is phonologically related to the name of its colour, the colour-naming task is facilitated compared with when the name of the picture is unrelated. We also show that this effect is stronger when naming the picture has been practiced. By contrast, the colour's name has no effect on naming the picture, not even when colour naming is practiced. We conclude that strong versions of both the full-cascading view and the limited-cascading view cannot account for the complete set of data.</t>
  </si>
  <si>
    <t>La Heij, Wido; Boelens, Harrie; Kuipers, Jan-Rouke</t>
  </si>
  <si>
    <t>Object interference in children's colour and position naming: Lexical interference or task-set competition?</t>
  </si>
  <si>
    <t>Cascade models of word production assume that during lexical access all activated concepts activate their names. In line with this view, it has been shown that naming an object's colour is facilitated when colour name and object name are phonologically related (e. g., 'blue' and 'blouse'). Prevor and Diamond's (2005) recent observation that children take longer to name the colour of real objects than of abstract forms could also be attributed to cascaded processing, resulting in competition between colour name and object name. Experiments 1 and 2 replicate this 'object-interference effect' in colour naming by children of 5-7 years of age and show that it generalises to position naming. Experiment 2 shows that the effect is also obtained with hard-to-name objects; a finding that is at variance with a lexical-competition account. The finding in Experiment 3 that the object-interference effect is absent in adults, is consistent with an alternative interpretation in terms of task-set competition. Implications for models of word production are discussed.</t>
  </si>
  <si>
    <t>Mathey, S; Robert, C; Zagar, D</t>
  </si>
  <si>
    <t>Neighbourhood distribution interacts with orthographic priming in the lexical decision task</t>
  </si>
  <si>
    <t>Lexical decision tasks (LDTs) were used with a masked priming procedure to test whether neighbourhood distribution interacts with orthographic priming. Word targets had either 'single' neighbours when their two higher frequency orthographic neighbours were spread over letter positions (e.g., neighbours of LOBE : robe-loge ) or 'twin' neighbours when they were concentrated on a single letter position (e.g., neighbours of FARD : lard-tard ). All word targets were preceded by their highest frequency orthographic neighbour or by a control prime. An inhibitory priming effect was found for words with single neighbours, but not for words with twin neighbours, in both a yes/no LDT (Experiment 1a) and a go/no-go LDT (Experiment 1b). This interaction was replicated in a go/no-go LDT when the position of the letter yielding the neighbour prime was controlled (Experiment 2). Simulations run on the word materials revealed that the interactive activation model captures the inhibitory priming effect in the single-neighbour condition but fails to capture the loss of priming in the twin-neighbour condition.</t>
  </si>
  <si>
    <t>PRASADA, S; PINKER, S</t>
  </si>
  <si>
    <t>GENERALIZATION OF REGULAR AND IRREGULAR MORPHOLOGICAL PATTERNS</t>
  </si>
  <si>
    <t>Both regular inflectional patterns (walk-walked) and irregular ones (swing-swung) can be applied productively to novel words (e.g. wug-wugged; spling -splung). Theories of generative phonology attribute both generalisations to rules; connectionist theories attribute both to analogies in a pattern associator network; hybrid theories attribute regular (fully predictable default) generalisations to a rule and irregular generalisations to a rote memory with pattern-associator properties. In three experiments and three simulations, we observe the process of generalising morphological patterns in humans and two-layer connectionist networks. Replicating Bybee and Moder (1983), we find that people's willingness to generalise from existing irregular verbs to novel ones depends on the global similarity between them (e.g. spling is readily inflectable as splung, but nist is not inflectable as nust). In contrast, generalisability of the regular suffix does not appear to depend on similarity to existing regular verbs: Regularly suffixed versions of both common-sounding plip and odd-sounding ploamph were reliably produced and highly rated, and the odd-sounding verbs were not rated as having worse past-tense forms, relative to the naturalness of their stems, than common-sounding ones. In contrast, Rumelhart and McClelland's connectionist past-tense model was found to vary strongly in its tendency to supply both irregular and regular inflections to these novel items as a function of their similarity to forms it was trained on, and for the dissimilar forms, successful regular inflection rarely occurred. We suggest that rule-only theories have trouble explaining patterns of irregular generalisations, whereas single-network theories have trouble explaining regular ones; the computational demands of the two kinds of verbs are different, so a modular system is optimal for handling both simultaneously. Evidence from linguistics and psycholinguistics independently calls for such a hybrid, where irregular pairs are stored in a memory system that superimposes phonological forms, fostering generalisation by analogy, and regulars are generated by a default suffix concatenation process capable of operating on any verb, regardless of its sound.</t>
  </si>
  <si>
    <t>Robertson, C; Kirsner, K</t>
  </si>
  <si>
    <t>Indirect memory measures in spontaneous discourse in normal and amnesic subjects</t>
  </si>
  <si>
    <t>It has been demonstrated that people reduce the duration of repeated words during spontaneous discourse. They do, this, presumably, to indicate that a word is 'old' or 'Given', and that the existing representation of the referent can therefore be used to simplify and facilitate comprehension. The experiment reported here was designed to replicate and extend a previous study by Fowler. The experiment extended Fowler's work in two ways; first, into reference, by comparing word repetitions that involved 'new' as distinct from Given information and, second, into memory processes, by comparing discourse from normal and amnesic subjects. Following Fowler, the experiment demonstrated that word duration is reduced for repeated words when the second utterance involves Given or old information provided that the repetition occurs before a topic change, a pattern that was observed for both normal and amnesic subjects. However, unlike Fowler, the experiment demonstrated that word duration is increased for the second utterance when that utterance involves New information, a pattern that was also observed for both normal and amnesic subjects. The experiment demonstrated that referential information is preserved and used during spontaneous discourse by amnesic subjects. The measurement of duration by acoustic analysis therefore offers a new approach to the analysis of memory processes in conversation, and the results suggest that Given/New marking involves records that create or maintain specific information about reference and/or Given/New status.</t>
  </si>
  <si>
    <t>Roelofs, A</t>
  </si>
  <si>
    <t>Syllable structure effects turn out to be word length effects: Comment on Santiago et al. (2000)</t>
  </si>
  <si>
    <t>Santiago, MacKay, Palma, and Rho (2000) report two picture naming experiments examining the role of syllable onset complexity and number of syllables in spoken word production. Experiment 1 showed that naming latencies are longer for words with two syllables (e. g., demon) than one syllable (e. g., duck), and longer for words beginning with a consonant cluster (e. g., drill) than a single consonant (e. g., duck). Experiment 2 replicated these findings and showed that the complexity of the syllable nucleus and coda has no effect. These results are taken to support MacKay's (1987) Node Structure theory and to refute models such as WEAVER++ (Roelofs, 1997a) that predict effects of word length but not of onset complexity and number of syllables per se. In this comment, I show that a re-analysis of the data of Santiago et al. that takes word length into account leads to the opposite conclusion. The observed effects of onset complexity and number of syllables appear to be length effects, supporting WEAVER++ and contradicting the Node Structure theory.</t>
  </si>
  <si>
    <t>Santiago, J; MacKay, DG; Palma, A; Rho, C</t>
  </si>
  <si>
    <t>Sequential activation processes in producing words and syllables: Evidence from picture naming</t>
  </si>
  <si>
    <t>This study examines picture naming latencies for predicted effects of two word retrieval factors: onset complexity and number of syllables. In Experiment 1, naming latency was longer for depicted words with two syllables e.g.. demon, than one syllable, e.g., duck, and longer for words beginning with consonant clusters, e.g., drill, than single consonants, e.g., duck. Experiment 2 replicated these results and showed that vowel nucleus and coda complexity did not interact with onset complexity, and did not affect naming latency. Moreover, effects of onset complexity and number of syllables were additive, and unrelated to word frequency, articulatory factors, or picture complexity. These results comport with evidence from speech errors and metalinguistic tasks and with predictions of the Node Structure theory of language production, but do not support production theories that do not predict special processing difficulty for words with complex onsets and multiple syllables.</t>
  </si>
  <si>
    <t>Schiller, NO</t>
  </si>
  <si>
    <t>Monitoring metrical stress in polysyllabic words</t>
  </si>
  <si>
    <t>This study investigated the monitoring of metrical stress information in internally generated speech. In Experiment 1, Dutch participants were asked to judge whether bisyllabic picture names had initial or final stress. Results showed significantly faster decision times for initially stressed targets (e.g., KAno canoe) than for targets with final stress (e.g., kaNON cannon; capital letters indicate stressed syllables). It was demonstrated that monitoring latencies are not a function of the picture naming or object recognition latencies to the same pictures. Experiments 2 and 3 replicated the outcome of the first experiment with trisyllabic picture names. These results are similar to the findings of Wheeldon and Levelt (1995) in a segment monitoring task. The outcome might be interpreted to demonstrate that phonological encoding in speech production is a rightward incremental process. Alternatively, the data might reflect the sequential nature of a perceptual mechanism used to monitor lexical stress.</t>
  </si>
  <si>
    <t>Schiller, Niels O.; Caramazza, Alfonso</t>
  </si>
  <si>
    <t>Grammatical gender selection and the representation of morphemes: The production of Dutch diminutives</t>
  </si>
  <si>
    <t>In this study, we investigated grammatical feature selection during noun phrase production in Dutch. More specifically, we studied the conditions under which different grammatical genders select either the same or different determiners. Pictures of simple objects paired with a gender-congruent or a gender-incongruent distractor word were presented. Participants named the pictures using a noun phrase with the appropriate gender-marked determiner. Auditory (Experiment 1) or visual cues (Experiment 2) indicated whether the noun was to be produced in its standard or diminutive form. Results revealed a cost in naming latencies when target and distractor take different determiner forms independent of whether or not they have the same gender. This replicates earlier results showing that congruency effects are due to competition during the selection of determiner forms rather than gender features. The overall pattern of results supports the view that grammatical feature selection is an automatic consequence of lexical node selection and therefore not subject to interference from incongruent grammatical features. Selection of the correct determiner form, however, is a competitive process, implying that lexical node and grammatical feature selection operate with distinct principles.</t>
  </si>
  <si>
    <t>Spinelli, E; Segui, J; Radeau, M</t>
  </si>
  <si>
    <t>Phonological priming in spoken word recognition with bisyllabic targets</t>
  </si>
  <si>
    <t>Four experiments were carried out to examine phonological priming effects on bisyllabic target words. In Experiments 1a and 1b, auditorily presented monosyllabic word and pseudoword primes facilitated lexical decisions to auditorily presented bisyllabic words. This facilitation was found for primes overlapping the targets' initial syllable (e.g., ver'' [worm in French] primed VERTIGE'' [VERTIGO]) and for primes overlapping the targets' final syllable (e.g., tige'' [stem] primed VERTIGE''). Experiment 2 replicated the initial-overlap effect for monosyllabic word primes using a crossmodal (auditory-visual) method; however no facilitation was observed for final-overlap nor for bisyllabic primes (e.g., verger'' [orchard] did not facilitate VERTIGE). In Experiment 3, the initial overlap facilitation effect was replicated in a naming task. These results are interpreted in terms of activation and deactivation of candidates.</t>
  </si>
  <si>
    <t>Sullivan, MP; Riffel, B</t>
  </si>
  <si>
    <t>The nature of phonological encoding during spoken word retrieval</t>
  </si>
  <si>
    <t>In the present study, two priming experiments were performed to gain a better understanding of the planning processes that underlie phonological encoding. In Experiment 1, participants named picture primes and targets that were identical, shared the same onsets (e.g. coat-comb), or shared the same rhymes (e.g. mouse-house). In addition, the response stimulus interval (RSI) between the primes and targets was varied (650 and 1000 msec). The results revealed a facilitatory repetition priming effect that did not decrease with RSI. In addition, a reliable rhyme-related inhibitory effect was obtained, which was smaller in magnitude than the onset-related inhibitory effect. In Experiment 2, the identity condition was excluded to determine if a strategic comparison process may have produced the inhibitory effects. In addition, a new stimulus set was created and the RSI was held at 650 msec. The results replicated those of Experiment 1 by showing a reliably larger inhibitory effect for onset-related than rhyme-related targets. The results are consistent with Dell's (1988) two-stage sequential model of encoding in which there is an initial parallel activation within a lexical network followed by a sequential left-to-right selection of the intended word's phonemes.</t>
  </si>
  <si>
    <t>Tsang, Yiu-Kei; Chen, Hsuan-Chih</t>
  </si>
  <si>
    <t>Do position-general radicals have a role to play in processing Chinese characters?</t>
  </si>
  <si>
    <t>Over 90% of Chinese characters are compounds, comprising two or more constituents called radicals. Two experiments employed a character matching task to examine the contribution of radical position in Chinese character processing. The task was to decide whether the target character had appeared in two briefly and sequentially presented preceding source characters. Experiment 1 discovered significantly more false matching when the target (e. g., '(sic)') shared radicals with the source stimuli ('(sic)', '(sic)') than when the target and the source shared no radical, indicating that radicals contribute to character processing. Experiment 2 replicated this finding and further demonstrated that sharing a single radical between target and source characters, regardless of its radical position, was sufficient to generate false matching. More importantly, participants took significantly longer time to correctly reject those target characters with two shared radicals (one at the same position and another at the changed position) relative to those with only a single shared radical at the same position. Furthermore, false matching rates were significantly affected by lexical variables such as character frequency. These results suggest that position-general radicals play a significant role in character recognition and processing.</t>
  </si>
  <si>
    <t>Ventura, P; Morais, J; Pattamadilok, C; Kolinsky, R</t>
  </si>
  <si>
    <t>The locus of the orthographic consistency effect in auditory word recognition</t>
  </si>
  <si>
    <t>In Experiments 1-2, we replicated with two different Portuguese materials the consistency effect observed for French by Ziegler and Ferrand (1998). Words with rimes that can be spelled in two different ways (inconsistent) produced longer auditory lexical decision latencies and more errors than did consistent words. In Experiment 3, which used shadowing, no effect of orthographic consistency was found. This task difference could reflect the confinement of orthographic influences to either decisional or lexical processes. In Experiment 4, we tried to untangle these two interpretations by comparing two situations in which a shadowing response was made contingent upon either a lexical or a phonemic criterion. A significant effect of orthographic consistency was observed only in lexically contingent shadowing. We thus argue that lexical but not sublexical processes are affected by orthographic consistency.</t>
  </si>
  <si>
    <t>Vroomen, J; de Gelder, B</t>
  </si>
  <si>
    <t>Lipreading and the compensation for coarticulation mechanism</t>
  </si>
  <si>
    <t>Listeners compensate for coarticulatory influences of one speech sound on another. We examined whether lipread information penetrates this perceptual compensation mechanism. Experiment 1 replicated the finding that when an /as/ or /a integral/ sound preceded a /ta/-/ka/ continuum, more velar stops were perceived in the context of /as/. Experiments 2 and 3 investigated whether the same phoneme boundary shift would be obtained when the context was lipread instead of heard. An ambiguous sound between /as/ and /a integral/ was dubbed on the video of a speaker articulating /as/ or /a integral/. Subjects relied on the lipread information when identifying the ambiguous fricative sound as /s/ or /integral/, but there was no corresponding boundary shift in the following /ta/-/ka/ continuum. These results indicate that biasing of the fricative by lipread information and compensation for coarticulation can be dissociated.</t>
  </si>
  <si>
    <t>Wheeldon, LR; Morgan, JL</t>
  </si>
  <si>
    <t>Phoneme monitoring in internal and external speech</t>
  </si>
  <si>
    <t>Four experiments examine the time course of phoneme monitoring in internally and externally generated speech. The aim of this research was to replicate and extend previous findings of Wheeldon and Levelt (1995), who required their Dutch participants to monitor their own prearticulatory speech in order to investigate the generation of an abstract phonological code. Experiment 1 required British participants to silently generate English words with a CVCCVC structure and to monitor these words for the four constituent consonants. Similar to the Dutch study, a clear left-to-right monitoring effect was observed and a significant difference was seen between latencies for the consonants separated by the initial vowel and for the consecutive word medial consonants. Internal speech monitoring was also found to speed up across the word. A perception version of the task (Experiment 2) yielded a different pattern of monitoring latencies. In Experiments 3 and 4, all phonemes in the initial CVC syllable of bisyllabic words were monitored in internal and external speech respectively. A significant left-to-right pattern of monitoring latencies was again observed in the internal speech task. However, in the external speech task, monitoring latencies for the vowel and final consonant of the syllable did not differ. The conclusions of Wheeldon and Levelt are discussed and refined in light of the present results.</t>
  </si>
  <si>
    <t>Wicha, NYY; Orozco-Figueroa, A; Reyes, I; Hernandez, A; de Barreto, LG; Bates, EA</t>
  </si>
  <si>
    <t>When zebras become painted donkeys: Grammatical gender and semantic priming interact during picture integration in a spoken Spanish sentence</t>
  </si>
  <si>
    <t>This study investigates the contribution of grammatical gender to integrating depicted nouns into sentences during on-line comprehension, and whether semantic congruity and gender agreement interact using two tasks: naming and semantic judgement of pictures. Native Spanish speakers comprehended spoken Spanish sentences with an embedded line drawing, which replaced a noun that either made sense or not with the preceding sentence context and either matched or mismatched the gender of the preceding article. In Experiment la (picture naming) slower naming times were found for gender mismatching pictures than matches, as well as for semantically incongruous pictures than congruous ones. In addition, the effects of gender agreement and semantic congruity interacted; specifically, pictures that were both semantically incongruous and gender mismatching were named slowest, but not as slow as if adding independent delays from both violations. Compared with a neutral baseline, with pictures embedded in simple command sentences like Now please say _, both facilitative and inhibitory effects were observed. Experiment 1b replicated these results with low-cloze gender-neutral sentences, more similar in structure and processing demands to the experimental sentences. In Experiment 2, participants judged a picture's semantic fit within a sentence by button-press; gender agreement and semantic congruity again interacted, with gender agreement having an effect on congruous but not incongruous pictures. Two distinct effects of gender are hypothesised: a global predictive effect (observed with and without overt noun production), and a local inhibitory effect (observed only with production of gender-discordant nouns).</t>
  </si>
  <si>
    <t>ZHOU, XL; MARSLENWILSON, W</t>
  </si>
  <si>
    <t>WORDS, MORPHEMES AND SYLLABLES IN THE CHINESE MENTAL LEXICON</t>
  </si>
  <si>
    <t>This research uses the differential frequency effect as a diagnostic tool to investigate the mental representation of disyllabic compound words in Mandarin Chinese. In three experiments, subjects made lexical decision responses to spoken disyllabic words and nonwords. In Experiment 1, word frequency, morpheme frequency and syllable frequency were covaried, with either the first or second constituent of the compound held constant. Only word-frequency effects were found for real words, although responses were slower to nonwords with high-frequency initial syllables. The results for real words were replicated in Experiment 2, where syllable and morpheme frequency were varied for pairs of words sharing common morphemes in first or second position. Experiment 3, however, showed that when both word frequency and morpheme frequency were held constant, high-frequency first syllables slowed responses to real words. Experiment 3 also verified that syllable frequency effects for nonwords cannot be reliably obtained for second consituent contrasts. These effects were attributed to competition between homophonic morphemes. The overall results were interpreted in terms of a multi-level cluster model, with separate syllabic, morphemic and whole-word levels of representation.</t>
  </si>
  <si>
    <t>Times Cited, WoS Core</t>
  </si>
  <si>
    <t>Publication Date</t>
  </si>
  <si>
    <t>Publication Year</t>
  </si>
  <si>
    <t>Volume</t>
  </si>
  <si>
    <t>Issue</t>
  </si>
  <si>
    <t>Start Page</t>
  </si>
  <si>
    <t>End Page</t>
  </si>
  <si>
    <t>Article Number</t>
  </si>
  <si>
    <t>DOI</t>
  </si>
  <si>
    <t>10.1080/01690960801962372</t>
  </si>
  <si>
    <t>MAY</t>
  </si>
  <si>
    <t>10.1080/01690969308406954</t>
  </si>
  <si>
    <t>10.1080/01690965.2010.524765</t>
  </si>
  <si>
    <t>PII 923379546</t>
  </si>
  <si>
    <t>10.1080/01690965.2010.486209</t>
  </si>
  <si>
    <t>10.1080/01690965.2011.555268</t>
  </si>
  <si>
    <t>AUG-NOV</t>
  </si>
  <si>
    <t>3-4</t>
  </si>
  <si>
    <t>10.1080/01690969208409388</t>
  </si>
  <si>
    <t>JUN</t>
  </si>
  <si>
    <t>10.1080/01690960344000224</t>
  </si>
  <si>
    <t>OCT</t>
  </si>
  <si>
    <t>5-6</t>
  </si>
  <si>
    <t>10.1080/01690960143000083</t>
  </si>
  <si>
    <t>AUG</t>
  </si>
  <si>
    <t>10.1080/016909699386275</t>
  </si>
  <si>
    <t>10.1080/016909697386790</t>
  </si>
  <si>
    <t>4-6</t>
  </si>
  <si>
    <t>PII 925484043</t>
  </si>
  <si>
    <t>10.1080/01690965.2010.499215</t>
  </si>
  <si>
    <t>DEC</t>
  </si>
  <si>
    <t>10.1080/01690969508407116</t>
  </si>
  <si>
    <t>FEB-APR</t>
  </si>
  <si>
    <t>1-2</t>
  </si>
  <si>
    <t>10.1080/016909696387231</t>
  </si>
  <si>
    <t>NOV-DEC</t>
  </si>
  <si>
    <t>7-8</t>
  </si>
  <si>
    <t>10.1080/016909600824278</t>
  </si>
  <si>
    <t>10.1080/01690965.2010.544107</t>
  </si>
  <si>
    <t>APR</t>
  </si>
  <si>
    <t>10.1080/016909600386084</t>
  </si>
  <si>
    <t>SI51</t>
  </si>
  <si>
    <t>SI76</t>
  </si>
  <si>
    <t>10.1080/01690968908406363</t>
  </si>
  <si>
    <t>10.1080/01690960802234177</t>
  </si>
  <si>
    <t>10.1080/01690960903381174</t>
  </si>
  <si>
    <t>10.1080/01690960344000260</t>
  </si>
  <si>
    <t>FEB</t>
  </si>
  <si>
    <t>10.1080/01690969308406948</t>
  </si>
  <si>
    <t>10.1080/016909600386093</t>
  </si>
  <si>
    <t>10.1080/01690960042000139</t>
  </si>
  <si>
    <t>10.1080/016909600386101</t>
  </si>
  <si>
    <t>JAN-APR</t>
  </si>
  <si>
    <t>1-3</t>
  </si>
  <si>
    <t>10.1080/01690960400001861</t>
  </si>
  <si>
    <t>10.1080/01690960600824344</t>
  </si>
  <si>
    <t>10.1080/01690960042000111</t>
  </si>
  <si>
    <t>10.1080/016909699386365</t>
  </si>
  <si>
    <t>10.1080/01690960802154615</t>
  </si>
  <si>
    <t>10.1080/01690960344000134</t>
  </si>
  <si>
    <t>10.1080/01690960143000092</t>
  </si>
  <si>
    <t>10.1080/01690960143000308</t>
  </si>
  <si>
    <t>10.1080/01690960444000241</t>
  </si>
  <si>
    <t>10.1080/01690969408402125</t>
  </si>
  <si>
    <t>Spanish</t>
  </si>
  <si>
    <t>Spanish (&amp; German)</t>
  </si>
  <si>
    <t>Spanish (Castillian) &amp; Australian English (initial: French &amp; British English)</t>
  </si>
  <si>
    <t>Vitevitch, M. S., &amp; Stamer, M. K. (2006). The curious case of competition in Spanish speech production. Language and Cognitive Processes, 21, 760 770.</t>
  </si>
  <si>
    <t xml:space="preserve">Cutler, A., Mehler, J., Norris, D. &amp; Segui, J. (1983). A language-spodfic comprehension strategy. Nature, 304, 159-160. + Cutler, A., Mehler, J., Nonis. D. &amp; Segui, J. (1986). The syllable’s differing role in the segmentation of French and English. Journal of Memory and Language, 25,385-400. </t>
  </si>
  <si>
    <t>1983/1986</t>
  </si>
  <si>
    <t>same</t>
  </si>
  <si>
    <t>Braun, B., &amp; Tagliapietra, L. (2009). The role of contrastive intonation contours in the retrieval of contextual alternatives. Language and Cognitive Processes. Advance online publication.
doi:10.1080/01690960903036836</t>
  </si>
  <si>
    <t>Dutch</t>
  </si>
  <si>
    <t>replication of previous experiment by the same authors</t>
  </si>
  <si>
    <t>inner-paper replication</t>
  </si>
  <si>
    <t>first replication, then further experiments</t>
  </si>
  <si>
    <t>Dunabeitia, J. A., Perea, M., &amp; Carreiras,M. (2007). Do transposed-letter similarity effects occur at a morpheme level? Evidence for morpho-orthographic decomposition. Cognition, 105, 691 703.</t>
  </si>
  <si>
    <t>Grosjean,  F. (1983). How  long  is  the  sentence?  Prediction  and  prosody  in  the  on-line processing of language.  Linguistics , 21, 501529.</t>
  </si>
  <si>
    <t>one of several experiments is a replication</t>
  </si>
  <si>
    <t>French (previously English)</t>
  </si>
  <si>
    <t>Connolly, A. C., Fodor, J. A., Gleitman, L. R., &amp; Gleitman, H. (2007). Why stereotypes don't even make good defaults. Cognition, 103, 1-22.</t>
  </si>
  <si>
    <t>Holmes, V. M., Kennedy. A., &amp; Murray, W. S. (1981). Syntactic structure and the garden
path. Quarterly Journal of Experimental Psychology, 39A, 271-294.</t>
  </si>
  <si>
    <t>no clear communication of intent to replicate, replication of findings</t>
  </si>
  <si>
    <t>no clear communication of intent to replicate &amp; the one study that is replicated (there are severals and the study builds on that experimental tradition)</t>
  </si>
  <si>
    <t>Mehler, J., Dommergues, J.Y., Frauenfelder, U., &amp; Seguõ´, J. (1981). The syllables role in speech segmentation. Journal of Verbal Learning and Verbal Behavior, 20, 298305.</t>
  </si>
  <si>
    <t>French</t>
  </si>
  <si>
    <t>replication of findings of a previous experiment by slightly different manipulation</t>
  </si>
  <si>
    <t>Navarrete, E., &amp; Costa, A. (2005). Phonological activation of ignored pictures: Further evidence for a cascade model of lexical access. Journal of Memory and Language, 53, 359 377.</t>
  </si>
  <si>
    <t>Dutch (previously Spanish)</t>
  </si>
  <si>
    <t>Prevor, M. D., &amp; Diamond, A. (2005). Color-object interference in young children: A Stroop effect in children 3½ 6½ years old. Cognitive Development, 20, 256 274.</t>
  </si>
  <si>
    <t>"replicate" as example stimulus word; no clear communication of intent to replicate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</si>
</sst>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Segoe UI"/>
      <charset val="1"/>
    </font>
    <font>
      <b/>
      <sz val="9"/>
      <color indexed="81"/>
      <name val="Segoe UI"/>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244"/>
  <sheetViews>
    <sheetView tabSelected="1" workbookViewId="0">
      <selection activeCell="P21" sqref="P21"/>
    </sheetView>
  </sheetViews>
  <sheetFormatPr baseColWidth="10" defaultRowHeight="14.4" x14ac:dyDescent="0.3"/>
  <cols>
    <col min="2" max="2" width="23.109375" customWidth="1"/>
    <col min="3" max="13" width="0" hidden="1" customWidth="1"/>
  </cols>
  <sheetData>
    <row r="1" spans="1:34" x14ac:dyDescent="0.3">
      <c r="A1" t="s">
        <v>21</v>
      </c>
      <c r="B1" t="s">
        <v>22</v>
      </c>
      <c r="C1" t="s">
        <v>3</v>
      </c>
      <c r="D1" t="s">
        <v>24</v>
      </c>
      <c r="E1" t="s">
        <v>128</v>
      </c>
      <c r="F1" t="s">
        <v>129</v>
      </c>
      <c r="G1" t="s">
        <v>130</v>
      </c>
      <c r="H1" t="s">
        <v>131</v>
      </c>
      <c r="I1" t="s">
        <v>132</v>
      </c>
      <c r="J1" t="s">
        <v>133</v>
      </c>
      <c r="K1" t="s">
        <v>134</v>
      </c>
      <c r="L1" t="s">
        <v>135</v>
      </c>
      <c r="M1" t="s">
        <v>136</v>
      </c>
      <c r="N1" t="s">
        <v>13</v>
      </c>
      <c r="O1" t="s">
        <v>0</v>
      </c>
      <c r="P1" t="s">
        <v>14</v>
      </c>
      <c r="Q1" t="s">
        <v>9</v>
      </c>
      <c r="R1" t="s">
        <v>6</v>
      </c>
      <c r="S1" t="s">
        <v>8</v>
      </c>
      <c r="T1" t="s">
        <v>10</v>
      </c>
      <c r="U1" t="s">
        <v>7</v>
      </c>
      <c r="V1" t="s">
        <v>16</v>
      </c>
      <c r="W1" t="s">
        <v>15</v>
      </c>
      <c r="X1" t="s">
        <v>17</v>
      </c>
      <c r="Y1" t="s">
        <v>18</v>
      </c>
      <c r="Z1" t="s">
        <v>19</v>
      </c>
      <c r="AA1" t="s">
        <v>20</v>
      </c>
      <c r="AB1" t="s">
        <v>1</v>
      </c>
      <c r="AC1" t="s">
        <v>11</v>
      </c>
      <c r="AD1" t="s">
        <v>2</v>
      </c>
      <c r="AE1" t="s">
        <v>4</v>
      </c>
      <c r="AF1" t="s">
        <v>5</v>
      </c>
    </row>
    <row r="2" spans="1:34" x14ac:dyDescent="0.3">
      <c r="A2" t="s">
        <v>23</v>
      </c>
      <c r="B2" s="1" t="s">
        <v>26</v>
      </c>
      <c r="C2" s="1" t="s">
        <v>27</v>
      </c>
      <c r="D2" s="1" t="s">
        <v>28</v>
      </c>
      <c r="E2" s="1">
        <v>29</v>
      </c>
      <c r="F2" s="1" t="s">
        <v>25</v>
      </c>
      <c r="G2" s="1">
        <v>2008</v>
      </c>
      <c r="H2" s="1">
        <v>23</v>
      </c>
      <c r="I2" s="1">
        <v>6</v>
      </c>
      <c r="J2" s="1">
        <v>866</v>
      </c>
      <c r="K2" s="1">
        <v>888</v>
      </c>
      <c r="L2" s="1" t="s">
        <v>25</v>
      </c>
      <c r="M2" s="1" t="s">
        <v>137</v>
      </c>
      <c r="N2" s="1">
        <v>1</v>
      </c>
      <c r="O2" s="1">
        <v>1</v>
      </c>
      <c r="P2" s="1" t="s">
        <v>206</v>
      </c>
      <c r="Q2" s="1">
        <v>0</v>
      </c>
      <c r="R2" s="1" t="s">
        <v>195</v>
      </c>
      <c r="S2" s="1">
        <v>0</v>
      </c>
      <c r="T2" s="1">
        <v>2006</v>
      </c>
      <c r="U2" s="1">
        <f>IF(O2=1,G2-T2,"NA")</f>
        <v>2</v>
      </c>
      <c r="V2" s="1">
        <v>0</v>
      </c>
      <c r="W2" s="1">
        <v>0</v>
      </c>
      <c r="X2" s="1">
        <v>0</v>
      </c>
      <c r="Y2" s="1">
        <v>0</v>
      </c>
      <c r="Z2" s="1">
        <v>0</v>
      </c>
      <c r="AA2" s="1">
        <v>1</v>
      </c>
      <c r="AB2" s="1" t="str">
        <f>IF(O2=1, IF(SUM(V2:AA2)=0, "direct", IF(SUM(V2:AA2)=1, "partial", "conceptual")),"NA")</f>
        <v>partial</v>
      </c>
      <c r="AC2" s="1" t="s">
        <v>193</v>
      </c>
      <c r="AD2" s="1" t="str">
        <f>IF(AB2="direct", "check", "NA")</f>
        <v>NA</v>
      </c>
      <c r="AE2" s="1"/>
      <c r="AF2" s="1"/>
      <c r="AG2" s="1"/>
      <c r="AH2" s="1"/>
    </row>
    <row r="3" spans="1:34" x14ac:dyDescent="0.3">
      <c r="A3" t="s">
        <v>29</v>
      </c>
      <c r="B3" s="1" t="s">
        <v>30</v>
      </c>
      <c r="C3" s="1" t="s">
        <v>27</v>
      </c>
      <c r="D3" s="1" t="s">
        <v>31</v>
      </c>
      <c r="E3" s="1">
        <v>73</v>
      </c>
      <c r="F3" s="1" t="s">
        <v>138</v>
      </c>
      <c r="G3" s="1">
        <v>1993</v>
      </c>
      <c r="H3" s="1">
        <v>8</v>
      </c>
      <c r="I3" s="1">
        <v>2</v>
      </c>
      <c r="J3" s="1">
        <v>197</v>
      </c>
      <c r="K3" s="1">
        <v>233</v>
      </c>
      <c r="L3" s="1" t="s">
        <v>25</v>
      </c>
      <c r="M3" s="1" t="s">
        <v>139</v>
      </c>
      <c r="N3" s="1">
        <v>1</v>
      </c>
      <c r="O3" s="1">
        <v>1</v>
      </c>
      <c r="P3" s="1" t="s">
        <v>206</v>
      </c>
      <c r="Q3" s="1">
        <v>0</v>
      </c>
      <c r="R3" s="1" t="s">
        <v>196</v>
      </c>
      <c r="S3" s="1">
        <v>0</v>
      </c>
      <c r="T3" s="1" t="s">
        <v>197</v>
      </c>
      <c r="U3" s="1" t="e">
        <f t="shared" ref="U3:U66" si="0">IF(O3=1,G3-T3,"NA")</f>
        <v>#VALUE!</v>
      </c>
      <c r="V3" s="1">
        <v>0</v>
      </c>
      <c r="W3" s="1">
        <v>1</v>
      </c>
      <c r="X3" s="1">
        <v>1</v>
      </c>
      <c r="Y3" s="1">
        <v>0</v>
      </c>
      <c r="Z3" s="1">
        <v>0</v>
      </c>
      <c r="AA3" s="1">
        <v>0</v>
      </c>
      <c r="AB3" s="1" t="str">
        <f t="shared" ref="AB3:AB66" si="1">IF(O3=1, IF(SUM(V3:AA3)=0, "direct", IF(SUM(V3:AA3)=1, "partial", "conceptual")),"NA")</f>
        <v>conceptual</v>
      </c>
      <c r="AC3" s="1" t="s">
        <v>194</v>
      </c>
      <c r="AD3" s="1" t="str">
        <f t="shared" ref="AD3:AD58" si="2">IF(AB3="direct", "check", "NA")</f>
        <v>NA</v>
      </c>
      <c r="AE3" s="1"/>
      <c r="AF3" s="1"/>
      <c r="AG3" s="1"/>
      <c r="AH3" s="1"/>
    </row>
    <row r="4" spans="1:34" x14ac:dyDescent="0.3">
      <c r="A4" t="s">
        <v>32</v>
      </c>
      <c r="B4" s="1" t="s">
        <v>33</v>
      </c>
      <c r="C4" s="1" t="s">
        <v>27</v>
      </c>
      <c r="D4" s="1" t="s">
        <v>34</v>
      </c>
      <c r="E4" s="1">
        <v>15</v>
      </c>
      <c r="F4" s="1" t="s">
        <v>25</v>
      </c>
      <c r="G4" s="1">
        <v>2011</v>
      </c>
      <c r="H4" s="1">
        <v>26</v>
      </c>
      <c r="I4" s="1">
        <v>10</v>
      </c>
      <c r="J4" s="1">
        <v>1667</v>
      </c>
      <c r="K4" s="1">
        <v>1686</v>
      </c>
      <c r="L4" s="1" t="s">
        <v>25</v>
      </c>
      <c r="M4" s="1" t="s">
        <v>140</v>
      </c>
      <c r="N4" s="1">
        <v>1</v>
      </c>
      <c r="O4" s="1">
        <v>1</v>
      </c>
      <c r="P4" s="1" t="s">
        <v>202</v>
      </c>
      <c r="Q4" s="1">
        <v>0</v>
      </c>
      <c r="R4" s="1" t="s">
        <v>198</v>
      </c>
      <c r="S4" s="1">
        <v>1</v>
      </c>
      <c r="T4" s="1">
        <v>2011</v>
      </c>
      <c r="U4" s="1">
        <f t="shared" si="0"/>
        <v>0</v>
      </c>
      <c r="V4" s="1">
        <v>0</v>
      </c>
      <c r="W4" s="1">
        <v>0</v>
      </c>
      <c r="X4" s="1">
        <v>0</v>
      </c>
      <c r="Y4" s="1">
        <v>0</v>
      </c>
      <c r="Z4" s="1">
        <v>1</v>
      </c>
      <c r="AA4" s="1">
        <v>0</v>
      </c>
      <c r="AB4" s="1" t="str">
        <f t="shared" si="1"/>
        <v>partial</v>
      </c>
      <c r="AC4" s="1" t="s">
        <v>12</v>
      </c>
      <c r="AD4" s="1" t="str">
        <f t="shared" si="2"/>
        <v>NA</v>
      </c>
      <c r="AE4" s="1"/>
      <c r="AF4" s="1"/>
      <c r="AG4" s="1"/>
      <c r="AH4" s="1"/>
    </row>
    <row r="5" spans="1:34" x14ac:dyDescent="0.3">
      <c r="A5" t="s">
        <v>35</v>
      </c>
      <c r="B5" s="1" t="s">
        <v>36</v>
      </c>
      <c r="C5" s="1" t="s">
        <v>27</v>
      </c>
      <c r="D5" s="1" t="s">
        <v>37</v>
      </c>
      <c r="E5" s="1">
        <v>7</v>
      </c>
      <c r="F5" s="1" t="s">
        <v>25</v>
      </c>
      <c r="G5" s="1">
        <v>2011</v>
      </c>
      <c r="H5" s="1">
        <v>26</v>
      </c>
      <c r="I5" s="1">
        <v>2</v>
      </c>
      <c r="J5" s="1">
        <v>224</v>
      </c>
      <c r="K5" s="1">
        <v>235</v>
      </c>
      <c r="L5" s="1" t="s">
        <v>141</v>
      </c>
      <c r="M5" s="1" t="s">
        <v>142</v>
      </c>
      <c r="N5" s="1">
        <v>1</v>
      </c>
      <c r="O5" s="1">
        <v>1</v>
      </c>
      <c r="P5" s="1" t="s">
        <v>201</v>
      </c>
      <c r="Q5" s="1">
        <v>0</v>
      </c>
      <c r="R5" s="1" t="s">
        <v>199</v>
      </c>
      <c r="S5" s="1">
        <v>1</v>
      </c>
      <c r="T5" s="1">
        <v>2009</v>
      </c>
      <c r="U5" s="1">
        <f t="shared" si="0"/>
        <v>2</v>
      </c>
      <c r="V5" s="1">
        <v>0</v>
      </c>
      <c r="W5" s="1">
        <v>1</v>
      </c>
      <c r="X5" s="1">
        <v>0</v>
      </c>
      <c r="Y5" s="1">
        <v>0</v>
      </c>
      <c r="Z5" s="1">
        <v>0</v>
      </c>
      <c r="AA5" s="1">
        <v>0</v>
      </c>
      <c r="AB5" s="1" t="str">
        <f t="shared" si="1"/>
        <v>partial</v>
      </c>
      <c r="AC5" s="1" t="s">
        <v>200</v>
      </c>
      <c r="AD5" s="1" t="str">
        <f t="shared" si="2"/>
        <v>NA</v>
      </c>
      <c r="AE5" s="1"/>
      <c r="AF5" s="1"/>
      <c r="AG5" s="1"/>
      <c r="AH5" s="1"/>
    </row>
    <row r="6" spans="1:34" x14ac:dyDescent="0.3">
      <c r="A6" t="s">
        <v>38</v>
      </c>
      <c r="B6" s="1" t="s">
        <v>39</v>
      </c>
      <c r="C6" s="1" t="s">
        <v>27</v>
      </c>
      <c r="D6" s="1" t="s">
        <v>40</v>
      </c>
      <c r="E6" s="1">
        <v>37</v>
      </c>
      <c r="F6" s="1" t="s">
        <v>25</v>
      </c>
      <c r="G6" s="1">
        <v>2012</v>
      </c>
      <c r="H6" s="1">
        <v>27</v>
      </c>
      <c r="I6" s="1">
        <v>4</v>
      </c>
      <c r="J6" s="1">
        <v>539</v>
      </c>
      <c r="K6" s="1">
        <v>571</v>
      </c>
      <c r="L6" s="1" t="s">
        <v>25</v>
      </c>
      <c r="M6" s="1" t="s">
        <v>143</v>
      </c>
      <c r="N6" s="1">
        <v>1</v>
      </c>
      <c r="O6" s="1">
        <v>0</v>
      </c>
      <c r="P6" s="1" t="s">
        <v>210</v>
      </c>
      <c r="Q6" s="1">
        <v>0</v>
      </c>
      <c r="R6" s="1"/>
      <c r="S6" s="1"/>
      <c r="T6" s="1"/>
      <c r="U6" s="1" t="str">
        <f t="shared" si="0"/>
        <v>NA</v>
      </c>
      <c r="V6" s="1"/>
      <c r="W6" s="1"/>
      <c r="X6" s="1"/>
      <c r="Y6" s="1"/>
      <c r="Z6" s="1"/>
      <c r="AA6" s="1"/>
      <c r="AB6" s="1" t="str">
        <f t="shared" si="1"/>
        <v>NA</v>
      </c>
      <c r="AC6" s="1"/>
      <c r="AD6" s="1" t="str">
        <f t="shared" si="2"/>
        <v>NA</v>
      </c>
      <c r="AE6" s="1"/>
      <c r="AF6" s="1"/>
      <c r="AG6" s="1"/>
      <c r="AH6" s="1"/>
    </row>
    <row r="7" spans="1:34" x14ac:dyDescent="0.3">
      <c r="A7" t="s">
        <v>41</v>
      </c>
      <c r="B7" s="1" t="s">
        <v>42</v>
      </c>
      <c r="C7" s="1" t="s">
        <v>27</v>
      </c>
      <c r="D7" s="1" t="s">
        <v>43</v>
      </c>
      <c r="E7" s="1">
        <v>21</v>
      </c>
      <c r="F7" s="1" t="s">
        <v>144</v>
      </c>
      <c r="G7" s="1">
        <v>1992</v>
      </c>
      <c r="H7" s="1">
        <v>7</v>
      </c>
      <c r="I7" s="1" t="s">
        <v>145</v>
      </c>
      <c r="J7" s="1">
        <v>281</v>
      </c>
      <c r="K7" s="1">
        <v>299</v>
      </c>
      <c r="L7" s="1" t="s">
        <v>25</v>
      </c>
      <c r="M7" s="1" t="s">
        <v>146</v>
      </c>
      <c r="N7" s="1">
        <v>1</v>
      </c>
      <c r="O7" s="1">
        <v>0</v>
      </c>
      <c r="P7" s="1" t="s">
        <v>210</v>
      </c>
      <c r="Q7" s="1">
        <v>1</v>
      </c>
      <c r="R7" s="1"/>
      <c r="S7" s="1"/>
      <c r="T7" s="1"/>
      <c r="U7" s="1" t="str">
        <f t="shared" si="0"/>
        <v>NA</v>
      </c>
      <c r="V7" s="1"/>
      <c r="W7" s="1"/>
      <c r="X7" s="1"/>
      <c r="Y7" s="1"/>
      <c r="Z7" s="1"/>
      <c r="AA7" s="1"/>
      <c r="AB7" s="1" t="str">
        <f t="shared" si="1"/>
        <v>NA</v>
      </c>
      <c r="AC7" s="1"/>
      <c r="AD7" s="1" t="str">
        <f t="shared" si="2"/>
        <v>NA</v>
      </c>
      <c r="AE7" s="1"/>
      <c r="AF7" s="1"/>
      <c r="AG7" s="1"/>
      <c r="AH7" s="1"/>
    </row>
    <row r="8" spans="1:34" x14ac:dyDescent="0.3">
      <c r="A8" t="s">
        <v>44</v>
      </c>
      <c r="B8" s="1" t="s">
        <v>45</v>
      </c>
      <c r="C8" s="1" t="s">
        <v>27</v>
      </c>
      <c r="D8" s="1" t="s">
        <v>46</v>
      </c>
      <c r="E8" s="1">
        <v>86</v>
      </c>
      <c r="F8" s="1" t="s">
        <v>147</v>
      </c>
      <c r="G8" s="1">
        <v>2004</v>
      </c>
      <c r="H8" s="1">
        <v>19</v>
      </c>
      <c r="I8" s="1">
        <v>3</v>
      </c>
      <c r="J8" s="1">
        <v>369</v>
      </c>
      <c r="K8" s="1">
        <v>390</v>
      </c>
      <c r="L8" s="1" t="s">
        <v>25</v>
      </c>
      <c r="M8" s="1" t="s">
        <v>148</v>
      </c>
      <c r="N8" s="1">
        <v>1</v>
      </c>
      <c r="O8" s="1">
        <v>0</v>
      </c>
      <c r="P8" s="1" t="s">
        <v>211</v>
      </c>
      <c r="Q8" s="1">
        <v>0</v>
      </c>
      <c r="R8" s="1"/>
      <c r="S8" s="1"/>
      <c r="T8" s="1"/>
      <c r="U8" s="1" t="str">
        <f t="shared" si="0"/>
        <v>NA</v>
      </c>
      <c r="V8" s="1"/>
      <c r="W8" s="1"/>
      <c r="X8" s="1"/>
      <c r="Y8" s="1"/>
      <c r="Z8" s="1"/>
      <c r="AA8" s="1"/>
      <c r="AB8" s="1" t="str">
        <f t="shared" si="1"/>
        <v>NA</v>
      </c>
      <c r="AC8" s="1"/>
      <c r="AD8" s="1" t="str">
        <f t="shared" si="2"/>
        <v>NA</v>
      </c>
      <c r="AE8" s="1"/>
      <c r="AF8" s="1"/>
      <c r="AG8" s="1"/>
      <c r="AH8" s="1"/>
    </row>
    <row r="9" spans="1:34" x14ac:dyDescent="0.3">
      <c r="A9" t="s">
        <v>47</v>
      </c>
      <c r="B9" s="1" t="s">
        <v>48</v>
      </c>
      <c r="C9" s="1" t="s">
        <v>27</v>
      </c>
      <c r="D9" s="1" t="s">
        <v>49</v>
      </c>
      <c r="E9" s="1">
        <v>28</v>
      </c>
      <c r="F9" s="1" t="s">
        <v>149</v>
      </c>
      <c r="G9" s="1">
        <v>2001</v>
      </c>
      <c r="H9" s="1">
        <v>16</v>
      </c>
      <c r="I9" s="1" t="s">
        <v>150</v>
      </c>
      <c r="J9" s="1">
        <v>609</v>
      </c>
      <c r="K9" s="1">
        <v>636</v>
      </c>
      <c r="L9" s="1" t="s">
        <v>25</v>
      </c>
      <c r="M9" s="1" t="s">
        <v>151</v>
      </c>
      <c r="N9" s="1">
        <v>1</v>
      </c>
      <c r="O9" s="1">
        <v>1</v>
      </c>
      <c r="P9" s="1" t="s">
        <v>214</v>
      </c>
      <c r="Q9" s="1">
        <v>1</v>
      </c>
      <c r="R9" s="1" t="s">
        <v>212</v>
      </c>
      <c r="S9" s="1">
        <v>1</v>
      </c>
      <c r="T9" s="1">
        <v>1981</v>
      </c>
      <c r="U9" s="1">
        <f t="shared" si="0"/>
        <v>20</v>
      </c>
      <c r="V9" s="1">
        <v>0</v>
      </c>
      <c r="W9" s="1">
        <v>0</v>
      </c>
      <c r="X9" s="1">
        <v>1</v>
      </c>
      <c r="Y9" s="1">
        <v>0</v>
      </c>
      <c r="Z9" s="1">
        <v>1</v>
      </c>
      <c r="AA9" s="1">
        <v>0</v>
      </c>
      <c r="AB9" s="1" t="str">
        <f t="shared" si="1"/>
        <v>conceptual</v>
      </c>
      <c r="AC9" s="1" t="s">
        <v>213</v>
      </c>
      <c r="AD9" s="1" t="str">
        <f t="shared" si="2"/>
        <v>NA</v>
      </c>
      <c r="AE9" s="1"/>
      <c r="AF9" s="1"/>
      <c r="AG9" s="1"/>
      <c r="AH9" s="1"/>
    </row>
    <row r="10" spans="1:34" x14ac:dyDescent="0.3">
      <c r="A10" t="s">
        <v>50</v>
      </c>
      <c r="B10" s="1" t="s">
        <v>51</v>
      </c>
      <c r="C10" s="1" t="s">
        <v>27</v>
      </c>
      <c r="D10" s="1" t="s">
        <v>52</v>
      </c>
      <c r="E10" s="1">
        <v>42</v>
      </c>
      <c r="F10" s="1" t="s">
        <v>152</v>
      </c>
      <c r="G10" s="1">
        <v>1999</v>
      </c>
      <c r="H10" s="1">
        <v>14</v>
      </c>
      <c r="I10" s="1">
        <v>4</v>
      </c>
      <c r="J10" s="1">
        <v>381</v>
      </c>
      <c r="K10" s="1">
        <v>391</v>
      </c>
      <c r="L10" s="1" t="s">
        <v>25</v>
      </c>
      <c r="M10" s="1" t="s">
        <v>153</v>
      </c>
      <c r="N10" s="1">
        <v>1</v>
      </c>
      <c r="O10" s="1">
        <v>0</v>
      </c>
      <c r="P10" s="1" t="s">
        <v>210</v>
      </c>
      <c r="Q10" s="1">
        <v>0</v>
      </c>
      <c r="R10" s="1"/>
      <c r="S10" s="1"/>
      <c r="T10" s="1"/>
      <c r="U10" s="1" t="str">
        <f t="shared" si="0"/>
        <v>NA</v>
      </c>
      <c r="V10" s="1"/>
      <c r="W10" s="1"/>
      <c r="X10" s="1"/>
      <c r="Y10" s="1"/>
      <c r="Z10" s="1"/>
      <c r="AA10" s="1"/>
      <c r="AB10" s="1" t="str">
        <f t="shared" si="1"/>
        <v>NA</v>
      </c>
      <c r="AC10" s="1"/>
      <c r="AD10" s="1" t="str">
        <f t="shared" si="2"/>
        <v>NA</v>
      </c>
      <c r="AE10" s="1"/>
      <c r="AF10" s="1"/>
      <c r="AG10" s="1"/>
      <c r="AH10" s="1"/>
    </row>
    <row r="11" spans="1:34" x14ac:dyDescent="0.3">
      <c r="A11" t="s">
        <v>53</v>
      </c>
      <c r="B11" s="1" t="s">
        <v>54</v>
      </c>
      <c r="C11" s="1" t="s">
        <v>27</v>
      </c>
      <c r="D11" s="1" t="s">
        <v>55</v>
      </c>
      <c r="E11" s="1">
        <v>37</v>
      </c>
      <c r="F11" s="1" t="s">
        <v>152</v>
      </c>
      <c r="G11" s="1">
        <v>1997</v>
      </c>
      <c r="H11" s="1">
        <v>12</v>
      </c>
      <c r="I11" s="1">
        <v>4</v>
      </c>
      <c r="J11" s="1">
        <v>401</v>
      </c>
      <c r="K11" s="1">
        <v>422</v>
      </c>
      <c r="L11" s="1" t="s">
        <v>25</v>
      </c>
      <c r="M11" s="1" t="s">
        <v>154</v>
      </c>
      <c r="N11" s="1">
        <v>1</v>
      </c>
      <c r="O11" s="1">
        <v>0</v>
      </c>
      <c r="P11" s="1" t="s">
        <v>210</v>
      </c>
      <c r="Q11" s="1">
        <v>0</v>
      </c>
      <c r="R11" s="1"/>
      <c r="S11" s="1"/>
      <c r="T11" s="1"/>
      <c r="U11" s="1" t="str">
        <f t="shared" si="0"/>
        <v>NA</v>
      </c>
      <c r="V11" s="1"/>
      <c r="W11" s="1"/>
      <c r="X11" s="1"/>
      <c r="Y11" s="1"/>
      <c r="Z11" s="1"/>
      <c r="AA11" s="1"/>
      <c r="AB11" s="1" t="str">
        <f t="shared" si="1"/>
        <v>NA</v>
      </c>
      <c r="AC11" s="1"/>
      <c r="AD11" s="1" t="str">
        <f t="shared" si="2"/>
        <v>NA</v>
      </c>
      <c r="AE11" s="1"/>
      <c r="AF11" s="1"/>
      <c r="AG11" s="1"/>
      <c r="AH11" s="1"/>
    </row>
    <row r="12" spans="1:34" x14ac:dyDescent="0.3">
      <c r="A12" t="s">
        <v>56</v>
      </c>
      <c r="B12" s="1" t="s">
        <v>57</v>
      </c>
      <c r="C12" s="1" t="s">
        <v>27</v>
      </c>
      <c r="D12" s="1" t="s">
        <v>58</v>
      </c>
      <c r="E12" s="1">
        <v>36</v>
      </c>
      <c r="F12" s="1" t="s">
        <v>25</v>
      </c>
      <c r="G12" s="1">
        <v>2011</v>
      </c>
      <c r="H12" s="1">
        <v>26</v>
      </c>
      <c r="I12" s="1" t="s">
        <v>155</v>
      </c>
      <c r="J12" s="1">
        <v>509</v>
      </c>
      <c r="K12" s="1">
        <v>529</v>
      </c>
      <c r="L12" s="1" t="s">
        <v>156</v>
      </c>
      <c r="M12" s="1" t="s">
        <v>157</v>
      </c>
      <c r="N12" s="1">
        <v>1</v>
      </c>
      <c r="O12" s="1">
        <v>1</v>
      </c>
      <c r="P12" s="1" t="s">
        <v>203</v>
      </c>
      <c r="Q12" s="1">
        <v>0</v>
      </c>
      <c r="R12" s="1" t="s">
        <v>204</v>
      </c>
      <c r="S12" s="1">
        <v>1</v>
      </c>
      <c r="T12" s="1">
        <v>2007</v>
      </c>
      <c r="U12" s="1">
        <f t="shared" si="0"/>
        <v>4</v>
      </c>
      <c r="V12" s="1">
        <v>0</v>
      </c>
      <c r="W12" s="1">
        <v>0</v>
      </c>
      <c r="X12" s="1">
        <v>0</v>
      </c>
      <c r="Y12" s="1">
        <v>0</v>
      </c>
      <c r="Z12" s="1">
        <v>1</v>
      </c>
      <c r="AA12" s="1">
        <v>0</v>
      </c>
      <c r="AB12" s="1" t="str">
        <f t="shared" si="1"/>
        <v>partial</v>
      </c>
      <c r="AC12" s="1" t="s">
        <v>192</v>
      </c>
      <c r="AD12" s="1" t="str">
        <f t="shared" si="2"/>
        <v>NA</v>
      </c>
      <c r="AE12" s="1"/>
      <c r="AF12" s="1"/>
      <c r="AG12" s="1"/>
      <c r="AH12" s="1"/>
    </row>
    <row r="13" spans="1:34" x14ac:dyDescent="0.3">
      <c r="A13" t="s">
        <v>59</v>
      </c>
      <c r="B13" s="1" t="s">
        <v>60</v>
      </c>
      <c r="C13" s="1" t="s">
        <v>27</v>
      </c>
      <c r="D13" s="1" t="s">
        <v>61</v>
      </c>
      <c r="E13" s="1">
        <v>8</v>
      </c>
      <c r="F13" s="1" t="s">
        <v>158</v>
      </c>
      <c r="G13" s="1">
        <v>1995</v>
      </c>
      <c r="H13" s="1">
        <v>10</v>
      </c>
      <c r="I13" s="1">
        <v>6</v>
      </c>
      <c r="J13" s="1">
        <v>631</v>
      </c>
      <c r="K13" s="1">
        <v>653</v>
      </c>
      <c r="L13" s="1" t="s">
        <v>25</v>
      </c>
      <c r="M13" s="1" t="s">
        <v>159</v>
      </c>
      <c r="N13" s="1">
        <v>1</v>
      </c>
      <c r="O13" s="1">
        <v>0</v>
      </c>
      <c r="P13" s="1" t="s">
        <v>210</v>
      </c>
      <c r="Q13" s="1">
        <v>0</v>
      </c>
      <c r="R13" s="1"/>
      <c r="S13" s="1"/>
      <c r="T13" s="1"/>
      <c r="U13" s="1"/>
      <c r="V13" s="1"/>
      <c r="W13" s="1"/>
      <c r="X13" s="1"/>
      <c r="Y13" s="1"/>
      <c r="Z13" s="1"/>
      <c r="AA13" s="1"/>
      <c r="AB13" s="1" t="str">
        <f t="shared" si="1"/>
        <v>NA</v>
      </c>
      <c r="AC13" s="1"/>
      <c r="AD13" s="1" t="str">
        <f t="shared" si="2"/>
        <v>NA</v>
      </c>
      <c r="AE13" s="1"/>
      <c r="AF13" s="1"/>
      <c r="AG13" s="1"/>
      <c r="AH13" s="1"/>
    </row>
    <row r="14" spans="1:34" x14ac:dyDescent="0.3">
      <c r="A14" t="s">
        <v>62</v>
      </c>
      <c r="B14" s="1" t="s">
        <v>63</v>
      </c>
      <c r="C14" s="1" t="s">
        <v>27</v>
      </c>
      <c r="D14" s="1" t="s">
        <v>64</v>
      </c>
      <c r="E14" s="1">
        <v>47</v>
      </c>
      <c r="F14" s="1" t="s">
        <v>160</v>
      </c>
      <c r="G14" s="1">
        <v>1996</v>
      </c>
      <c r="H14" s="1">
        <v>11</v>
      </c>
      <c r="I14" s="1" t="s">
        <v>161</v>
      </c>
      <c r="J14" s="1">
        <v>107</v>
      </c>
      <c r="K14" s="1">
        <v>134</v>
      </c>
      <c r="L14" s="1" t="s">
        <v>25</v>
      </c>
      <c r="M14" s="1" t="s">
        <v>162</v>
      </c>
      <c r="N14" s="1">
        <v>1</v>
      </c>
      <c r="O14" s="1">
        <v>1</v>
      </c>
      <c r="P14" s="1" t="s">
        <v>206</v>
      </c>
      <c r="Q14" s="1">
        <v>0</v>
      </c>
      <c r="R14" s="1" t="s">
        <v>205</v>
      </c>
      <c r="S14" s="1">
        <v>1</v>
      </c>
      <c r="T14" s="1">
        <v>1983</v>
      </c>
      <c r="U14" s="1">
        <f t="shared" si="0"/>
        <v>13</v>
      </c>
      <c r="V14" s="1">
        <v>0</v>
      </c>
      <c r="W14" s="1">
        <v>1</v>
      </c>
      <c r="X14" s="1">
        <v>0</v>
      </c>
      <c r="Y14" s="1">
        <v>0</v>
      </c>
      <c r="Z14" s="1">
        <v>0</v>
      </c>
      <c r="AA14" s="1">
        <v>0</v>
      </c>
      <c r="AB14" s="1" t="str">
        <f t="shared" si="1"/>
        <v>partial</v>
      </c>
      <c r="AC14" s="1" t="s">
        <v>207</v>
      </c>
      <c r="AD14" s="1" t="str">
        <f t="shared" si="2"/>
        <v>NA</v>
      </c>
      <c r="AE14" s="1"/>
      <c r="AF14" s="1"/>
      <c r="AG14" s="1"/>
      <c r="AH14" s="1"/>
    </row>
    <row r="15" spans="1:34" x14ac:dyDescent="0.3">
      <c r="A15" t="s">
        <v>65</v>
      </c>
      <c r="B15" s="1" t="s">
        <v>66</v>
      </c>
      <c r="C15" s="1" t="s">
        <v>27</v>
      </c>
      <c r="D15" s="1" t="s">
        <v>67</v>
      </c>
      <c r="E15" s="1">
        <v>24</v>
      </c>
      <c r="F15" s="1" t="s">
        <v>163</v>
      </c>
      <c r="G15" s="1">
        <v>2006</v>
      </c>
      <c r="H15" s="1">
        <v>21</v>
      </c>
      <c r="I15" s="1" t="s">
        <v>164</v>
      </c>
      <c r="J15" s="1">
        <v>920</v>
      </c>
      <c r="K15" s="1">
        <v>944</v>
      </c>
      <c r="L15" s="1" t="s">
        <v>25</v>
      </c>
      <c r="M15" s="1" t="s">
        <v>165</v>
      </c>
      <c r="N15" s="1">
        <v>1</v>
      </c>
      <c r="O15" s="1">
        <v>0</v>
      </c>
      <c r="P15" s="1" t="s">
        <v>218</v>
      </c>
      <c r="Q15" s="1">
        <v>0</v>
      </c>
      <c r="R15" s="1"/>
      <c r="S15" s="1"/>
      <c r="T15" s="1"/>
      <c r="U15" s="1" t="str">
        <f t="shared" si="0"/>
        <v>NA</v>
      </c>
      <c r="V15" s="1"/>
      <c r="W15" s="1"/>
      <c r="X15" s="1"/>
      <c r="Y15" s="1"/>
      <c r="Z15" s="1"/>
      <c r="AA15" s="1"/>
      <c r="AB15" s="1" t="str">
        <f t="shared" si="1"/>
        <v>NA</v>
      </c>
      <c r="AC15" s="1"/>
      <c r="AD15" s="1" t="str">
        <f t="shared" si="2"/>
        <v>NA</v>
      </c>
      <c r="AE15" s="1"/>
      <c r="AF15" s="1"/>
      <c r="AG15" s="1"/>
      <c r="AH15" s="1"/>
    </row>
    <row r="16" spans="1:34" x14ac:dyDescent="0.3">
      <c r="A16" t="s">
        <v>68</v>
      </c>
      <c r="B16" s="1" t="s">
        <v>69</v>
      </c>
      <c r="C16" s="1" t="s">
        <v>27</v>
      </c>
      <c r="D16" s="1" t="s">
        <v>70</v>
      </c>
      <c r="E16" s="1">
        <v>9</v>
      </c>
      <c r="F16" s="1" t="s">
        <v>25</v>
      </c>
      <c r="G16" s="1">
        <v>2012</v>
      </c>
      <c r="H16" s="1">
        <v>27</v>
      </c>
      <c r="I16" s="1">
        <v>1</v>
      </c>
      <c r="J16" s="1">
        <v>90</v>
      </c>
      <c r="K16" s="1">
        <v>116</v>
      </c>
      <c r="L16" s="1" t="s">
        <v>25</v>
      </c>
      <c r="M16" s="1" t="s">
        <v>166</v>
      </c>
      <c r="N16" s="1">
        <v>1</v>
      </c>
      <c r="O16" s="1">
        <v>1</v>
      </c>
      <c r="P16" s="1" t="s">
        <v>206</v>
      </c>
      <c r="Q16" s="1">
        <v>1</v>
      </c>
      <c r="R16" s="1" t="s">
        <v>208</v>
      </c>
      <c r="S16" s="1">
        <v>0</v>
      </c>
      <c r="T16" s="1">
        <v>2007</v>
      </c>
      <c r="U16" s="1">
        <f t="shared" si="0"/>
        <v>5</v>
      </c>
      <c r="V16" s="1">
        <v>0</v>
      </c>
      <c r="W16" s="1">
        <v>0</v>
      </c>
      <c r="X16" s="1">
        <v>1</v>
      </c>
      <c r="Y16" s="1">
        <v>0</v>
      </c>
      <c r="Z16" s="1">
        <v>0</v>
      </c>
      <c r="AA16" s="1">
        <v>0</v>
      </c>
      <c r="AB16" s="1" t="str">
        <f t="shared" si="1"/>
        <v>partial</v>
      </c>
      <c r="AC16" s="1" t="s">
        <v>12</v>
      </c>
      <c r="AD16" s="1" t="str">
        <f t="shared" si="2"/>
        <v>NA</v>
      </c>
      <c r="AE16" s="1"/>
      <c r="AF16" s="1"/>
      <c r="AG16" s="1"/>
      <c r="AH16" s="1"/>
    </row>
    <row r="17" spans="1:34" x14ac:dyDescent="0.3">
      <c r="A17" t="s">
        <v>71</v>
      </c>
      <c r="B17" s="1" t="s">
        <v>72</v>
      </c>
      <c r="C17" s="1" t="s">
        <v>27</v>
      </c>
      <c r="D17" s="1" t="s">
        <v>73</v>
      </c>
      <c r="E17" s="1">
        <v>496</v>
      </c>
      <c r="F17" s="1" t="s">
        <v>167</v>
      </c>
      <c r="G17" s="1">
        <v>2000</v>
      </c>
      <c r="H17" s="1">
        <v>15</v>
      </c>
      <c r="I17" s="1">
        <v>2</v>
      </c>
      <c r="J17" s="1">
        <v>159</v>
      </c>
      <c r="K17" s="1">
        <v>201</v>
      </c>
      <c r="L17" s="1" t="s">
        <v>25</v>
      </c>
      <c r="M17" s="1" t="s">
        <v>168</v>
      </c>
      <c r="N17" s="1">
        <v>1</v>
      </c>
      <c r="O17" s="1">
        <v>1</v>
      </c>
      <c r="P17" s="1" t="s">
        <v>202</v>
      </c>
      <c r="Q17" s="1">
        <v>0</v>
      </c>
      <c r="R17" s="1" t="s">
        <v>198</v>
      </c>
      <c r="S17" s="1">
        <v>1</v>
      </c>
      <c r="T17" s="1">
        <v>2000</v>
      </c>
      <c r="U17" s="1">
        <f t="shared" si="0"/>
        <v>0</v>
      </c>
      <c r="V17" s="1">
        <v>0</v>
      </c>
      <c r="W17" s="1">
        <v>0</v>
      </c>
      <c r="X17" s="1">
        <v>1</v>
      </c>
      <c r="Y17" s="1">
        <v>1</v>
      </c>
      <c r="Z17" s="1">
        <v>1</v>
      </c>
      <c r="AA17" s="1">
        <v>0</v>
      </c>
      <c r="AB17" s="1" t="str">
        <f t="shared" si="1"/>
        <v>conceptual</v>
      </c>
      <c r="AC17" s="1" t="s">
        <v>12</v>
      </c>
      <c r="AD17" s="1" t="str">
        <f t="shared" si="2"/>
        <v>NA</v>
      </c>
      <c r="AE17" s="1"/>
      <c r="AF17" s="1"/>
      <c r="AG17" s="1"/>
      <c r="AH17" s="1"/>
    </row>
    <row r="18" spans="1:34" x14ac:dyDescent="0.3">
      <c r="A18" t="s">
        <v>74</v>
      </c>
      <c r="B18" s="1" t="s">
        <v>75</v>
      </c>
      <c r="C18" s="1" t="s">
        <v>27</v>
      </c>
      <c r="D18" s="1" t="s">
        <v>76</v>
      </c>
      <c r="E18" s="1">
        <v>43</v>
      </c>
      <c r="F18" s="1" t="s">
        <v>25</v>
      </c>
      <c r="G18" s="1">
        <v>1989</v>
      </c>
      <c r="H18" s="1">
        <v>4</v>
      </c>
      <c r="I18" s="1" t="s">
        <v>145</v>
      </c>
      <c r="J18" s="1" t="s">
        <v>169</v>
      </c>
      <c r="K18" s="1" t="s">
        <v>170</v>
      </c>
      <c r="L18" s="1" t="s">
        <v>25</v>
      </c>
      <c r="M18" s="1" t="s">
        <v>171</v>
      </c>
      <c r="N18" s="1">
        <v>1</v>
      </c>
      <c r="O18" s="1">
        <v>1</v>
      </c>
      <c r="P18" s="1" t="s">
        <v>206</v>
      </c>
      <c r="Q18" s="1">
        <v>0</v>
      </c>
      <c r="R18" s="1" t="s">
        <v>209</v>
      </c>
      <c r="S18" s="1">
        <v>1</v>
      </c>
      <c r="T18" s="1">
        <v>1981</v>
      </c>
      <c r="U18" s="1">
        <f t="shared" si="0"/>
        <v>8</v>
      </c>
      <c r="V18" s="1">
        <v>0</v>
      </c>
      <c r="W18" s="1">
        <v>0</v>
      </c>
      <c r="X18" s="1">
        <v>1</v>
      </c>
      <c r="Y18" s="1">
        <v>0</v>
      </c>
      <c r="Z18" s="1">
        <v>0</v>
      </c>
      <c r="AA18" s="1">
        <v>0</v>
      </c>
      <c r="AB18" s="1" t="str">
        <f t="shared" si="1"/>
        <v>partial</v>
      </c>
      <c r="AC18" s="1" t="s">
        <v>12</v>
      </c>
      <c r="AD18" s="1" t="str">
        <f t="shared" si="2"/>
        <v>NA</v>
      </c>
      <c r="AE18" s="1"/>
      <c r="AF18" s="1"/>
      <c r="AG18" s="1"/>
      <c r="AH18" s="1"/>
    </row>
    <row r="19" spans="1:34" x14ac:dyDescent="0.3">
      <c r="A19" t="s">
        <v>77</v>
      </c>
      <c r="B19" s="1" t="s">
        <v>78</v>
      </c>
      <c r="C19" s="1" t="s">
        <v>27</v>
      </c>
      <c r="D19" s="1" t="s">
        <v>79</v>
      </c>
      <c r="E19" s="1">
        <v>33</v>
      </c>
      <c r="F19" s="1" t="s">
        <v>25</v>
      </c>
      <c r="G19" s="1">
        <v>2009</v>
      </c>
      <c r="H19" s="1">
        <v>24</v>
      </c>
      <c r="I19" s="1">
        <v>1</v>
      </c>
      <c r="J19" s="1">
        <v>120</v>
      </c>
      <c r="K19" s="1">
        <v>135</v>
      </c>
      <c r="L19" s="1" t="s">
        <v>25</v>
      </c>
      <c r="M19" s="1" t="s">
        <v>172</v>
      </c>
      <c r="N19" s="1">
        <v>1</v>
      </c>
      <c r="O19" s="1">
        <v>1</v>
      </c>
      <c r="P19" s="1" t="s">
        <v>206</v>
      </c>
      <c r="Q19" s="1">
        <v>0</v>
      </c>
      <c r="R19" s="1" t="s">
        <v>215</v>
      </c>
      <c r="S19" s="1">
        <v>0</v>
      </c>
      <c r="T19" s="1">
        <v>2005</v>
      </c>
      <c r="U19" s="1">
        <f t="shared" si="0"/>
        <v>4</v>
      </c>
      <c r="V19" s="1">
        <v>0</v>
      </c>
      <c r="W19" s="1">
        <v>1</v>
      </c>
      <c r="X19" s="1">
        <v>0</v>
      </c>
      <c r="Y19" s="1">
        <v>0</v>
      </c>
      <c r="Z19" s="1">
        <v>0</v>
      </c>
      <c r="AA19" s="1">
        <v>0</v>
      </c>
      <c r="AB19" s="1" t="str">
        <f t="shared" si="1"/>
        <v>partial</v>
      </c>
      <c r="AC19" s="1" t="s">
        <v>216</v>
      </c>
      <c r="AD19" s="1" t="str">
        <f t="shared" si="2"/>
        <v>NA</v>
      </c>
      <c r="AE19" s="1"/>
      <c r="AF19" s="1"/>
      <c r="AG19" s="1"/>
      <c r="AH19" s="1"/>
    </row>
    <row r="20" spans="1:34" x14ac:dyDescent="0.3">
      <c r="A20" t="s">
        <v>80</v>
      </c>
      <c r="B20" s="1" t="s">
        <v>81</v>
      </c>
      <c r="C20" s="1" t="s">
        <v>27</v>
      </c>
      <c r="D20" s="1" t="s">
        <v>82</v>
      </c>
      <c r="E20" s="1">
        <v>27</v>
      </c>
      <c r="F20" s="1" t="s">
        <v>25</v>
      </c>
      <c r="G20" s="1">
        <v>2010</v>
      </c>
      <c r="H20" s="1">
        <v>25</v>
      </c>
      <c r="I20" s="1">
        <v>4</v>
      </c>
      <c r="J20" s="1">
        <v>568</v>
      </c>
      <c r="K20" s="1">
        <v>588</v>
      </c>
      <c r="L20" s="1" t="s">
        <v>25</v>
      </c>
      <c r="M20" s="1" t="s">
        <v>173</v>
      </c>
      <c r="N20" s="1">
        <v>1</v>
      </c>
      <c r="O20" s="1">
        <v>1</v>
      </c>
      <c r="P20" s="1" t="s">
        <v>206</v>
      </c>
      <c r="Q20" s="1">
        <v>0</v>
      </c>
      <c r="R20" s="1" t="s">
        <v>217</v>
      </c>
      <c r="S20" s="1">
        <v>0</v>
      </c>
      <c r="T20" s="1">
        <v>2005</v>
      </c>
      <c r="U20" s="1">
        <f t="shared" si="0"/>
        <v>5</v>
      </c>
      <c r="V20" s="1">
        <v>0</v>
      </c>
      <c r="W20" s="1">
        <v>0</v>
      </c>
      <c r="X20" s="1">
        <v>0</v>
      </c>
      <c r="Y20" s="1">
        <v>0</v>
      </c>
      <c r="Z20" s="1">
        <v>1</v>
      </c>
      <c r="AA20" s="1">
        <v>0</v>
      </c>
      <c r="AB20" s="1" t="str">
        <f t="shared" si="1"/>
        <v>partial</v>
      </c>
      <c r="AC20" s="1" t="s">
        <v>200</v>
      </c>
      <c r="AD20" s="1" t="str">
        <f t="shared" si="2"/>
        <v>NA</v>
      </c>
      <c r="AE20" s="1"/>
      <c r="AF20" s="1"/>
      <c r="AG20" s="1"/>
      <c r="AH20" s="1"/>
    </row>
    <row r="21" spans="1:34" x14ac:dyDescent="0.3">
      <c r="A21" t="s">
        <v>83</v>
      </c>
      <c r="B21" s="1" t="s">
        <v>84</v>
      </c>
      <c r="C21" s="1" t="s">
        <v>27</v>
      </c>
      <c r="D21" s="1" t="s">
        <v>85</v>
      </c>
      <c r="E21" s="1">
        <v>16</v>
      </c>
      <c r="F21" s="1" t="s">
        <v>152</v>
      </c>
      <c r="G21" s="1">
        <v>2004</v>
      </c>
      <c r="H21" s="1">
        <v>19</v>
      </c>
      <c r="I21" s="1">
        <v>4</v>
      </c>
      <c r="J21" s="1">
        <v>533</v>
      </c>
      <c r="K21" s="1">
        <v>559</v>
      </c>
      <c r="L21" s="1" t="s">
        <v>25</v>
      </c>
      <c r="M21" s="1" t="s">
        <v>174</v>
      </c>
      <c r="N21" s="1">
        <v>1</v>
      </c>
      <c r="O21" s="1">
        <v>1</v>
      </c>
      <c r="P21" s="1" t="s">
        <v>202</v>
      </c>
      <c r="Q21" s="1">
        <v>0</v>
      </c>
      <c r="R21" s="1" t="s">
        <v>198</v>
      </c>
      <c r="S21" s="1">
        <v>1</v>
      </c>
      <c r="T21" s="1">
        <v>2004</v>
      </c>
      <c r="U21" s="1">
        <f t="shared" si="0"/>
        <v>0</v>
      </c>
      <c r="V21" s="1">
        <v>0</v>
      </c>
      <c r="W21" s="1">
        <v>0</v>
      </c>
      <c r="X21" s="1">
        <v>0</v>
      </c>
      <c r="Y21" s="1">
        <v>0</v>
      </c>
      <c r="Z21" s="1">
        <v>1</v>
      </c>
      <c r="AA21" s="1">
        <v>0</v>
      </c>
      <c r="AB21" s="1" t="str">
        <f t="shared" si="1"/>
        <v>partial</v>
      </c>
      <c r="AC21" s="1" t="s">
        <v>213</v>
      </c>
      <c r="AD21" s="1" t="str">
        <f t="shared" si="2"/>
        <v>NA</v>
      </c>
      <c r="AE21" s="1"/>
      <c r="AF21" s="1"/>
      <c r="AG21" s="1"/>
      <c r="AH21" s="1"/>
    </row>
    <row r="22" spans="1:34" x14ac:dyDescent="0.3">
      <c r="A22" t="s">
        <v>86</v>
      </c>
      <c r="B22" s="1" t="s">
        <v>87</v>
      </c>
      <c r="C22" s="1" t="s">
        <v>27</v>
      </c>
      <c r="D22" s="1" t="s">
        <v>88</v>
      </c>
      <c r="E22" s="1">
        <v>266</v>
      </c>
      <c r="F22" s="1" t="s">
        <v>175</v>
      </c>
      <c r="G22" s="1">
        <v>1993</v>
      </c>
      <c r="H22" s="1">
        <v>8</v>
      </c>
      <c r="I22" s="1">
        <v>1</v>
      </c>
      <c r="J22" s="1">
        <v>1</v>
      </c>
      <c r="K22" s="1">
        <v>56</v>
      </c>
      <c r="L22" s="1" t="s">
        <v>25</v>
      </c>
      <c r="M22" s="1" t="s">
        <v>176</v>
      </c>
      <c r="N22" s="1"/>
      <c r="O22" s="1"/>
      <c r="P22" s="1"/>
      <c r="Q22" s="1"/>
      <c r="R22" s="1"/>
      <c r="S22" s="1"/>
      <c r="T22" s="1"/>
      <c r="U22" s="1" t="str">
        <f t="shared" si="0"/>
        <v>NA</v>
      </c>
      <c r="V22" s="1"/>
      <c r="W22" s="1"/>
      <c r="X22" s="1"/>
      <c r="Y22" s="1"/>
      <c r="Z22" s="1"/>
      <c r="AA22" s="1"/>
      <c r="AB22" s="1" t="str">
        <f t="shared" si="1"/>
        <v>NA</v>
      </c>
      <c r="AC22" s="1"/>
      <c r="AD22" s="1" t="str">
        <f t="shared" si="2"/>
        <v>NA</v>
      </c>
      <c r="AE22" s="1"/>
      <c r="AF22" s="1"/>
      <c r="AG22" s="1"/>
      <c r="AH22" s="1"/>
    </row>
    <row r="23" spans="1:34" x14ac:dyDescent="0.3">
      <c r="A23" t="s">
        <v>89</v>
      </c>
      <c r="B23" t="s">
        <v>90</v>
      </c>
      <c r="C23" t="s">
        <v>27</v>
      </c>
      <c r="D23" t="s">
        <v>91</v>
      </c>
      <c r="E23">
        <v>3</v>
      </c>
      <c r="F23" t="s">
        <v>167</v>
      </c>
      <c r="G23">
        <v>2000</v>
      </c>
      <c r="H23">
        <v>15</v>
      </c>
      <c r="I23">
        <v>2</v>
      </c>
      <c r="J23">
        <v>203</v>
      </c>
      <c r="K23">
        <v>222</v>
      </c>
      <c r="L23" t="s">
        <v>25</v>
      </c>
      <c r="M23" t="s">
        <v>177</v>
      </c>
      <c r="U23" s="1" t="str">
        <f t="shared" si="0"/>
        <v>NA</v>
      </c>
      <c r="AB23" s="1" t="str">
        <f t="shared" si="1"/>
        <v>NA</v>
      </c>
      <c r="AD23" s="1" t="str">
        <f t="shared" si="2"/>
        <v>NA</v>
      </c>
    </row>
    <row r="24" spans="1:34" x14ac:dyDescent="0.3">
      <c r="A24" t="s">
        <v>92</v>
      </c>
      <c r="B24" t="s">
        <v>93</v>
      </c>
      <c r="C24" t="s">
        <v>27</v>
      </c>
      <c r="D24" t="s">
        <v>94</v>
      </c>
      <c r="E24">
        <v>32</v>
      </c>
      <c r="F24" t="s">
        <v>175</v>
      </c>
      <c r="G24">
        <v>2002</v>
      </c>
      <c r="H24">
        <v>17</v>
      </c>
      <c r="I24">
        <v>1</v>
      </c>
      <c r="J24">
        <v>1</v>
      </c>
      <c r="K24">
        <v>13</v>
      </c>
      <c r="L24" t="s">
        <v>25</v>
      </c>
      <c r="M24" t="s">
        <v>178</v>
      </c>
      <c r="U24" s="1" t="str">
        <f t="shared" si="0"/>
        <v>NA</v>
      </c>
      <c r="AB24" s="1" t="str">
        <f t="shared" si="1"/>
        <v>NA</v>
      </c>
      <c r="AD24" s="1" t="str">
        <f t="shared" si="2"/>
        <v>NA</v>
      </c>
    </row>
    <row r="25" spans="1:34" x14ac:dyDescent="0.3">
      <c r="A25" t="s">
        <v>95</v>
      </c>
      <c r="B25" t="s">
        <v>96</v>
      </c>
      <c r="C25" t="s">
        <v>27</v>
      </c>
      <c r="D25" t="s">
        <v>97</v>
      </c>
      <c r="E25">
        <v>73</v>
      </c>
      <c r="F25" t="s">
        <v>175</v>
      </c>
      <c r="G25">
        <v>2000</v>
      </c>
      <c r="H25">
        <v>15</v>
      </c>
      <c r="I25">
        <v>1</v>
      </c>
      <c r="J25">
        <v>1</v>
      </c>
      <c r="K25">
        <v>44</v>
      </c>
      <c r="L25" t="s">
        <v>25</v>
      </c>
      <c r="M25" t="s">
        <v>179</v>
      </c>
      <c r="U25" s="1" t="str">
        <f t="shared" si="0"/>
        <v>NA</v>
      </c>
      <c r="AB25" s="1" t="str">
        <f t="shared" si="1"/>
        <v>NA</v>
      </c>
      <c r="AD25" s="1" t="str">
        <f t="shared" si="2"/>
        <v>NA</v>
      </c>
    </row>
    <row r="26" spans="1:34" x14ac:dyDescent="0.3">
      <c r="A26" t="s">
        <v>98</v>
      </c>
      <c r="B26" t="s">
        <v>99</v>
      </c>
      <c r="C26" t="s">
        <v>27</v>
      </c>
      <c r="D26" t="s">
        <v>100</v>
      </c>
      <c r="E26">
        <v>25</v>
      </c>
      <c r="F26" t="s">
        <v>180</v>
      </c>
      <c r="G26">
        <v>2006</v>
      </c>
      <c r="H26">
        <v>21</v>
      </c>
      <c r="I26" t="s">
        <v>181</v>
      </c>
      <c r="J26">
        <v>112</v>
      </c>
      <c r="K26">
        <v>140</v>
      </c>
      <c r="L26" t="s">
        <v>25</v>
      </c>
      <c r="M26" t="s">
        <v>182</v>
      </c>
      <c r="U26" s="1" t="str">
        <f t="shared" si="0"/>
        <v>NA</v>
      </c>
      <c r="AB26" s="1" t="str">
        <f t="shared" si="1"/>
        <v>NA</v>
      </c>
      <c r="AD26" s="1" t="str">
        <f t="shared" si="2"/>
        <v>NA</v>
      </c>
    </row>
    <row r="27" spans="1:34" x14ac:dyDescent="0.3">
      <c r="A27" t="s">
        <v>101</v>
      </c>
      <c r="B27" t="s">
        <v>102</v>
      </c>
      <c r="C27" t="s">
        <v>27</v>
      </c>
      <c r="D27" t="s">
        <v>103</v>
      </c>
      <c r="E27">
        <v>20</v>
      </c>
      <c r="F27" t="s">
        <v>163</v>
      </c>
      <c r="G27">
        <v>2006</v>
      </c>
      <c r="H27">
        <v>21</v>
      </c>
      <c r="I27" t="s">
        <v>164</v>
      </c>
      <c r="J27">
        <v>945</v>
      </c>
      <c r="K27">
        <v>973</v>
      </c>
      <c r="L27" t="s">
        <v>25</v>
      </c>
      <c r="M27" t="s">
        <v>183</v>
      </c>
      <c r="U27" s="1" t="str">
        <f t="shared" si="0"/>
        <v>NA</v>
      </c>
      <c r="AB27" s="1" t="str">
        <f t="shared" si="1"/>
        <v>NA</v>
      </c>
      <c r="AD27" s="1" t="str">
        <f t="shared" si="2"/>
        <v>NA</v>
      </c>
    </row>
    <row r="28" spans="1:34" x14ac:dyDescent="0.3">
      <c r="A28" t="s">
        <v>104</v>
      </c>
      <c r="B28" t="s">
        <v>105</v>
      </c>
      <c r="C28" t="s">
        <v>27</v>
      </c>
      <c r="D28" t="s">
        <v>106</v>
      </c>
      <c r="E28">
        <v>31</v>
      </c>
      <c r="F28" t="s">
        <v>152</v>
      </c>
      <c r="G28">
        <v>2001</v>
      </c>
      <c r="H28">
        <v>16</v>
      </c>
      <c r="I28">
        <v>4</v>
      </c>
      <c r="J28">
        <v>367</v>
      </c>
      <c r="K28">
        <v>392</v>
      </c>
      <c r="L28" t="s">
        <v>25</v>
      </c>
      <c r="M28" t="s">
        <v>184</v>
      </c>
      <c r="U28" s="1" t="str">
        <f t="shared" si="0"/>
        <v>NA</v>
      </c>
      <c r="AB28" s="1" t="str">
        <f t="shared" si="1"/>
        <v>NA</v>
      </c>
      <c r="AD28" s="1" t="str">
        <f t="shared" si="2"/>
        <v>NA</v>
      </c>
    </row>
    <row r="29" spans="1:34" x14ac:dyDescent="0.3">
      <c r="A29" t="s">
        <v>107</v>
      </c>
      <c r="B29" t="s">
        <v>108</v>
      </c>
      <c r="C29" t="s">
        <v>27</v>
      </c>
      <c r="D29" t="s">
        <v>109</v>
      </c>
      <c r="E29">
        <v>26</v>
      </c>
      <c r="F29" t="s">
        <v>175</v>
      </c>
      <c r="G29">
        <v>1999</v>
      </c>
      <c r="H29">
        <v>14</v>
      </c>
      <c r="I29">
        <v>1</v>
      </c>
      <c r="J29">
        <v>15</v>
      </c>
      <c r="K29">
        <v>45</v>
      </c>
      <c r="L29" t="s">
        <v>25</v>
      </c>
      <c r="M29" t="s">
        <v>185</v>
      </c>
      <c r="U29" s="1" t="str">
        <f t="shared" si="0"/>
        <v>NA</v>
      </c>
      <c r="AB29" s="1" t="str">
        <f t="shared" si="1"/>
        <v>NA</v>
      </c>
      <c r="AD29" s="1" t="str">
        <f t="shared" si="2"/>
        <v>NA</v>
      </c>
    </row>
    <row r="30" spans="1:34" x14ac:dyDescent="0.3">
      <c r="A30" t="s">
        <v>110</v>
      </c>
      <c r="B30" t="s">
        <v>111</v>
      </c>
      <c r="C30" t="s">
        <v>27</v>
      </c>
      <c r="D30" t="s">
        <v>112</v>
      </c>
      <c r="E30">
        <v>25</v>
      </c>
      <c r="F30" t="s">
        <v>25</v>
      </c>
      <c r="G30">
        <v>2009</v>
      </c>
      <c r="H30">
        <v>24</v>
      </c>
      <c r="I30" t="s">
        <v>164</v>
      </c>
      <c r="J30">
        <v>947</v>
      </c>
      <c r="K30">
        <v>966</v>
      </c>
      <c r="L30" t="s">
        <v>25</v>
      </c>
      <c r="M30" t="s">
        <v>186</v>
      </c>
      <c r="U30" s="1" t="str">
        <f t="shared" si="0"/>
        <v>NA</v>
      </c>
      <c r="AB30" s="1" t="str">
        <f t="shared" si="1"/>
        <v>NA</v>
      </c>
      <c r="AD30" s="1" t="str">
        <f t="shared" si="2"/>
        <v>NA</v>
      </c>
    </row>
    <row r="31" spans="1:34" x14ac:dyDescent="0.3">
      <c r="A31" t="s">
        <v>113</v>
      </c>
      <c r="B31" t="s">
        <v>114</v>
      </c>
      <c r="C31" t="s">
        <v>27</v>
      </c>
      <c r="D31" t="s">
        <v>115</v>
      </c>
      <c r="E31">
        <v>97</v>
      </c>
      <c r="F31" t="s">
        <v>175</v>
      </c>
      <c r="G31">
        <v>2004</v>
      </c>
      <c r="H31">
        <v>19</v>
      </c>
      <c r="I31">
        <v>1</v>
      </c>
      <c r="J31">
        <v>57</v>
      </c>
      <c r="K31">
        <v>95</v>
      </c>
      <c r="L31" t="s">
        <v>25</v>
      </c>
      <c r="M31" t="s">
        <v>187</v>
      </c>
      <c r="U31" s="1" t="str">
        <f t="shared" si="0"/>
        <v>NA</v>
      </c>
      <c r="AB31" s="1" t="str">
        <f t="shared" si="1"/>
        <v>NA</v>
      </c>
      <c r="AD31" s="1" t="str">
        <f t="shared" si="2"/>
        <v>NA</v>
      </c>
    </row>
    <row r="32" spans="1:34" x14ac:dyDescent="0.3">
      <c r="A32" t="s">
        <v>116</v>
      </c>
      <c r="B32" t="s">
        <v>117</v>
      </c>
      <c r="C32" t="s">
        <v>27</v>
      </c>
      <c r="D32" t="s">
        <v>118</v>
      </c>
      <c r="E32">
        <v>7</v>
      </c>
      <c r="F32" t="s">
        <v>149</v>
      </c>
      <c r="G32">
        <v>2001</v>
      </c>
      <c r="H32">
        <v>16</v>
      </c>
      <c r="I32" t="s">
        <v>150</v>
      </c>
      <c r="J32">
        <v>661</v>
      </c>
      <c r="K32">
        <v>672</v>
      </c>
      <c r="L32" t="s">
        <v>25</v>
      </c>
      <c r="M32" t="s">
        <v>188</v>
      </c>
      <c r="U32" s="1" t="str">
        <f t="shared" si="0"/>
        <v>NA</v>
      </c>
      <c r="AB32" s="1" t="str">
        <f t="shared" si="1"/>
        <v>NA</v>
      </c>
      <c r="AD32" s="1" t="str">
        <f t="shared" si="2"/>
        <v>NA</v>
      </c>
    </row>
    <row r="33" spans="1:30" x14ac:dyDescent="0.3">
      <c r="A33" t="s">
        <v>119</v>
      </c>
      <c r="B33" t="s">
        <v>120</v>
      </c>
      <c r="C33" t="s">
        <v>27</v>
      </c>
      <c r="D33" t="s">
        <v>121</v>
      </c>
      <c r="E33">
        <v>35</v>
      </c>
      <c r="F33" t="s">
        <v>149</v>
      </c>
      <c r="G33">
        <v>2002</v>
      </c>
      <c r="H33">
        <v>17</v>
      </c>
      <c r="I33">
        <v>5</v>
      </c>
      <c r="J33">
        <v>503</v>
      </c>
      <c r="K33">
        <v>535</v>
      </c>
      <c r="L33" t="s">
        <v>25</v>
      </c>
      <c r="M33" t="s">
        <v>189</v>
      </c>
      <c r="U33" s="1" t="str">
        <f t="shared" si="0"/>
        <v>NA</v>
      </c>
      <c r="AB33" s="1" t="str">
        <f t="shared" si="1"/>
        <v>NA</v>
      </c>
      <c r="AD33" s="1" t="str">
        <f t="shared" si="2"/>
        <v>NA</v>
      </c>
    </row>
    <row r="34" spans="1:30" x14ac:dyDescent="0.3">
      <c r="A34" t="s">
        <v>122</v>
      </c>
      <c r="B34" t="s">
        <v>123</v>
      </c>
      <c r="C34" t="s">
        <v>27</v>
      </c>
      <c r="D34" t="s">
        <v>124</v>
      </c>
      <c r="E34">
        <v>12</v>
      </c>
      <c r="F34" t="s">
        <v>152</v>
      </c>
      <c r="G34">
        <v>2005</v>
      </c>
      <c r="H34">
        <v>20</v>
      </c>
      <c r="I34">
        <v>4</v>
      </c>
      <c r="J34">
        <v>553</v>
      </c>
      <c r="K34">
        <v>587</v>
      </c>
      <c r="L34" t="s">
        <v>25</v>
      </c>
      <c r="M34" t="s">
        <v>190</v>
      </c>
      <c r="U34" s="1" t="str">
        <f t="shared" si="0"/>
        <v>NA</v>
      </c>
      <c r="AB34" s="1" t="str">
        <f t="shared" si="1"/>
        <v>NA</v>
      </c>
      <c r="AD34" s="1" t="str">
        <f t="shared" si="2"/>
        <v>NA</v>
      </c>
    </row>
    <row r="35" spans="1:30" x14ac:dyDescent="0.3">
      <c r="A35" t="s">
        <v>125</v>
      </c>
      <c r="B35" t="s">
        <v>126</v>
      </c>
      <c r="C35" t="s">
        <v>27</v>
      </c>
      <c r="D35" t="s">
        <v>127</v>
      </c>
      <c r="E35">
        <v>83</v>
      </c>
      <c r="F35" t="s">
        <v>152</v>
      </c>
      <c r="G35">
        <v>1994</v>
      </c>
      <c r="H35">
        <v>9</v>
      </c>
      <c r="I35">
        <v>3</v>
      </c>
      <c r="J35">
        <v>393</v>
      </c>
      <c r="K35">
        <v>422</v>
      </c>
      <c r="L35" t="s">
        <v>25</v>
      </c>
      <c r="M35" t="s">
        <v>191</v>
      </c>
      <c r="U35" s="1" t="str">
        <f t="shared" si="0"/>
        <v>NA</v>
      </c>
      <c r="AB35" s="1" t="str">
        <f t="shared" si="1"/>
        <v>NA</v>
      </c>
      <c r="AD35" s="1" t="str">
        <f t="shared" si="2"/>
        <v>NA</v>
      </c>
    </row>
    <row r="36" spans="1:30" x14ac:dyDescent="0.3">
      <c r="U36" s="1" t="str">
        <f t="shared" si="0"/>
        <v>NA</v>
      </c>
      <c r="AB36" s="1" t="str">
        <f t="shared" si="1"/>
        <v>NA</v>
      </c>
      <c r="AD36" s="1" t="str">
        <f t="shared" si="2"/>
        <v>NA</v>
      </c>
    </row>
    <row r="37" spans="1:30" x14ac:dyDescent="0.3">
      <c r="U37" s="1" t="str">
        <f t="shared" si="0"/>
        <v>NA</v>
      </c>
      <c r="AB37" s="1" t="str">
        <f t="shared" si="1"/>
        <v>NA</v>
      </c>
      <c r="AD37" s="1" t="str">
        <f t="shared" si="2"/>
        <v>NA</v>
      </c>
    </row>
    <row r="38" spans="1:30" x14ac:dyDescent="0.3">
      <c r="U38" s="1" t="str">
        <f t="shared" si="0"/>
        <v>NA</v>
      </c>
      <c r="AB38" s="1" t="str">
        <f t="shared" si="1"/>
        <v>NA</v>
      </c>
      <c r="AD38" s="1" t="str">
        <f t="shared" si="2"/>
        <v>NA</v>
      </c>
    </row>
    <row r="39" spans="1:30" x14ac:dyDescent="0.3">
      <c r="U39" s="1" t="str">
        <f t="shared" si="0"/>
        <v>NA</v>
      </c>
      <c r="AB39" s="1" t="str">
        <f t="shared" si="1"/>
        <v>NA</v>
      </c>
      <c r="AD39" s="1" t="str">
        <f t="shared" si="2"/>
        <v>NA</v>
      </c>
    </row>
    <row r="40" spans="1:30" x14ac:dyDescent="0.3">
      <c r="U40" s="1" t="str">
        <f t="shared" si="0"/>
        <v>NA</v>
      </c>
      <c r="AB40" s="1" t="str">
        <f t="shared" si="1"/>
        <v>NA</v>
      </c>
      <c r="AD40" s="1" t="str">
        <f t="shared" si="2"/>
        <v>NA</v>
      </c>
    </row>
    <row r="41" spans="1:30" x14ac:dyDescent="0.3">
      <c r="U41" s="1" t="str">
        <f t="shared" si="0"/>
        <v>NA</v>
      </c>
      <c r="AB41" s="1" t="str">
        <f t="shared" si="1"/>
        <v>NA</v>
      </c>
      <c r="AD41" s="1" t="str">
        <f t="shared" si="2"/>
        <v>NA</v>
      </c>
    </row>
    <row r="42" spans="1:30" x14ac:dyDescent="0.3">
      <c r="U42" s="1" t="str">
        <f t="shared" si="0"/>
        <v>NA</v>
      </c>
      <c r="AB42" s="1" t="str">
        <f t="shared" si="1"/>
        <v>NA</v>
      </c>
      <c r="AD42" s="1" t="str">
        <f t="shared" si="2"/>
        <v>NA</v>
      </c>
    </row>
    <row r="43" spans="1:30" x14ac:dyDescent="0.3">
      <c r="U43" s="1" t="str">
        <f t="shared" si="0"/>
        <v>NA</v>
      </c>
      <c r="AB43" s="1" t="str">
        <f t="shared" si="1"/>
        <v>NA</v>
      </c>
      <c r="AD43" s="1" t="str">
        <f t="shared" si="2"/>
        <v>NA</v>
      </c>
    </row>
    <row r="44" spans="1:30" x14ac:dyDescent="0.3">
      <c r="U44" s="1" t="str">
        <f t="shared" si="0"/>
        <v>NA</v>
      </c>
      <c r="AB44" s="1" t="str">
        <f t="shared" si="1"/>
        <v>NA</v>
      </c>
      <c r="AD44" s="1" t="str">
        <f t="shared" si="2"/>
        <v>NA</v>
      </c>
    </row>
    <row r="45" spans="1:30" x14ac:dyDescent="0.3">
      <c r="U45" s="1" t="str">
        <f t="shared" si="0"/>
        <v>NA</v>
      </c>
      <c r="AB45" s="1" t="str">
        <f t="shared" si="1"/>
        <v>NA</v>
      </c>
      <c r="AD45" s="1" t="str">
        <f t="shared" si="2"/>
        <v>NA</v>
      </c>
    </row>
    <row r="46" spans="1:30" x14ac:dyDescent="0.3">
      <c r="U46" s="1" t="str">
        <f t="shared" si="0"/>
        <v>NA</v>
      </c>
      <c r="AB46" s="1" t="str">
        <f t="shared" si="1"/>
        <v>NA</v>
      </c>
      <c r="AD46" s="1" t="str">
        <f t="shared" si="2"/>
        <v>NA</v>
      </c>
    </row>
    <row r="47" spans="1:30" x14ac:dyDescent="0.3">
      <c r="U47" s="1" t="str">
        <f t="shared" si="0"/>
        <v>NA</v>
      </c>
      <c r="AB47" s="1" t="str">
        <f t="shared" si="1"/>
        <v>NA</v>
      </c>
      <c r="AD47" s="1" t="str">
        <f t="shared" si="2"/>
        <v>NA</v>
      </c>
    </row>
    <row r="48" spans="1:30" x14ac:dyDescent="0.3">
      <c r="U48" s="1" t="str">
        <f t="shared" si="0"/>
        <v>NA</v>
      </c>
      <c r="AB48" s="1" t="str">
        <f t="shared" si="1"/>
        <v>NA</v>
      </c>
      <c r="AD48" s="1" t="str">
        <f t="shared" si="2"/>
        <v>NA</v>
      </c>
    </row>
    <row r="49" spans="21:30" x14ac:dyDescent="0.3">
      <c r="U49" s="1" t="str">
        <f t="shared" si="0"/>
        <v>NA</v>
      </c>
      <c r="AB49" s="1" t="str">
        <f t="shared" si="1"/>
        <v>NA</v>
      </c>
      <c r="AD49" s="1" t="str">
        <f t="shared" si="2"/>
        <v>NA</v>
      </c>
    </row>
    <row r="50" spans="21:30" x14ac:dyDescent="0.3">
      <c r="U50" s="1" t="str">
        <f t="shared" si="0"/>
        <v>NA</v>
      </c>
      <c r="AB50" s="1" t="str">
        <f t="shared" si="1"/>
        <v>NA</v>
      </c>
      <c r="AD50" s="1" t="str">
        <f t="shared" si="2"/>
        <v>NA</v>
      </c>
    </row>
    <row r="51" spans="21:30" x14ac:dyDescent="0.3">
      <c r="U51" s="1" t="str">
        <f t="shared" si="0"/>
        <v>NA</v>
      </c>
      <c r="AB51" s="1" t="str">
        <f t="shared" si="1"/>
        <v>NA</v>
      </c>
      <c r="AD51" s="1" t="str">
        <f t="shared" si="2"/>
        <v>NA</v>
      </c>
    </row>
    <row r="52" spans="21:30" x14ac:dyDescent="0.3">
      <c r="U52" s="1" t="str">
        <f t="shared" si="0"/>
        <v>NA</v>
      </c>
      <c r="AB52" s="1" t="str">
        <f t="shared" si="1"/>
        <v>NA</v>
      </c>
      <c r="AD52" s="1" t="str">
        <f t="shared" si="2"/>
        <v>NA</v>
      </c>
    </row>
    <row r="53" spans="21:30" x14ac:dyDescent="0.3">
      <c r="U53" s="1" t="str">
        <f t="shared" si="0"/>
        <v>NA</v>
      </c>
      <c r="AB53" s="1" t="str">
        <f t="shared" si="1"/>
        <v>NA</v>
      </c>
      <c r="AD53" s="1" t="str">
        <f t="shared" si="2"/>
        <v>NA</v>
      </c>
    </row>
    <row r="54" spans="21:30" x14ac:dyDescent="0.3">
      <c r="U54" s="1" t="str">
        <f t="shared" si="0"/>
        <v>NA</v>
      </c>
      <c r="AB54" s="1" t="str">
        <f t="shared" si="1"/>
        <v>NA</v>
      </c>
      <c r="AD54" s="1" t="str">
        <f t="shared" si="2"/>
        <v>NA</v>
      </c>
    </row>
    <row r="55" spans="21:30" x14ac:dyDescent="0.3">
      <c r="U55" s="1" t="str">
        <f t="shared" si="0"/>
        <v>NA</v>
      </c>
      <c r="AB55" s="1" t="str">
        <f t="shared" si="1"/>
        <v>NA</v>
      </c>
      <c r="AD55" s="1" t="str">
        <f t="shared" si="2"/>
        <v>NA</v>
      </c>
    </row>
    <row r="56" spans="21:30" x14ac:dyDescent="0.3">
      <c r="U56" s="1" t="str">
        <f t="shared" si="0"/>
        <v>NA</v>
      </c>
      <c r="AB56" s="1" t="str">
        <f t="shared" si="1"/>
        <v>NA</v>
      </c>
      <c r="AD56" s="1" t="str">
        <f t="shared" si="2"/>
        <v>NA</v>
      </c>
    </row>
    <row r="57" spans="21:30" x14ac:dyDescent="0.3">
      <c r="U57" s="1" t="str">
        <f t="shared" si="0"/>
        <v>NA</v>
      </c>
      <c r="AB57" s="1" t="str">
        <f t="shared" si="1"/>
        <v>NA</v>
      </c>
      <c r="AD57" s="1" t="str">
        <f t="shared" si="2"/>
        <v>NA</v>
      </c>
    </row>
    <row r="58" spans="21:30" x14ac:dyDescent="0.3">
      <c r="U58" s="1" t="str">
        <f t="shared" si="0"/>
        <v>NA</v>
      </c>
      <c r="AB58" s="1" t="str">
        <f t="shared" si="1"/>
        <v>NA</v>
      </c>
      <c r="AD58" s="1" t="str">
        <f t="shared" si="2"/>
        <v>NA</v>
      </c>
    </row>
    <row r="59" spans="21:30" x14ac:dyDescent="0.3">
      <c r="U59" s="1" t="str">
        <f t="shared" si="0"/>
        <v>NA</v>
      </c>
      <c r="AB59" s="1" t="str">
        <f t="shared" si="1"/>
        <v>NA</v>
      </c>
    </row>
    <row r="60" spans="21:30" x14ac:dyDescent="0.3">
      <c r="U60" s="1" t="str">
        <f t="shared" si="0"/>
        <v>NA</v>
      </c>
      <c r="AB60" s="1" t="str">
        <f t="shared" si="1"/>
        <v>NA</v>
      </c>
    </row>
    <row r="61" spans="21:30" x14ac:dyDescent="0.3">
      <c r="U61" s="1" t="str">
        <f t="shared" si="0"/>
        <v>NA</v>
      </c>
      <c r="AB61" s="1" t="str">
        <f t="shared" si="1"/>
        <v>NA</v>
      </c>
    </row>
    <row r="62" spans="21:30" x14ac:dyDescent="0.3">
      <c r="U62" s="1" t="str">
        <f t="shared" si="0"/>
        <v>NA</v>
      </c>
      <c r="AB62" s="1" t="str">
        <f t="shared" si="1"/>
        <v>NA</v>
      </c>
    </row>
    <row r="63" spans="21:30" x14ac:dyDescent="0.3">
      <c r="U63" s="1" t="str">
        <f t="shared" si="0"/>
        <v>NA</v>
      </c>
      <c r="AB63" s="1" t="str">
        <f t="shared" si="1"/>
        <v>NA</v>
      </c>
    </row>
    <row r="64" spans="21:30" x14ac:dyDescent="0.3">
      <c r="U64" s="1" t="str">
        <f t="shared" si="0"/>
        <v>NA</v>
      </c>
      <c r="AB64" s="1" t="str">
        <f t="shared" si="1"/>
        <v>NA</v>
      </c>
    </row>
    <row r="65" spans="21:28" x14ac:dyDescent="0.3">
      <c r="U65" s="1" t="str">
        <f t="shared" si="0"/>
        <v>NA</v>
      </c>
      <c r="AB65" s="1" t="str">
        <f t="shared" si="1"/>
        <v>NA</v>
      </c>
    </row>
    <row r="66" spans="21:28" x14ac:dyDescent="0.3">
      <c r="U66" s="1" t="str">
        <f t="shared" si="0"/>
        <v>NA</v>
      </c>
      <c r="AB66" s="1" t="str">
        <f t="shared" si="1"/>
        <v>NA</v>
      </c>
    </row>
    <row r="67" spans="21:28" x14ac:dyDescent="0.3">
      <c r="U67" s="1" t="str">
        <f t="shared" ref="U67:U130" si="3">IF(O67=1,G67-T67,"NA")</f>
        <v>NA</v>
      </c>
      <c r="AB67" s="1" t="str">
        <f t="shared" ref="AB67:AB85" si="4">IF(O67=1, IF(SUM(V67:AA67)=0, "direct", IF(SUM(V67:AA67)=1, "partial", "conceptual")),"NA")</f>
        <v>NA</v>
      </c>
    </row>
    <row r="68" spans="21:28" x14ac:dyDescent="0.3">
      <c r="U68" s="1" t="str">
        <f t="shared" si="3"/>
        <v>NA</v>
      </c>
      <c r="AB68" s="1" t="str">
        <f t="shared" si="4"/>
        <v>NA</v>
      </c>
    </row>
    <row r="69" spans="21:28" x14ac:dyDescent="0.3">
      <c r="U69" s="1" t="str">
        <f t="shared" si="3"/>
        <v>NA</v>
      </c>
      <c r="AB69" s="1" t="str">
        <f t="shared" si="4"/>
        <v>NA</v>
      </c>
    </row>
    <row r="70" spans="21:28" x14ac:dyDescent="0.3">
      <c r="U70" s="1" t="str">
        <f t="shared" si="3"/>
        <v>NA</v>
      </c>
      <c r="AB70" s="1" t="str">
        <f t="shared" si="4"/>
        <v>NA</v>
      </c>
    </row>
    <row r="71" spans="21:28" x14ac:dyDescent="0.3">
      <c r="U71" s="1" t="str">
        <f t="shared" si="3"/>
        <v>NA</v>
      </c>
      <c r="AB71" s="1" t="str">
        <f t="shared" si="4"/>
        <v>NA</v>
      </c>
    </row>
    <row r="72" spans="21:28" x14ac:dyDescent="0.3">
      <c r="U72" s="1" t="str">
        <f t="shared" si="3"/>
        <v>NA</v>
      </c>
      <c r="AB72" s="1" t="str">
        <f t="shared" si="4"/>
        <v>NA</v>
      </c>
    </row>
    <row r="73" spans="21:28" x14ac:dyDescent="0.3">
      <c r="U73" s="1" t="str">
        <f t="shared" si="3"/>
        <v>NA</v>
      </c>
      <c r="AB73" s="1" t="str">
        <f t="shared" si="4"/>
        <v>NA</v>
      </c>
    </row>
    <row r="74" spans="21:28" x14ac:dyDescent="0.3">
      <c r="U74" s="1" t="str">
        <f t="shared" si="3"/>
        <v>NA</v>
      </c>
      <c r="AB74" s="1" t="str">
        <f t="shared" si="4"/>
        <v>NA</v>
      </c>
    </row>
    <row r="75" spans="21:28" x14ac:dyDescent="0.3">
      <c r="U75" s="1" t="str">
        <f t="shared" si="3"/>
        <v>NA</v>
      </c>
      <c r="AB75" s="1" t="str">
        <f t="shared" si="4"/>
        <v>NA</v>
      </c>
    </row>
    <row r="76" spans="21:28" x14ac:dyDescent="0.3">
      <c r="U76" s="1" t="str">
        <f t="shared" si="3"/>
        <v>NA</v>
      </c>
      <c r="AB76" s="1" t="str">
        <f t="shared" si="4"/>
        <v>NA</v>
      </c>
    </row>
    <row r="77" spans="21:28" x14ac:dyDescent="0.3">
      <c r="U77" s="1" t="str">
        <f t="shared" si="3"/>
        <v>NA</v>
      </c>
      <c r="AB77" s="1" t="str">
        <f t="shared" si="4"/>
        <v>NA</v>
      </c>
    </row>
    <row r="78" spans="21:28" x14ac:dyDescent="0.3">
      <c r="U78" s="1" t="str">
        <f t="shared" si="3"/>
        <v>NA</v>
      </c>
      <c r="AB78" s="1" t="str">
        <f t="shared" si="4"/>
        <v>NA</v>
      </c>
    </row>
    <row r="79" spans="21:28" x14ac:dyDescent="0.3">
      <c r="U79" s="1" t="str">
        <f t="shared" si="3"/>
        <v>NA</v>
      </c>
      <c r="AB79" s="1" t="str">
        <f t="shared" si="4"/>
        <v>NA</v>
      </c>
    </row>
    <row r="80" spans="21:28" x14ac:dyDescent="0.3">
      <c r="U80" s="1" t="str">
        <f t="shared" si="3"/>
        <v>NA</v>
      </c>
      <c r="AB80" s="1" t="str">
        <f t="shared" si="4"/>
        <v>NA</v>
      </c>
    </row>
    <row r="81" spans="21:28" x14ac:dyDescent="0.3">
      <c r="U81" s="1" t="str">
        <f t="shared" si="3"/>
        <v>NA</v>
      </c>
      <c r="AB81" s="1" t="str">
        <f t="shared" si="4"/>
        <v>NA</v>
      </c>
    </row>
    <row r="82" spans="21:28" x14ac:dyDescent="0.3">
      <c r="U82" s="1" t="str">
        <f t="shared" si="3"/>
        <v>NA</v>
      </c>
      <c r="AB82" s="1" t="str">
        <f t="shared" si="4"/>
        <v>NA</v>
      </c>
    </row>
    <row r="83" spans="21:28" x14ac:dyDescent="0.3">
      <c r="U83" s="1" t="str">
        <f t="shared" si="3"/>
        <v>NA</v>
      </c>
      <c r="AB83" s="1" t="str">
        <f t="shared" si="4"/>
        <v>NA</v>
      </c>
    </row>
    <row r="84" spans="21:28" x14ac:dyDescent="0.3">
      <c r="U84" s="1" t="str">
        <f t="shared" si="3"/>
        <v>NA</v>
      </c>
      <c r="AB84" s="1" t="str">
        <f t="shared" si="4"/>
        <v>NA</v>
      </c>
    </row>
    <row r="85" spans="21:28" x14ac:dyDescent="0.3">
      <c r="U85" s="1" t="str">
        <f t="shared" si="3"/>
        <v>NA</v>
      </c>
      <c r="AB85" s="1" t="str">
        <f t="shared" si="4"/>
        <v>NA</v>
      </c>
    </row>
    <row r="86" spans="21:28" x14ac:dyDescent="0.3">
      <c r="U86" s="1" t="str">
        <f t="shared" si="3"/>
        <v>NA</v>
      </c>
    </row>
    <row r="87" spans="21:28" x14ac:dyDescent="0.3">
      <c r="U87" s="1" t="str">
        <f t="shared" si="3"/>
        <v>NA</v>
      </c>
    </row>
    <row r="88" spans="21:28" x14ac:dyDescent="0.3">
      <c r="U88" s="1" t="str">
        <f t="shared" si="3"/>
        <v>NA</v>
      </c>
    </row>
    <row r="89" spans="21:28" x14ac:dyDescent="0.3">
      <c r="U89" s="1" t="str">
        <f t="shared" si="3"/>
        <v>NA</v>
      </c>
    </row>
    <row r="90" spans="21:28" x14ac:dyDescent="0.3">
      <c r="U90" s="1" t="str">
        <f t="shared" si="3"/>
        <v>NA</v>
      </c>
    </row>
    <row r="91" spans="21:28" x14ac:dyDescent="0.3">
      <c r="U91" s="1" t="str">
        <f t="shared" si="3"/>
        <v>NA</v>
      </c>
    </row>
    <row r="92" spans="21:28" x14ac:dyDescent="0.3">
      <c r="U92" s="1" t="str">
        <f t="shared" si="3"/>
        <v>NA</v>
      </c>
    </row>
    <row r="93" spans="21:28" x14ac:dyDescent="0.3">
      <c r="U93" s="1" t="str">
        <f t="shared" si="3"/>
        <v>NA</v>
      </c>
    </row>
    <row r="94" spans="21:28" x14ac:dyDescent="0.3">
      <c r="U94" s="1" t="str">
        <f t="shared" si="3"/>
        <v>NA</v>
      </c>
    </row>
    <row r="95" spans="21:28" x14ac:dyDescent="0.3">
      <c r="U95" s="1" t="str">
        <f t="shared" si="3"/>
        <v>NA</v>
      </c>
    </row>
    <row r="96" spans="21:28" x14ac:dyDescent="0.3">
      <c r="U96" s="1" t="str">
        <f t="shared" si="3"/>
        <v>NA</v>
      </c>
    </row>
    <row r="97" spans="21:21" x14ac:dyDescent="0.3">
      <c r="U97" s="1" t="str">
        <f t="shared" si="3"/>
        <v>NA</v>
      </c>
    </row>
    <row r="98" spans="21:21" x14ac:dyDescent="0.3">
      <c r="U98" s="1" t="str">
        <f t="shared" si="3"/>
        <v>NA</v>
      </c>
    </row>
    <row r="99" spans="21:21" x14ac:dyDescent="0.3">
      <c r="U99" s="1" t="str">
        <f t="shared" si="3"/>
        <v>NA</v>
      </c>
    </row>
    <row r="100" spans="21:21" x14ac:dyDescent="0.3">
      <c r="U100" s="1" t="str">
        <f t="shared" si="3"/>
        <v>NA</v>
      </c>
    </row>
    <row r="101" spans="21:21" x14ac:dyDescent="0.3">
      <c r="U101" s="1" t="str">
        <f t="shared" si="3"/>
        <v>NA</v>
      </c>
    </row>
    <row r="102" spans="21:21" x14ac:dyDescent="0.3">
      <c r="U102" s="1" t="str">
        <f t="shared" si="3"/>
        <v>NA</v>
      </c>
    </row>
    <row r="103" spans="21:21" x14ac:dyDescent="0.3">
      <c r="U103" s="1" t="str">
        <f t="shared" si="3"/>
        <v>NA</v>
      </c>
    </row>
    <row r="104" spans="21:21" x14ac:dyDescent="0.3">
      <c r="U104" s="1" t="str">
        <f t="shared" si="3"/>
        <v>NA</v>
      </c>
    </row>
    <row r="105" spans="21:21" x14ac:dyDescent="0.3">
      <c r="U105" s="1" t="str">
        <f t="shared" si="3"/>
        <v>NA</v>
      </c>
    </row>
    <row r="106" spans="21:21" x14ac:dyDescent="0.3">
      <c r="U106" s="1" t="str">
        <f t="shared" si="3"/>
        <v>NA</v>
      </c>
    </row>
    <row r="107" spans="21:21" x14ac:dyDescent="0.3">
      <c r="U107" s="1" t="str">
        <f t="shared" si="3"/>
        <v>NA</v>
      </c>
    </row>
    <row r="108" spans="21:21" x14ac:dyDescent="0.3">
      <c r="U108" s="1" t="str">
        <f t="shared" si="3"/>
        <v>NA</v>
      </c>
    </row>
    <row r="109" spans="21:21" x14ac:dyDescent="0.3">
      <c r="U109" s="1" t="str">
        <f t="shared" si="3"/>
        <v>NA</v>
      </c>
    </row>
    <row r="110" spans="21:21" x14ac:dyDescent="0.3">
      <c r="U110" s="1" t="str">
        <f t="shared" si="3"/>
        <v>NA</v>
      </c>
    </row>
    <row r="111" spans="21:21" x14ac:dyDescent="0.3">
      <c r="U111" s="1" t="str">
        <f t="shared" si="3"/>
        <v>NA</v>
      </c>
    </row>
    <row r="112" spans="21:21" x14ac:dyDescent="0.3">
      <c r="U112" s="1" t="str">
        <f t="shared" si="3"/>
        <v>NA</v>
      </c>
    </row>
    <row r="113" spans="21:21" x14ac:dyDescent="0.3">
      <c r="U113" s="1" t="str">
        <f t="shared" si="3"/>
        <v>NA</v>
      </c>
    </row>
    <row r="114" spans="21:21" x14ac:dyDescent="0.3">
      <c r="U114" s="1" t="str">
        <f t="shared" si="3"/>
        <v>NA</v>
      </c>
    </row>
    <row r="115" spans="21:21" x14ac:dyDescent="0.3">
      <c r="U115" s="1" t="str">
        <f t="shared" si="3"/>
        <v>NA</v>
      </c>
    </row>
    <row r="116" spans="21:21" x14ac:dyDescent="0.3">
      <c r="U116" s="1" t="str">
        <f t="shared" si="3"/>
        <v>NA</v>
      </c>
    </row>
    <row r="117" spans="21:21" x14ac:dyDescent="0.3">
      <c r="U117" s="1" t="str">
        <f t="shared" si="3"/>
        <v>NA</v>
      </c>
    </row>
    <row r="118" spans="21:21" x14ac:dyDescent="0.3">
      <c r="U118" s="1" t="str">
        <f t="shared" si="3"/>
        <v>NA</v>
      </c>
    </row>
    <row r="119" spans="21:21" x14ac:dyDescent="0.3">
      <c r="U119" s="1" t="str">
        <f t="shared" si="3"/>
        <v>NA</v>
      </c>
    </row>
    <row r="120" spans="21:21" x14ac:dyDescent="0.3">
      <c r="U120" s="1" t="str">
        <f t="shared" si="3"/>
        <v>NA</v>
      </c>
    </row>
    <row r="121" spans="21:21" x14ac:dyDescent="0.3">
      <c r="U121" s="1" t="str">
        <f t="shared" si="3"/>
        <v>NA</v>
      </c>
    </row>
    <row r="122" spans="21:21" x14ac:dyDescent="0.3">
      <c r="U122" s="1" t="str">
        <f t="shared" si="3"/>
        <v>NA</v>
      </c>
    </row>
    <row r="123" spans="21:21" x14ac:dyDescent="0.3">
      <c r="U123" s="1" t="str">
        <f t="shared" si="3"/>
        <v>NA</v>
      </c>
    </row>
    <row r="124" spans="21:21" x14ac:dyDescent="0.3">
      <c r="U124" s="1" t="str">
        <f t="shared" si="3"/>
        <v>NA</v>
      </c>
    </row>
    <row r="125" spans="21:21" x14ac:dyDescent="0.3">
      <c r="U125" s="1" t="str">
        <f t="shared" si="3"/>
        <v>NA</v>
      </c>
    </row>
    <row r="126" spans="21:21" x14ac:dyDescent="0.3">
      <c r="U126" s="1" t="str">
        <f t="shared" si="3"/>
        <v>NA</v>
      </c>
    </row>
    <row r="127" spans="21:21" x14ac:dyDescent="0.3">
      <c r="U127" s="1" t="str">
        <f t="shared" si="3"/>
        <v>NA</v>
      </c>
    </row>
    <row r="128" spans="21:21" x14ac:dyDescent="0.3">
      <c r="U128" s="1" t="str">
        <f t="shared" si="3"/>
        <v>NA</v>
      </c>
    </row>
    <row r="129" spans="21:21" x14ac:dyDescent="0.3">
      <c r="U129" s="1" t="str">
        <f t="shared" si="3"/>
        <v>NA</v>
      </c>
    </row>
    <row r="130" spans="21:21" x14ac:dyDescent="0.3">
      <c r="U130" s="1" t="str">
        <f t="shared" si="3"/>
        <v>NA</v>
      </c>
    </row>
    <row r="131" spans="21:21" x14ac:dyDescent="0.3">
      <c r="U131" s="1" t="str">
        <f t="shared" ref="U131:U194" si="5">IF(O131=1,G131-T131,"NA")</f>
        <v>NA</v>
      </c>
    </row>
    <row r="132" spans="21:21" x14ac:dyDescent="0.3">
      <c r="U132" s="1" t="str">
        <f t="shared" si="5"/>
        <v>NA</v>
      </c>
    </row>
    <row r="133" spans="21:21" x14ac:dyDescent="0.3">
      <c r="U133" s="1" t="str">
        <f t="shared" si="5"/>
        <v>NA</v>
      </c>
    </row>
    <row r="134" spans="21:21" x14ac:dyDescent="0.3">
      <c r="U134" s="1" t="str">
        <f t="shared" si="5"/>
        <v>NA</v>
      </c>
    </row>
    <row r="135" spans="21:21" x14ac:dyDescent="0.3">
      <c r="U135" s="1" t="str">
        <f t="shared" si="5"/>
        <v>NA</v>
      </c>
    </row>
    <row r="136" spans="21:21" x14ac:dyDescent="0.3">
      <c r="U136" s="1" t="str">
        <f t="shared" si="5"/>
        <v>NA</v>
      </c>
    </row>
    <row r="137" spans="21:21" x14ac:dyDescent="0.3">
      <c r="U137" s="1" t="str">
        <f t="shared" si="5"/>
        <v>NA</v>
      </c>
    </row>
    <row r="138" spans="21:21" x14ac:dyDescent="0.3">
      <c r="U138" s="1" t="str">
        <f t="shared" si="5"/>
        <v>NA</v>
      </c>
    </row>
    <row r="139" spans="21:21" x14ac:dyDescent="0.3">
      <c r="U139" s="1" t="str">
        <f t="shared" si="5"/>
        <v>NA</v>
      </c>
    </row>
    <row r="140" spans="21:21" x14ac:dyDescent="0.3">
      <c r="U140" s="1" t="str">
        <f t="shared" si="5"/>
        <v>NA</v>
      </c>
    </row>
    <row r="141" spans="21:21" x14ac:dyDescent="0.3">
      <c r="U141" s="1" t="str">
        <f t="shared" si="5"/>
        <v>NA</v>
      </c>
    </row>
    <row r="142" spans="21:21" x14ac:dyDescent="0.3">
      <c r="U142" s="1" t="str">
        <f t="shared" si="5"/>
        <v>NA</v>
      </c>
    </row>
    <row r="143" spans="21:21" x14ac:dyDescent="0.3">
      <c r="U143" s="1" t="str">
        <f t="shared" si="5"/>
        <v>NA</v>
      </c>
    </row>
    <row r="144" spans="21:21" x14ac:dyDescent="0.3">
      <c r="U144" s="1" t="str">
        <f t="shared" si="5"/>
        <v>NA</v>
      </c>
    </row>
    <row r="145" spans="21:21" x14ac:dyDescent="0.3">
      <c r="U145" s="1" t="str">
        <f t="shared" si="5"/>
        <v>NA</v>
      </c>
    </row>
    <row r="146" spans="21:21" x14ac:dyDescent="0.3">
      <c r="U146" s="1" t="str">
        <f t="shared" si="5"/>
        <v>NA</v>
      </c>
    </row>
    <row r="147" spans="21:21" x14ac:dyDescent="0.3">
      <c r="U147" s="1" t="str">
        <f t="shared" si="5"/>
        <v>NA</v>
      </c>
    </row>
    <row r="148" spans="21:21" x14ac:dyDescent="0.3">
      <c r="U148" s="1" t="str">
        <f t="shared" si="5"/>
        <v>NA</v>
      </c>
    </row>
    <row r="149" spans="21:21" x14ac:dyDescent="0.3">
      <c r="U149" s="1" t="str">
        <f t="shared" si="5"/>
        <v>NA</v>
      </c>
    </row>
    <row r="150" spans="21:21" x14ac:dyDescent="0.3">
      <c r="U150" s="1" t="str">
        <f t="shared" si="5"/>
        <v>NA</v>
      </c>
    </row>
    <row r="151" spans="21:21" x14ac:dyDescent="0.3">
      <c r="U151" s="1" t="str">
        <f t="shared" si="5"/>
        <v>NA</v>
      </c>
    </row>
    <row r="152" spans="21:21" x14ac:dyDescent="0.3">
      <c r="U152" s="1" t="str">
        <f t="shared" si="5"/>
        <v>NA</v>
      </c>
    </row>
    <row r="153" spans="21:21" x14ac:dyDescent="0.3">
      <c r="U153" s="1" t="str">
        <f t="shared" si="5"/>
        <v>NA</v>
      </c>
    </row>
    <row r="154" spans="21:21" x14ac:dyDescent="0.3">
      <c r="U154" s="1" t="str">
        <f t="shared" si="5"/>
        <v>NA</v>
      </c>
    </row>
    <row r="155" spans="21:21" x14ac:dyDescent="0.3">
      <c r="U155" s="1" t="str">
        <f t="shared" si="5"/>
        <v>NA</v>
      </c>
    </row>
    <row r="156" spans="21:21" x14ac:dyDescent="0.3">
      <c r="U156" s="1" t="str">
        <f t="shared" si="5"/>
        <v>NA</v>
      </c>
    </row>
    <row r="157" spans="21:21" x14ac:dyDescent="0.3">
      <c r="U157" s="1" t="str">
        <f t="shared" si="5"/>
        <v>NA</v>
      </c>
    </row>
    <row r="158" spans="21:21" x14ac:dyDescent="0.3">
      <c r="U158" s="1" t="str">
        <f t="shared" si="5"/>
        <v>NA</v>
      </c>
    </row>
    <row r="159" spans="21:21" x14ac:dyDescent="0.3">
      <c r="U159" s="1" t="str">
        <f t="shared" si="5"/>
        <v>NA</v>
      </c>
    </row>
    <row r="160" spans="21:21" x14ac:dyDescent="0.3">
      <c r="U160" s="1" t="str">
        <f t="shared" si="5"/>
        <v>NA</v>
      </c>
    </row>
    <row r="161" spans="21:21" x14ac:dyDescent="0.3">
      <c r="U161" s="1" t="str">
        <f t="shared" si="5"/>
        <v>NA</v>
      </c>
    </row>
    <row r="162" spans="21:21" x14ac:dyDescent="0.3">
      <c r="U162" s="1" t="str">
        <f t="shared" si="5"/>
        <v>NA</v>
      </c>
    </row>
    <row r="163" spans="21:21" x14ac:dyDescent="0.3">
      <c r="U163" s="1" t="str">
        <f t="shared" si="5"/>
        <v>NA</v>
      </c>
    </row>
    <row r="164" spans="21:21" x14ac:dyDescent="0.3">
      <c r="U164" s="1" t="str">
        <f t="shared" si="5"/>
        <v>NA</v>
      </c>
    </row>
    <row r="165" spans="21:21" x14ac:dyDescent="0.3">
      <c r="U165" s="1" t="str">
        <f t="shared" si="5"/>
        <v>NA</v>
      </c>
    </row>
    <row r="166" spans="21:21" x14ac:dyDescent="0.3">
      <c r="U166" s="1" t="str">
        <f t="shared" si="5"/>
        <v>NA</v>
      </c>
    </row>
    <row r="167" spans="21:21" x14ac:dyDescent="0.3">
      <c r="U167" s="1" t="str">
        <f t="shared" si="5"/>
        <v>NA</v>
      </c>
    </row>
    <row r="168" spans="21:21" x14ac:dyDescent="0.3">
      <c r="U168" s="1" t="str">
        <f t="shared" si="5"/>
        <v>NA</v>
      </c>
    </row>
    <row r="169" spans="21:21" x14ac:dyDescent="0.3">
      <c r="U169" s="1" t="str">
        <f t="shared" si="5"/>
        <v>NA</v>
      </c>
    </row>
    <row r="170" spans="21:21" x14ac:dyDescent="0.3">
      <c r="U170" s="1" t="str">
        <f t="shared" si="5"/>
        <v>NA</v>
      </c>
    </row>
    <row r="171" spans="21:21" x14ac:dyDescent="0.3">
      <c r="U171" s="1" t="str">
        <f t="shared" si="5"/>
        <v>NA</v>
      </c>
    </row>
    <row r="172" spans="21:21" x14ac:dyDescent="0.3">
      <c r="U172" s="1" t="str">
        <f t="shared" si="5"/>
        <v>NA</v>
      </c>
    </row>
    <row r="173" spans="21:21" x14ac:dyDescent="0.3">
      <c r="U173" s="1" t="str">
        <f t="shared" si="5"/>
        <v>NA</v>
      </c>
    </row>
    <row r="174" spans="21:21" x14ac:dyDescent="0.3">
      <c r="U174" s="1" t="str">
        <f t="shared" si="5"/>
        <v>NA</v>
      </c>
    </row>
    <row r="175" spans="21:21" x14ac:dyDescent="0.3">
      <c r="U175" s="1" t="str">
        <f t="shared" si="5"/>
        <v>NA</v>
      </c>
    </row>
    <row r="176" spans="21:21" x14ac:dyDescent="0.3">
      <c r="U176" s="1" t="str">
        <f t="shared" si="5"/>
        <v>NA</v>
      </c>
    </row>
    <row r="177" spans="21:21" x14ac:dyDescent="0.3">
      <c r="U177" s="1" t="str">
        <f t="shared" si="5"/>
        <v>NA</v>
      </c>
    </row>
    <row r="178" spans="21:21" x14ac:dyDescent="0.3">
      <c r="U178" s="1" t="str">
        <f t="shared" si="5"/>
        <v>NA</v>
      </c>
    </row>
    <row r="179" spans="21:21" x14ac:dyDescent="0.3">
      <c r="U179" s="1" t="str">
        <f t="shared" si="5"/>
        <v>NA</v>
      </c>
    </row>
    <row r="180" spans="21:21" x14ac:dyDescent="0.3">
      <c r="U180" s="1" t="str">
        <f t="shared" si="5"/>
        <v>NA</v>
      </c>
    </row>
    <row r="181" spans="21:21" x14ac:dyDescent="0.3">
      <c r="U181" s="1" t="str">
        <f t="shared" si="5"/>
        <v>NA</v>
      </c>
    </row>
    <row r="182" spans="21:21" x14ac:dyDescent="0.3">
      <c r="U182" s="1" t="str">
        <f t="shared" si="5"/>
        <v>NA</v>
      </c>
    </row>
    <row r="183" spans="21:21" x14ac:dyDescent="0.3">
      <c r="U183" s="1" t="str">
        <f t="shared" si="5"/>
        <v>NA</v>
      </c>
    </row>
    <row r="184" spans="21:21" x14ac:dyDescent="0.3">
      <c r="U184" s="1" t="str">
        <f t="shared" si="5"/>
        <v>NA</v>
      </c>
    </row>
    <row r="185" spans="21:21" x14ac:dyDescent="0.3">
      <c r="U185" s="1" t="str">
        <f t="shared" si="5"/>
        <v>NA</v>
      </c>
    </row>
    <row r="186" spans="21:21" x14ac:dyDescent="0.3">
      <c r="U186" s="1" t="str">
        <f t="shared" si="5"/>
        <v>NA</v>
      </c>
    </row>
    <row r="187" spans="21:21" x14ac:dyDescent="0.3">
      <c r="U187" s="1" t="str">
        <f t="shared" si="5"/>
        <v>NA</v>
      </c>
    </row>
    <row r="188" spans="21:21" x14ac:dyDescent="0.3">
      <c r="U188" s="1" t="str">
        <f t="shared" si="5"/>
        <v>NA</v>
      </c>
    </row>
    <row r="189" spans="21:21" x14ac:dyDescent="0.3">
      <c r="U189" s="1" t="str">
        <f t="shared" si="5"/>
        <v>NA</v>
      </c>
    </row>
    <row r="190" spans="21:21" x14ac:dyDescent="0.3">
      <c r="U190" s="1" t="str">
        <f t="shared" si="5"/>
        <v>NA</v>
      </c>
    </row>
    <row r="191" spans="21:21" x14ac:dyDescent="0.3">
      <c r="U191" s="1" t="str">
        <f t="shared" si="5"/>
        <v>NA</v>
      </c>
    </row>
    <row r="192" spans="21:21" x14ac:dyDescent="0.3">
      <c r="U192" s="1" t="str">
        <f t="shared" si="5"/>
        <v>NA</v>
      </c>
    </row>
    <row r="193" spans="21:21" x14ac:dyDescent="0.3">
      <c r="U193" s="1" t="str">
        <f t="shared" si="5"/>
        <v>NA</v>
      </c>
    </row>
    <row r="194" spans="21:21" x14ac:dyDescent="0.3">
      <c r="U194" s="1" t="str">
        <f t="shared" si="5"/>
        <v>NA</v>
      </c>
    </row>
    <row r="195" spans="21:21" x14ac:dyDescent="0.3">
      <c r="U195" s="1" t="str">
        <f t="shared" ref="U195:U244" si="6">IF(O195=1,G195-T195,"NA")</f>
        <v>NA</v>
      </c>
    </row>
    <row r="196" spans="21:21" x14ac:dyDescent="0.3">
      <c r="U196" s="1" t="str">
        <f t="shared" si="6"/>
        <v>NA</v>
      </c>
    </row>
    <row r="197" spans="21:21" x14ac:dyDescent="0.3">
      <c r="U197" s="1" t="str">
        <f t="shared" si="6"/>
        <v>NA</v>
      </c>
    </row>
    <row r="198" spans="21:21" x14ac:dyDescent="0.3">
      <c r="U198" s="1" t="str">
        <f t="shared" si="6"/>
        <v>NA</v>
      </c>
    </row>
    <row r="199" spans="21:21" x14ac:dyDescent="0.3">
      <c r="U199" s="1" t="str">
        <f t="shared" si="6"/>
        <v>NA</v>
      </c>
    </row>
    <row r="200" spans="21:21" x14ac:dyDescent="0.3">
      <c r="U200" s="1" t="str">
        <f t="shared" si="6"/>
        <v>NA</v>
      </c>
    </row>
    <row r="201" spans="21:21" x14ac:dyDescent="0.3">
      <c r="U201" s="1" t="str">
        <f t="shared" si="6"/>
        <v>NA</v>
      </c>
    </row>
    <row r="202" spans="21:21" x14ac:dyDescent="0.3">
      <c r="U202" s="1" t="str">
        <f t="shared" si="6"/>
        <v>NA</v>
      </c>
    </row>
    <row r="203" spans="21:21" x14ac:dyDescent="0.3">
      <c r="U203" s="1" t="str">
        <f t="shared" si="6"/>
        <v>NA</v>
      </c>
    </row>
    <row r="204" spans="21:21" x14ac:dyDescent="0.3">
      <c r="U204" s="1" t="str">
        <f t="shared" si="6"/>
        <v>NA</v>
      </c>
    </row>
    <row r="205" spans="21:21" x14ac:dyDescent="0.3">
      <c r="U205" s="1" t="str">
        <f t="shared" si="6"/>
        <v>NA</v>
      </c>
    </row>
    <row r="206" spans="21:21" x14ac:dyDescent="0.3">
      <c r="U206" s="1" t="str">
        <f t="shared" si="6"/>
        <v>NA</v>
      </c>
    </row>
    <row r="207" spans="21:21" x14ac:dyDescent="0.3">
      <c r="U207" s="1" t="str">
        <f t="shared" si="6"/>
        <v>NA</v>
      </c>
    </row>
    <row r="208" spans="21:21" x14ac:dyDescent="0.3">
      <c r="U208" s="1" t="str">
        <f t="shared" si="6"/>
        <v>NA</v>
      </c>
    </row>
    <row r="209" spans="21:21" x14ac:dyDescent="0.3">
      <c r="U209" s="1" t="str">
        <f t="shared" si="6"/>
        <v>NA</v>
      </c>
    </row>
    <row r="210" spans="21:21" x14ac:dyDescent="0.3">
      <c r="U210" s="1" t="str">
        <f t="shared" si="6"/>
        <v>NA</v>
      </c>
    </row>
    <row r="211" spans="21:21" x14ac:dyDescent="0.3">
      <c r="U211" s="1" t="str">
        <f t="shared" si="6"/>
        <v>NA</v>
      </c>
    </row>
    <row r="212" spans="21:21" x14ac:dyDescent="0.3">
      <c r="U212" s="1" t="str">
        <f t="shared" si="6"/>
        <v>NA</v>
      </c>
    </row>
    <row r="213" spans="21:21" x14ac:dyDescent="0.3">
      <c r="U213" s="1" t="str">
        <f t="shared" si="6"/>
        <v>NA</v>
      </c>
    </row>
    <row r="214" spans="21:21" x14ac:dyDescent="0.3">
      <c r="U214" s="1" t="str">
        <f t="shared" si="6"/>
        <v>NA</v>
      </c>
    </row>
    <row r="215" spans="21:21" x14ac:dyDescent="0.3">
      <c r="U215" s="1" t="str">
        <f t="shared" si="6"/>
        <v>NA</v>
      </c>
    </row>
    <row r="216" spans="21:21" x14ac:dyDescent="0.3">
      <c r="U216" s="1" t="str">
        <f t="shared" si="6"/>
        <v>NA</v>
      </c>
    </row>
    <row r="217" spans="21:21" x14ac:dyDescent="0.3">
      <c r="U217" s="1" t="str">
        <f t="shared" si="6"/>
        <v>NA</v>
      </c>
    </row>
    <row r="218" spans="21:21" x14ac:dyDescent="0.3">
      <c r="U218" s="1" t="str">
        <f t="shared" si="6"/>
        <v>NA</v>
      </c>
    </row>
    <row r="219" spans="21:21" x14ac:dyDescent="0.3">
      <c r="U219" s="1" t="str">
        <f t="shared" si="6"/>
        <v>NA</v>
      </c>
    </row>
    <row r="220" spans="21:21" x14ac:dyDescent="0.3">
      <c r="U220" s="1" t="str">
        <f t="shared" si="6"/>
        <v>NA</v>
      </c>
    </row>
    <row r="221" spans="21:21" x14ac:dyDescent="0.3">
      <c r="U221" s="1" t="str">
        <f t="shared" si="6"/>
        <v>NA</v>
      </c>
    </row>
    <row r="222" spans="21:21" x14ac:dyDescent="0.3">
      <c r="U222" s="1" t="str">
        <f t="shared" si="6"/>
        <v>NA</v>
      </c>
    </row>
    <row r="223" spans="21:21" x14ac:dyDescent="0.3">
      <c r="U223" s="1" t="str">
        <f t="shared" si="6"/>
        <v>NA</v>
      </c>
    </row>
    <row r="224" spans="21:21" x14ac:dyDescent="0.3">
      <c r="U224" s="1" t="str">
        <f t="shared" si="6"/>
        <v>NA</v>
      </c>
    </row>
    <row r="225" spans="21:21" x14ac:dyDescent="0.3">
      <c r="U225" s="1" t="str">
        <f t="shared" si="6"/>
        <v>NA</v>
      </c>
    </row>
    <row r="226" spans="21:21" x14ac:dyDescent="0.3">
      <c r="U226" s="1" t="str">
        <f t="shared" si="6"/>
        <v>NA</v>
      </c>
    </row>
    <row r="227" spans="21:21" x14ac:dyDescent="0.3">
      <c r="U227" s="1" t="str">
        <f t="shared" si="6"/>
        <v>NA</v>
      </c>
    </row>
    <row r="228" spans="21:21" x14ac:dyDescent="0.3">
      <c r="U228" s="1" t="str">
        <f t="shared" si="6"/>
        <v>NA</v>
      </c>
    </row>
    <row r="229" spans="21:21" x14ac:dyDescent="0.3">
      <c r="U229" s="1" t="str">
        <f t="shared" si="6"/>
        <v>NA</v>
      </c>
    </row>
    <row r="230" spans="21:21" x14ac:dyDescent="0.3">
      <c r="U230" s="1" t="str">
        <f t="shared" si="6"/>
        <v>NA</v>
      </c>
    </row>
    <row r="231" spans="21:21" x14ac:dyDescent="0.3">
      <c r="U231" s="1" t="str">
        <f t="shared" si="6"/>
        <v>NA</v>
      </c>
    </row>
    <row r="232" spans="21:21" x14ac:dyDescent="0.3">
      <c r="U232" s="1" t="str">
        <f t="shared" si="6"/>
        <v>NA</v>
      </c>
    </row>
    <row r="233" spans="21:21" x14ac:dyDescent="0.3">
      <c r="U233" s="1" t="str">
        <f t="shared" si="6"/>
        <v>NA</v>
      </c>
    </row>
    <row r="234" spans="21:21" x14ac:dyDescent="0.3">
      <c r="U234" s="1" t="str">
        <f t="shared" si="6"/>
        <v>NA</v>
      </c>
    </row>
    <row r="235" spans="21:21" x14ac:dyDescent="0.3">
      <c r="U235" s="1" t="str">
        <f t="shared" si="6"/>
        <v>NA</v>
      </c>
    </row>
    <row r="236" spans="21:21" x14ac:dyDescent="0.3">
      <c r="U236" s="1" t="str">
        <f t="shared" si="6"/>
        <v>NA</v>
      </c>
    </row>
    <row r="237" spans="21:21" x14ac:dyDescent="0.3">
      <c r="U237" s="1" t="str">
        <f t="shared" si="6"/>
        <v>NA</v>
      </c>
    </row>
    <row r="238" spans="21:21" x14ac:dyDescent="0.3">
      <c r="U238" s="1" t="str">
        <f t="shared" si="6"/>
        <v>NA</v>
      </c>
    </row>
    <row r="239" spans="21:21" x14ac:dyDescent="0.3">
      <c r="U239" s="1" t="str">
        <f t="shared" si="6"/>
        <v>NA</v>
      </c>
    </row>
    <row r="240" spans="21:21" x14ac:dyDescent="0.3">
      <c r="U240" s="1" t="str">
        <f t="shared" si="6"/>
        <v>NA</v>
      </c>
    </row>
    <row r="241" spans="21:21" x14ac:dyDescent="0.3">
      <c r="U241" s="1" t="str">
        <f t="shared" si="6"/>
        <v>NA</v>
      </c>
    </row>
    <row r="242" spans="21:21" x14ac:dyDescent="0.3">
      <c r="U242" s="1" t="str">
        <f t="shared" si="6"/>
        <v>NA</v>
      </c>
    </row>
    <row r="243" spans="21:21" x14ac:dyDescent="0.3">
      <c r="U243" s="1" t="str">
        <f t="shared" si="6"/>
        <v>NA</v>
      </c>
    </row>
    <row r="244" spans="21:21" x14ac:dyDescent="0.3">
      <c r="U244" s="1" t="str">
        <f t="shared" si="6"/>
        <v>NA</v>
      </c>
    </row>
  </sheetData>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Kobrock</dc:creator>
  <cp:lastModifiedBy>Kristina</cp:lastModifiedBy>
  <dcterms:created xsi:type="dcterms:W3CDTF">2021-01-25T08:33:22Z</dcterms:created>
  <dcterms:modified xsi:type="dcterms:W3CDTF">2021-05-16T10:20:47Z</dcterms:modified>
</cp:coreProperties>
</file>