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ust\Projects\kmeans\"/>
    </mc:Choice>
  </mc:AlternateContent>
  <bookViews>
    <workbookView xWindow="0" yWindow="0" windowWidth="21600" windowHeight="10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D3" i="1"/>
  <c r="B31" i="1" s="1"/>
  <c r="B27" i="1"/>
  <c r="B23" i="1"/>
  <c r="B22" i="1"/>
  <c r="B18" i="1"/>
  <c r="B16" i="1"/>
  <c r="B12" i="1"/>
  <c r="B11" i="1"/>
  <c r="B7" i="1"/>
  <c r="B6" i="1"/>
  <c r="B2" i="1"/>
  <c r="B3" i="1"/>
  <c r="B29" i="1"/>
  <c r="D5" i="1" l="1"/>
  <c r="D7" i="1" s="1"/>
  <c r="B28" i="1"/>
  <c r="B8" i="1"/>
  <c r="B14" i="1"/>
  <c r="B19" i="1"/>
  <c r="B24" i="1"/>
  <c r="B30" i="1"/>
  <c r="B4" i="1"/>
  <c r="B10" i="1"/>
  <c r="B15" i="1"/>
  <c r="B20" i="1"/>
  <c r="B26" i="1"/>
  <c r="B5" i="1"/>
  <c r="B9" i="1"/>
  <c r="B13" i="1"/>
  <c r="B17" i="1"/>
  <c r="B21" i="1"/>
  <c r="B25" i="1"/>
  <c r="G34" i="1" l="1"/>
  <c r="H34" i="1" s="1"/>
  <c r="I34" i="1" s="1"/>
  <c r="J34" i="1" s="1"/>
  <c r="G30" i="1"/>
  <c r="H30" i="1" s="1"/>
  <c r="I30" i="1" s="1"/>
  <c r="J30" i="1" s="1"/>
  <c r="G26" i="1"/>
  <c r="H26" i="1" s="1"/>
  <c r="I26" i="1" s="1"/>
  <c r="J26" i="1" s="1"/>
  <c r="G22" i="1"/>
  <c r="H22" i="1" s="1"/>
  <c r="I22" i="1" s="1"/>
  <c r="J22" i="1" s="1"/>
  <c r="G18" i="1"/>
  <c r="H18" i="1" s="1"/>
  <c r="I18" i="1" s="1"/>
  <c r="J18" i="1" s="1"/>
  <c r="G14" i="1"/>
  <c r="H14" i="1" s="1"/>
  <c r="I14" i="1" s="1"/>
  <c r="J14" i="1" s="1"/>
  <c r="G10" i="1"/>
  <c r="H10" i="1" s="1"/>
  <c r="I10" i="1" s="1"/>
  <c r="J10" i="1" s="1"/>
  <c r="G6" i="1"/>
  <c r="H6" i="1" s="1"/>
  <c r="I6" i="1" s="1"/>
  <c r="J6" i="1" s="1"/>
  <c r="G33" i="1"/>
  <c r="H33" i="1" s="1"/>
  <c r="I33" i="1" s="1"/>
  <c r="J33" i="1" s="1"/>
  <c r="G29" i="1"/>
  <c r="H29" i="1" s="1"/>
  <c r="I29" i="1" s="1"/>
  <c r="J29" i="1" s="1"/>
  <c r="G25" i="1"/>
  <c r="H25" i="1" s="1"/>
  <c r="I25" i="1" s="1"/>
  <c r="J25" i="1" s="1"/>
  <c r="G21" i="1"/>
  <c r="H21" i="1" s="1"/>
  <c r="I21" i="1" s="1"/>
  <c r="J21" i="1" s="1"/>
  <c r="G17" i="1"/>
  <c r="H17" i="1" s="1"/>
  <c r="I17" i="1" s="1"/>
  <c r="J17" i="1" s="1"/>
  <c r="G13" i="1"/>
  <c r="H13" i="1" s="1"/>
  <c r="I13" i="1" s="1"/>
  <c r="J13" i="1" s="1"/>
  <c r="G9" i="1"/>
  <c r="H9" i="1" s="1"/>
  <c r="I9" i="1" s="1"/>
  <c r="J9" i="1" s="1"/>
  <c r="G5" i="1"/>
  <c r="H5" i="1" s="1"/>
  <c r="I5" i="1" s="1"/>
  <c r="J5" i="1" s="1"/>
  <c r="G32" i="1"/>
  <c r="H32" i="1" s="1"/>
  <c r="I32" i="1" s="1"/>
  <c r="J32" i="1" s="1"/>
  <c r="G24" i="1"/>
  <c r="H24" i="1" s="1"/>
  <c r="I24" i="1" s="1"/>
  <c r="J24" i="1" s="1"/>
  <c r="G16" i="1"/>
  <c r="H16" i="1" s="1"/>
  <c r="I16" i="1" s="1"/>
  <c r="J16" i="1" s="1"/>
  <c r="G8" i="1"/>
  <c r="H8" i="1" s="1"/>
  <c r="I8" i="1" s="1"/>
  <c r="J8" i="1" s="1"/>
  <c r="G31" i="1"/>
  <c r="H31" i="1" s="1"/>
  <c r="I31" i="1" s="1"/>
  <c r="J31" i="1" s="1"/>
  <c r="G23" i="1"/>
  <c r="H23" i="1" s="1"/>
  <c r="I23" i="1" s="1"/>
  <c r="J23" i="1" s="1"/>
  <c r="G15" i="1"/>
  <c r="H15" i="1" s="1"/>
  <c r="I15" i="1" s="1"/>
  <c r="J15" i="1" s="1"/>
  <c r="G7" i="1"/>
  <c r="H7" i="1" s="1"/>
  <c r="I7" i="1" s="1"/>
  <c r="J7" i="1" s="1"/>
  <c r="G28" i="1"/>
  <c r="H28" i="1" s="1"/>
  <c r="I28" i="1" s="1"/>
  <c r="J28" i="1" s="1"/>
  <c r="G20" i="1"/>
  <c r="H20" i="1" s="1"/>
  <c r="I20" i="1" s="1"/>
  <c r="J20" i="1" s="1"/>
  <c r="G12" i="1"/>
  <c r="H12" i="1" s="1"/>
  <c r="I12" i="1" s="1"/>
  <c r="J12" i="1" s="1"/>
  <c r="G4" i="1"/>
  <c r="H4" i="1" s="1"/>
  <c r="I4" i="1" s="1"/>
  <c r="J4" i="1" s="1"/>
  <c r="G27" i="1"/>
  <c r="H27" i="1" s="1"/>
  <c r="I27" i="1" s="1"/>
  <c r="J27" i="1" s="1"/>
  <c r="G19" i="1"/>
  <c r="H19" i="1" s="1"/>
  <c r="I19" i="1" s="1"/>
  <c r="J19" i="1" s="1"/>
  <c r="G11" i="1"/>
  <c r="H11" i="1" s="1"/>
  <c r="I11" i="1" s="1"/>
  <c r="J11" i="1" s="1"/>
  <c r="G3" i="1"/>
  <c r="H3" i="1" s="1"/>
  <c r="I3" i="1" s="1"/>
  <c r="J3" i="1" s="1"/>
</calcChain>
</file>

<file path=xl/sharedStrings.xml><?xml version="1.0" encoding="utf-8"?>
<sst xmlns="http://schemas.openxmlformats.org/spreadsheetml/2006/main" count="13" uniqueCount="13">
  <si>
    <t>Raw Times</t>
  </si>
  <si>
    <t>Time / Min</t>
  </si>
  <si>
    <t>Num Times Failed</t>
  </si>
  <si>
    <t>Num Iter</t>
  </si>
  <si>
    <t>Times Repeated</t>
  </si>
  <si>
    <t>Probability Failure</t>
  </si>
  <si>
    <t>Probability Success</t>
  </si>
  <si>
    <t>Probability At Least Once in Times Repeated</t>
  </si>
  <si>
    <t>Success</t>
  </si>
  <si>
    <t>Failure</t>
  </si>
  <si>
    <t>Threshold</t>
  </si>
  <si>
    <t>% Failed</t>
  </si>
  <si>
    <t>Min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</si>
</sst>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L4" sqref="L4"/>
    </sheetView>
  </sheetViews>
  <sheetFormatPr defaultRowHeight="14.5" x14ac:dyDescent="0.35"/>
  <cols>
    <col min="1" max="1" width="15.7265625" customWidth="1"/>
    <col min="2" max="2" width="10.81640625" customWidth="1"/>
    <col min="7" max="7" width="15.90625" bestFit="1" customWidth="1"/>
    <col min="8" max="8" width="16.54296875" bestFit="1" customWidth="1"/>
    <col min="9" max="9" width="19.81640625" customWidth="1"/>
    <col min="10" max="10" width="19.36328125" customWidth="1"/>
    <col min="12" max="12" width="14.1796875" bestFit="1" customWidth="1"/>
  </cols>
  <sheetData>
    <row r="1" spans="1:12" x14ac:dyDescent="0.35">
      <c r="A1" s="3" t="s">
        <v>0</v>
      </c>
      <c r="B1" s="3" t="s">
        <v>1</v>
      </c>
      <c r="F1" s="3"/>
      <c r="G1" s="3"/>
      <c r="H1" s="3"/>
      <c r="I1" s="4" t="s">
        <v>7</v>
      </c>
      <c r="J1" s="4"/>
    </row>
    <row r="2" spans="1:12" x14ac:dyDescent="0.35">
      <c r="A2">
        <v>174.53053</v>
      </c>
      <c r="B2">
        <f>A2/D$3</f>
        <v>1.0866275424660075</v>
      </c>
      <c r="D2" s="3" t="s">
        <v>12</v>
      </c>
      <c r="F2" s="3" t="s">
        <v>3</v>
      </c>
      <c r="G2" s="3" t="s">
        <v>5</v>
      </c>
      <c r="H2" s="3" t="s">
        <v>6</v>
      </c>
      <c r="I2" s="3" t="s">
        <v>8</v>
      </c>
      <c r="J2" s="3" t="s">
        <v>9</v>
      </c>
      <c r="L2" s="3" t="s">
        <v>4</v>
      </c>
    </row>
    <row r="3" spans="1:12" x14ac:dyDescent="0.35">
      <c r="A3">
        <v>176.61396999999999</v>
      </c>
      <c r="B3">
        <f>A3/D$3</f>
        <v>1.0995990454292734</v>
      </c>
      <c r="D3">
        <f>MIN(A2:A326)</f>
        <v>160.61670000000001</v>
      </c>
      <c r="F3">
        <v>1</v>
      </c>
      <c r="G3">
        <f>D$7^F3</f>
        <v>0.44</v>
      </c>
      <c r="H3">
        <f>1-G3</f>
        <v>0.56000000000000005</v>
      </c>
      <c r="I3">
        <f>H3^L$3</f>
        <v>0</v>
      </c>
      <c r="J3">
        <f>1-I3</f>
        <v>1</v>
      </c>
      <c r="L3">
        <v>10000</v>
      </c>
    </row>
    <row r="4" spans="1:12" x14ac:dyDescent="0.35">
      <c r="A4">
        <v>4703.8959999999997</v>
      </c>
      <c r="B4">
        <f>A4/D$3</f>
        <v>29.286468966178482</v>
      </c>
      <c r="D4" s="3" t="s">
        <v>2</v>
      </c>
      <c r="F4">
        <v>2</v>
      </c>
      <c r="G4">
        <f>D$7^F4</f>
        <v>0.19359999999999999</v>
      </c>
      <c r="H4">
        <f t="shared" ref="H4:H34" si="0">1-G4</f>
        <v>0.80640000000000001</v>
      </c>
      <c r="I4">
        <f>H4^L$3</f>
        <v>0</v>
      </c>
      <c r="J4">
        <f t="shared" ref="J4:J34" si="1">1-I4</f>
        <v>1</v>
      </c>
      <c r="L4" s="3" t="s">
        <v>10</v>
      </c>
    </row>
    <row r="5" spans="1:12" x14ac:dyDescent="0.35">
      <c r="A5">
        <v>10204.258</v>
      </c>
      <c r="B5">
        <f>A5/D$3</f>
        <v>63.531737359813761</v>
      </c>
      <c r="D5">
        <f>COUNTIF(B2:B295,"&gt;2")</f>
        <v>44</v>
      </c>
      <c r="F5">
        <v>3</v>
      </c>
      <c r="G5">
        <f>D$7^F5</f>
        <v>8.5183999999999996E-2</v>
      </c>
      <c r="H5">
        <f t="shared" si="0"/>
        <v>0.91481599999999996</v>
      </c>
      <c r="I5">
        <f>H5^L$3</f>
        <v>0</v>
      </c>
      <c r="J5">
        <f t="shared" si="1"/>
        <v>1</v>
      </c>
      <c r="L5" s="2">
        <v>0.01</v>
      </c>
    </row>
    <row r="6" spans="1:12" x14ac:dyDescent="0.35">
      <c r="A6">
        <v>172.20004</v>
      </c>
      <c r="B6">
        <f>A6/D$3</f>
        <v>1.0721179055478041</v>
      </c>
      <c r="D6" s="3" t="s">
        <v>11</v>
      </c>
      <c r="F6">
        <v>4</v>
      </c>
      <c r="G6">
        <f>D$7^F6</f>
        <v>3.7480960000000001E-2</v>
      </c>
      <c r="H6">
        <f t="shared" si="0"/>
        <v>0.96251903999999999</v>
      </c>
      <c r="I6">
        <f>H6^L$3</f>
        <v>1.239630635040746E-166</v>
      </c>
      <c r="J6">
        <f t="shared" si="1"/>
        <v>1</v>
      </c>
    </row>
    <row r="7" spans="1:12" x14ac:dyDescent="0.35">
      <c r="A7">
        <v>10168.894</v>
      </c>
      <c r="B7">
        <f>A7/D$3</f>
        <v>63.311561002062675</v>
      </c>
      <c r="D7" s="1">
        <f>D5/COUNT(B2:B470)</f>
        <v>0.44</v>
      </c>
      <c r="F7">
        <v>5</v>
      </c>
      <c r="G7">
        <f>D$7^F7</f>
        <v>1.6491622399999999E-2</v>
      </c>
      <c r="H7">
        <f t="shared" si="0"/>
        <v>0.98350837759999998</v>
      </c>
      <c r="I7">
        <f>H7^L$3</f>
        <v>6.0344299345873414E-73</v>
      </c>
      <c r="J7">
        <f t="shared" si="1"/>
        <v>1</v>
      </c>
    </row>
    <row r="8" spans="1:12" x14ac:dyDescent="0.35">
      <c r="A8">
        <v>10228.424999999999</v>
      </c>
      <c r="B8">
        <f>A8/D$3</f>
        <v>63.682201165881246</v>
      </c>
      <c r="F8">
        <v>6</v>
      </c>
      <c r="G8">
        <f>D$7^F8</f>
        <v>7.2563138559999995E-3</v>
      </c>
      <c r="H8">
        <f t="shared" si="0"/>
        <v>0.99274368614399999</v>
      </c>
      <c r="I8">
        <f>H8^L$3</f>
        <v>2.3514529372700394E-32</v>
      </c>
      <c r="J8">
        <f t="shared" si="1"/>
        <v>1</v>
      </c>
    </row>
    <row r="9" spans="1:12" x14ac:dyDescent="0.35">
      <c r="A9">
        <v>179.03607</v>
      </c>
      <c r="B9">
        <f>A9/D$3</f>
        <v>1.114679046450338</v>
      </c>
      <c r="F9">
        <v>7</v>
      </c>
      <c r="G9">
        <f>D$7^F9</f>
        <v>3.1927780966400001E-3</v>
      </c>
      <c r="H9">
        <f t="shared" si="0"/>
        <v>0.99680722190336002</v>
      </c>
      <c r="I9">
        <f>H9^L$3</f>
        <v>1.2934750405270351E-14</v>
      </c>
      <c r="J9">
        <f t="shared" si="1"/>
        <v>0.99999999999998701</v>
      </c>
    </row>
    <row r="10" spans="1:12" x14ac:dyDescent="0.35">
      <c r="A10">
        <v>160.61670000000001</v>
      </c>
      <c r="B10">
        <f>A10/D$3</f>
        <v>1</v>
      </c>
      <c r="F10">
        <v>8</v>
      </c>
      <c r="G10">
        <f>D$7^F10</f>
        <v>1.4048223625216E-3</v>
      </c>
      <c r="H10">
        <f t="shared" si="0"/>
        <v>0.9985951776374784</v>
      </c>
      <c r="I10">
        <f>H10^L$3</f>
        <v>7.8459317192680278E-7</v>
      </c>
      <c r="J10">
        <f t="shared" si="1"/>
        <v>0.99999921540682812</v>
      </c>
    </row>
    <row r="11" spans="1:12" x14ac:dyDescent="0.35">
      <c r="A11">
        <v>177.93195</v>
      </c>
      <c r="B11">
        <f>A11/D$3</f>
        <v>1.1078047924032806</v>
      </c>
      <c r="F11">
        <v>9</v>
      </c>
      <c r="G11">
        <f>D$7^F11</f>
        <v>6.1812183950950403E-4</v>
      </c>
      <c r="H11">
        <f t="shared" si="0"/>
        <v>0.99938187816049051</v>
      </c>
      <c r="I11">
        <f>H11^L$3</f>
        <v>2.0639584637217804E-3</v>
      </c>
      <c r="J11">
        <f t="shared" si="1"/>
        <v>0.99793604153627824</v>
      </c>
    </row>
    <row r="12" spans="1:12" x14ac:dyDescent="0.35">
      <c r="A12">
        <v>4727.7669999999998</v>
      </c>
      <c r="B12">
        <f>A12/D$3</f>
        <v>29.435089875461266</v>
      </c>
      <c r="F12">
        <v>10</v>
      </c>
      <c r="G12">
        <f>D$7^F12</f>
        <v>2.7197360938418174E-4</v>
      </c>
      <c r="H12">
        <f t="shared" si="0"/>
        <v>0.99972802639061586</v>
      </c>
      <c r="I12">
        <f>H12^L$3</f>
        <v>6.5867771470776659E-2</v>
      </c>
      <c r="J12">
        <f t="shared" si="1"/>
        <v>0.93413222852922329</v>
      </c>
    </row>
    <row r="13" spans="1:12" x14ac:dyDescent="0.35">
      <c r="A13">
        <v>10184.495000000001</v>
      </c>
      <c r="B13">
        <f>A13/D$3</f>
        <v>63.408692869421422</v>
      </c>
      <c r="F13">
        <v>11</v>
      </c>
      <c r="G13">
        <f>D$7^F13</f>
        <v>1.1966838812903997E-4</v>
      </c>
      <c r="H13">
        <f t="shared" si="0"/>
        <v>0.99988033161187095</v>
      </c>
      <c r="I13">
        <f>H13^L$3</f>
        <v>0.3021730266880851</v>
      </c>
      <c r="J13">
        <f t="shared" si="1"/>
        <v>0.6978269733119149</v>
      </c>
    </row>
    <row r="14" spans="1:12" x14ac:dyDescent="0.35">
      <c r="A14">
        <v>4676.9549999999999</v>
      </c>
      <c r="B14">
        <f>A14/D$3</f>
        <v>29.118734228757031</v>
      </c>
      <c r="F14">
        <v>12</v>
      </c>
      <c r="G14">
        <f>D$7^F14</f>
        <v>5.2654090776777589E-5</v>
      </c>
      <c r="H14">
        <f t="shared" si="0"/>
        <v>0.99994734590922318</v>
      </c>
      <c r="I14">
        <f>H14^L$3</f>
        <v>0.59063634614103278</v>
      </c>
      <c r="J14">
        <f t="shared" si="1"/>
        <v>0.40936365385896722</v>
      </c>
    </row>
    <row r="15" spans="1:12" x14ac:dyDescent="0.35">
      <c r="A15">
        <v>4681.7094999999999</v>
      </c>
      <c r="B15">
        <f>A15/D$3</f>
        <v>29.148335758361362</v>
      </c>
      <c r="F15">
        <v>13</v>
      </c>
      <c r="G15">
        <f>D$7^F15</f>
        <v>2.3167799941782137E-5</v>
      </c>
      <c r="H15">
        <f t="shared" si="0"/>
        <v>0.99997683220005817</v>
      </c>
      <c r="I15">
        <f>H15^L$3</f>
        <v>0.79319936475977615</v>
      </c>
      <c r="J15">
        <f t="shared" si="1"/>
        <v>0.20680063524022385</v>
      </c>
    </row>
    <row r="16" spans="1:12" x14ac:dyDescent="0.35">
      <c r="A16">
        <v>4681.4669999999996</v>
      </c>
      <c r="B16">
        <f>A16/D$3</f>
        <v>29.146825952718487</v>
      </c>
      <c r="F16">
        <v>14</v>
      </c>
      <c r="G16">
        <f>D$7^F16</f>
        <v>1.0193831974384141E-5</v>
      </c>
      <c r="H16">
        <f t="shared" si="0"/>
        <v>0.99998980616802557</v>
      </c>
      <c r="I16">
        <f>H16^L$3</f>
        <v>0.9030847832604072</v>
      </c>
      <c r="J16">
        <f t="shared" si="1"/>
        <v>9.6915216739592802E-2</v>
      </c>
    </row>
    <row r="17" spans="1:10" x14ac:dyDescent="0.35">
      <c r="A17">
        <v>10187.475</v>
      </c>
      <c r="B17">
        <f>A17/D$3</f>
        <v>63.427246357321501</v>
      </c>
      <c r="F17">
        <v>15</v>
      </c>
      <c r="G17">
        <f>D$7^F17</f>
        <v>4.4852860687290226E-6</v>
      </c>
      <c r="H17">
        <f t="shared" si="0"/>
        <v>0.99999551471393122</v>
      </c>
      <c r="I17">
        <f>H17^L$3</f>
        <v>0.95613806081711405</v>
      </c>
      <c r="J17">
        <f t="shared" si="1"/>
        <v>4.3861939182885945E-2</v>
      </c>
    </row>
    <row r="18" spans="1:10" x14ac:dyDescent="0.35">
      <c r="A18">
        <v>4679.32</v>
      </c>
      <c r="B18">
        <f>A18/D$3</f>
        <v>29.133458725026721</v>
      </c>
      <c r="F18">
        <v>16</v>
      </c>
      <c r="G18">
        <f>D$7^F18</f>
        <v>1.9735258702407698E-6</v>
      </c>
      <c r="H18">
        <f t="shared" si="0"/>
        <v>0.99999802647412972</v>
      </c>
      <c r="I18">
        <f>H18^L$3</f>
        <v>0.98045818763454162</v>
      </c>
      <c r="J18">
        <f t="shared" si="1"/>
        <v>1.9541812365458378E-2</v>
      </c>
    </row>
    <row r="19" spans="1:10" x14ac:dyDescent="0.35">
      <c r="A19">
        <v>178.07153</v>
      </c>
      <c r="B19">
        <f>A19/D$3</f>
        <v>1.1086738178533115</v>
      </c>
      <c r="F19">
        <v>17</v>
      </c>
      <c r="G19">
        <f>D$7^F19</f>
        <v>8.6835138290593874E-7</v>
      </c>
      <c r="H19">
        <f t="shared" si="0"/>
        <v>0.99999913164861709</v>
      </c>
      <c r="I19">
        <f>H19^L$3</f>
        <v>0.99135407524834307</v>
      </c>
      <c r="J19">
        <f t="shared" si="1"/>
        <v>8.6459247516569304E-3</v>
      </c>
    </row>
    <row r="20" spans="1:10" x14ac:dyDescent="0.35">
      <c r="A20">
        <v>4679.0727999999999</v>
      </c>
      <c r="B20">
        <f>A20/D$3</f>
        <v>29.131919657171387</v>
      </c>
      <c r="F20">
        <v>18</v>
      </c>
      <c r="G20">
        <f>D$7^F20</f>
        <v>3.8207460847861302E-7</v>
      </c>
      <c r="H20">
        <f t="shared" si="0"/>
        <v>0.99999961792539149</v>
      </c>
      <c r="I20">
        <f>H20^L$3</f>
        <v>0.99618654295123577</v>
      </c>
      <c r="J20">
        <f t="shared" si="1"/>
        <v>3.813457048764235E-3</v>
      </c>
    </row>
    <row r="21" spans="1:10" x14ac:dyDescent="0.35">
      <c r="A21">
        <v>177.87994</v>
      </c>
      <c r="B21">
        <f>A21/D$3</f>
        <v>1.1074809780054005</v>
      </c>
      <c r="F21">
        <v>19</v>
      </c>
      <c r="G21">
        <f>D$7^F21</f>
        <v>1.6811282773058974E-7</v>
      </c>
      <c r="H21">
        <f t="shared" si="0"/>
        <v>0.99999983188717223</v>
      </c>
      <c r="I21">
        <f>H21^L$3</f>
        <v>0.99832028388601979</v>
      </c>
      <c r="J21">
        <f t="shared" si="1"/>
        <v>1.6797161139802119E-3</v>
      </c>
    </row>
    <row r="22" spans="1:10" x14ac:dyDescent="0.35">
      <c r="A22">
        <v>4672.3860000000004</v>
      </c>
      <c r="B22">
        <f>A22/D$3</f>
        <v>29.090287622644471</v>
      </c>
      <c r="F22">
        <v>20</v>
      </c>
      <c r="G22">
        <f>D$7^F22</f>
        <v>7.396964420145948E-8</v>
      </c>
      <c r="H22">
        <f t="shared" si="0"/>
        <v>0.99999992603035581</v>
      </c>
      <c r="I22">
        <f>H22^L$3</f>
        <v>0.99926057703861393</v>
      </c>
      <c r="J22">
        <f t="shared" si="1"/>
        <v>7.3942296138607144E-4</v>
      </c>
    </row>
    <row r="23" spans="1:10" x14ac:dyDescent="0.35">
      <c r="A23">
        <v>4576.5619999999999</v>
      </c>
      <c r="B23">
        <f>A23/D$3</f>
        <v>28.493687144611982</v>
      </c>
      <c r="F23">
        <v>21</v>
      </c>
      <c r="G23">
        <f>D$7^F23</f>
        <v>3.2546643448642173E-8</v>
      </c>
      <c r="H23">
        <f t="shared" si="0"/>
        <v>0.99999996745335651</v>
      </c>
      <c r="I23">
        <f>H23^L$3</f>
        <v>0.99967458651854413</v>
      </c>
      <c r="J23">
        <f t="shared" si="1"/>
        <v>3.2541348145587179E-4</v>
      </c>
    </row>
    <row r="24" spans="1:10" x14ac:dyDescent="0.35">
      <c r="A24">
        <v>171.93415999999999</v>
      </c>
      <c r="B24">
        <f>A24/D$3</f>
        <v>1.0704625359629476</v>
      </c>
      <c r="F24">
        <v>22</v>
      </c>
      <c r="G24">
        <f>D$7^F24</f>
        <v>1.4320523117402555E-8</v>
      </c>
      <c r="H24">
        <f t="shared" si="0"/>
        <v>0.9999999856794769</v>
      </c>
      <c r="I24">
        <f>H24^L$3</f>
        <v>0.9998568050213843</v>
      </c>
      <c r="J24">
        <f t="shared" si="1"/>
        <v>1.4319497861570163E-4</v>
      </c>
    </row>
    <row r="25" spans="1:10" x14ac:dyDescent="0.35">
      <c r="A25">
        <v>165.83322000000001</v>
      </c>
      <c r="B25">
        <f>A25/D$3</f>
        <v>1.0324780673491611</v>
      </c>
      <c r="F25">
        <v>23</v>
      </c>
      <c r="G25">
        <f>D$7^F25</f>
        <v>6.3010301716571247E-9</v>
      </c>
      <c r="H25">
        <f t="shared" si="0"/>
        <v>0.99999999369896986</v>
      </c>
      <c r="I25">
        <f>H25^L$3</f>
        <v>0.99993699168322947</v>
      </c>
      <c r="J25">
        <f t="shared" si="1"/>
        <v>6.300831677052976E-5</v>
      </c>
    </row>
    <row r="26" spans="1:10" x14ac:dyDescent="0.35">
      <c r="A26">
        <v>10314.254999999999</v>
      </c>
      <c r="B26">
        <f>A26/D$3</f>
        <v>64.216578973419317</v>
      </c>
      <c r="F26">
        <v>24</v>
      </c>
      <c r="G26">
        <f>D$7^F26</f>
        <v>2.7724532755291347E-9</v>
      </c>
      <c r="H26">
        <f t="shared" si="0"/>
        <v>0.99999999722754673</v>
      </c>
      <c r="I26">
        <f>H26^L$3</f>
        <v>0.99997227585146597</v>
      </c>
      <c r="J26">
        <f t="shared" si="1"/>
        <v>2.7724148534025161E-5</v>
      </c>
    </row>
    <row r="27" spans="1:10" x14ac:dyDescent="0.35">
      <c r="A27">
        <v>4657.5039999999999</v>
      </c>
      <c r="B27">
        <f>A27/D$3</f>
        <v>28.99763225119181</v>
      </c>
      <c r="F27">
        <v>25</v>
      </c>
      <c r="G27">
        <f>D$7^F27</f>
        <v>1.2198794412328194E-9</v>
      </c>
      <c r="H27">
        <f t="shared" si="0"/>
        <v>0.99999999878012058</v>
      </c>
      <c r="I27">
        <f>H27^L$3</f>
        <v>0.9999878012801503</v>
      </c>
      <c r="J27">
        <f t="shared" si="1"/>
        <v>1.2198719849698669E-5</v>
      </c>
    </row>
    <row r="28" spans="1:10" x14ac:dyDescent="0.35">
      <c r="A28">
        <v>182.40776</v>
      </c>
      <c r="B28">
        <f>A28/D$3</f>
        <v>1.1356711973287958</v>
      </c>
      <c r="F28">
        <v>26</v>
      </c>
      <c r="G28">
        <f>D$7^F28</f>
        <v>5.3674695414244047E-10</v>
      </c>
      <c r="H28">
        <f t="shared" si="0"/>
        <v>0.99999999946325302</v>
      </c>
      <c r="I28">
        <f>H28^L$3</f>
        <v>0.9999946325446023</v>
      </c>
      <c r="J28">
        <f t="shared" si="1"/>
        <v>5.3674553976978956E-6</v>
      </c>
    </row>
    <row r="29" spans="1:10" x14ac:dyDescent="0.35">
      <c r="A29">
        <v>166.35191</v>
      </c>
      <c r="B29">
        <f>A29/D$3</f>
        <v>1.0357074326642248</v>
      </c>
      <c r="F29">
        <v>27</v>
      </c>
      <c r="G29">
        <f>D$7^F29</f>
        <v>2.3616865982267383E-10</v>
      </c>
      <c r="H29">
        <f t="shared" si="0"/>
        <v>0.99999999976383136</v>
      </c>
      <c r="I29">
        <f>H29^L$3</f>
        <v>0.99999763831638533</v>
      </c>
      <c r="J29">
        <f t="shared" si="1"/>
        <v>2.3616836146711506E-6</v>
      </c>
    </row>
    <row r="30" spans="1:10" x14ac:dyDescent="0.35">
      <c r="A30">
        <v>4713.7290000000003</v>
      </c>
      <c r="B30">
        <f>A30/D$3</f>
        <v>29.347689250246084</v>
      </c>
      <c r="F30">
        <v>28</v>
      </c>
      <c r="G30">
        <f>D$7^F30</f>
        <v>1.0391421032197648E-10</v>
      </c>
      <c r="H30">
        <f t="shared" si="0"/>
        <v>0.99999999989608579</v>
      </c>
      <c r="I30">
        <f>H30^L$3</f>
        <v>0.99999896085842788</v>
      </c>
      <c r="J30">
        <f t="shared" si="1"/>
        <v>1.0391415721233699E-6</v>
      </c>
    </row>
    <row r="31" spans="1:10" x14ac:dyDescent="0.35">
      <c r="A31">
        <v>160.75113999999999</v>
      </c>
      <c r="B31">
        <f>A31/D$3</f>
        <v>1.0008370237964046</v>
      </c>
      <c r="F31">
        <v>29</v>
      </c>
      <c r="G31">
        <f>D$7^F31</f>
        <v>4.5722252541669646E-11</v>
      </c>
      <c r="H31">
        <f t="shared" si="0"/>
        <v>0.9999999999542778</v>
      </c>
      <c r="I31">
        <f>H31^L$3</f>
        <v>0.99999954277806358</v>
      </c>
      <c r="J31">
        <f t="shared" si="1"/>
        <v>4.5722193642294684E-7</v>
      </c>
    </row>
    <row r="32" spans="1:10" x14ac:dyDescent="0.35">
      <c r="A32">
        <v>175.2868</v>
      </c>
      <c r="B32">
        <f t="shared" ref="B32:B95" si="2">A32/D$3</f>
        <v>1.0913360814909034</v>
      </c>
      <c r="F32">
        <v>30</v>
      </c>
      <c r="G32">
        <f>D$7^F32</f>
        <v>2.0117791118334648E-11</v>
      </c>
      <c r="H32">
        <f t="shared" si="0"/>
        <v>0.9999999999798822</v>
      </c>
      <c r="I32">
        <f>H32^L$3</f>
        <v>0.99999979882205614</v>
      </c>
      <c r="J32">
        <f t="shared" si="1"/>
        <v>2.0117794385932086E-7</v>
      </c>
    </row>
    <row r="33" spans="1:10" x14ac:dyDescent="0.35">
      <c r="A33">
        <v>10146.620999999999</v>
      </c>
      <c r="B33">
        <f t="shared" si="2"/>
        <v>63.172889245016229</v>
      </c>
      <c r="F33">
        <v>31</v>
      </c>
      <c r="G33">
        <f>D$7^F33</f>
        <v>8.851828092067245E-12</v>
      </c>
      <c r="H33">
        <f t="shared" si="0"/>
        <v>0.99999999999114819</v>
      </c>
      <c r="I33">
        <f>H33^L$3</f>
        <v>0.99999991148192191</v>
      </c>
      <c r="J33">
        <f t="shared" si="1"/>
        <v>8.851807808962775E-8</v>
      </c>
    </row>
    <row r="34" spans="1:10" x14ac:dyDescent="0.35">
      <c r="A34">
        <v>165.53443999999999</v>
      </c>
      <c r="B34">
        <f t="shared" si="2"/>
        <v>1.0306178622770856</v>
      </c>
      <c r="F34">
        <v>32</v>
      </c>
      <c r="G34">
        <f>D$7^F34</f>
        <v>3.8948043605095882E-12</v>
      </c>
      <c r="H34">
        <f t="shared" si="0"/>
        <v>0.99999999999610523</v>
      </c>
      <c r="I34">
        <f>H34^L$3</f>
        <v>0.99999996105226674</v>
      </c>
      <c r="J34">
        <f t="shared" si="1"/>
        <v>3.8947733260741302E-8</v>
      </c>
    </row>
    <row r="35" spans="1:10" x14ac:dyDescent="0.35">
      <c r="A35">
        <v>187.7535</v>
      </c>
      <c r="B35">
        <f t="shared" si="2"/>
        <v>1.1689537887405232</v>
      </c>
    </row>
    <row r="36" spans="1:10" x14ac:dyDescent="0.35">
      <c r="A36">
        <v>4694.3760000000002</v>
      </c>
      <c r="B36">
        <f t="shared" si="2"/>
        <v>29.227197420940662</v>
      </c>
    </row>
    <row r="37" spans="1:10" x14ac:dyDescent="0.35">
      <c r="A37">
        <v>165.19041000000001</v>
      </c>
      <c r="B37">
        <f t="shared" si="2"/>
        <v>1.0284759305850513</v>
      </c>
    </row>
    <row r="38" spans="1:10" x14ac:dyDescent="0.35">
      <c r="A38">
        <v>4661.6084000000001</v>
      </c>
      <c r="B38">
        <f t="shared" si="2"/>
        <v>29.023186256472705</v>
      </c>
    </row>
    <row r="39" spans="1:10" x14ac:dyDescent="0.35">
      <c r="A39">
        <v>169.08725000000001</v>
      </c>
      <c r="B39">
        <f t="shared" si="2"/>
        <v>1.0527376667556985</v>
      </c>
    </row>
    <row r="40" spans="1:10" x14ac:dyDescent="0.35">
      <c r="A40">
        <v>4677.0569999999998</v>
      </c>
      <c r="B40">
        <f t="shared" si="2"/>
        <v>29.119369281027438</v>
      </c>
    </row>
    <row r="41" spans="1:10" x14ac:dyDescent="0.35">
      <c r="A41">
        <v>4625.1742999999997</v>
      </c>
      <c r="B41">
        <f t="shared" si="2"/>
        <v>28.796347453284742</v>
      </c>
    </row>
    <row r="42" spans="1:10" x14ac:dyDescent="0.35">
      <c r="A42">
        <v>175.30914000000001</v>
      </c>
      <c r="B42">
        <f t="shared" si="2"/>
        <v>1.0914751703901275</v>
      </c>
    </row>
    <row r="43" spans="1:10" x14ac:dyDescent="0.35">
      <c r="A43">
        <v>4602.97</v>
      </c>
      <c r="B43">
        <f t="shared" si="2"/>
        <v>28.658103422620439</v>
      </c>
    </row>
    <row r="44" spans="1:10" x14ac:dyDescent="0.35">
      <c r="A44">
        <v>174.18467999999999</v>
      </c>
      <c r="B44">
        <f t="shared" si="2"/>
        <v>1.084474279449148</v>
      </c>
    </row>
    <row r="45" spans="1:10" x14ac:dyDescent="0.35">
      <c r="A45">
        <v>10253.188</v>
      </c>
      <c r="B45">
        <f t="shared" si="2"/>
        <v>63.836375669528756</v>
      </c>
    </row>
    <row r="46" spans="1:10" x14ac:dyDescent="0.35">
      <c r="A46">
        <v>176.38301000000001</v>
      </c>
      <c r="B46">
        <f t="shared" si="2"/>
        <v>1.0981610878569912</v>
      </c>
    </row>
    <row r="47" spans="1:10" x14ac:dyDescent="0.35">
      <c r="A47">
        <v>180.70231999999999</v>
      </c>
      <c r="B47">
        <f t="shared" si="2"/>
        <v>1.1250531233676198</v>
      </c>
    </row>
    <row r="48" spans="1:10" x14ac:dyDescent="0.35">
      <c r="A48">
        <v>167.00465</v>
      </c>
      <c r="B48">
        <f t="shared" si="2"/>
        <v>1.0397713936346593</v>
      </c>
    </row>
    <row r="49" spans="1:2" x14ac:dyDescent="0.35">
      <c r="A49">
        <v>172.51004</v>
      </c>
      <c r="B49">
        <f t="shared" si="2"/>
        <v>1.0740479663696241</v>
      </c>
    </row>
    <row r="50" spans="1:2" x14ac:dyDescent="0.35">
      <c r="A50">
        <v>163.5909</v>
      </c>
      <c r="B50">
        <f t="shared" si="2"/>
        <v>1.0185173770846991</v>
      </c>
    </row>
    <row r="51" spans="1:2" x14ac:dyDescent="0.35">
      <c r="A51">
        <v>172.07695000000001</v>
      </c>
      <c r="B51">
        <f t="shared" si="2"/>
        <v>1.0713515468814887</v>
      </c>
    </row>
    <row r="52" spans="1:2" x14ac:dyDescent="0.35">
      <c r="A52">
        <v>10068.620000000001</v>
      </c>
      <c r="B52">
        <f t="shared" si="2"/>
        <v>62.6872548122331</v>
      </c>
    </row>
    <row r="53" spans="1:2" x14ac:dyDescent="0.35">
      <c r="A53">
        <v>166.85039</v>
      </c>
      <c r="B53">
        <f t="shared" si="2"/>
        <v>1.0388109704657111</v>
      </c>
    </row>
    <row r="54" spans="1:2" x14ac:dyDescent="0.35">
      <c r="A54">
        <v>10186.736999999999</v>
      </c>
      <c r="B54">
        <f t="shared" si="2"/>
        <v>63.42265156736503</v>
      </c>
    </row>
    <row r="55" spans="1:2" x14ac:dyDescent="0.35">
      <c r="A55">
        <v>4647.7323999999999</v>
      </c>
      <c r="B55">
        <f t="shared" si="2"/>
        <v>28.936794243686986</v>
      </c>
    </row>
    <row r="56" spans="1:2" x14ac:dyDescent="0.35">
      <c r="A56">
        <v>164.89153999999999</v>
      </c>
      <c r="B56">
        <f t="shared" si="2"/>
        <v>1.0266151651727373</v>
      </c>
    </row>
    <row r="57" spans="1:2" x14ac:dyDescent="0.35">
      <c r="A57">
        <v>173.64536000000001</v>
      </c>
      <c r="B57">
        <f t="shared" si="2"/>
        <v>1.0811164716993937</v>
      </c>
    </row>
    <row r="58" spans="1:2" x14ac:dyDescent="0.35">
      <c r="A58">
        <v>171.82902999999999</v>
      </c>
      <c r="B58">
        <f t="shared" si="2"/>
        <v>1.0698079963042446</v>
      </c>
    </row>
    <row r="59" spans="1:2" x14ac:dyDescent="0.35">
      <c r="A59">
        <v>166.98784000000001</v>
      </c>
      <c r="B59">
        <f t="shared" si="2"/>
        <v>1.0396667345300956</v>
      </c>
    </row>
    <row r="60" spans="1:2" x14ac:dyDescent="0.35">
      <c r="A60">
        <v>4660.8209999999999</v>
      </c>
      <c r="B60">
        <f t="shared" si="2"/>
        <v>29.018283901985285</v>
      </c>
    </row>
    <row r="61" spans="1:2" x14ac:dyDescent="0.35">
      <c r="A61">
        <v>169.07515000000001</v>
      </c>
      <c r="B61">
        <f t="shared" si="2"/>
        <v>1.052662332123621</v>
      </c>
    </row>
    <row r="62" spans="1:2" x14ac:dyDescent="0.35">
      <c r="A62">
        <v>161.58629999999999</v>
      </c>
      <c r="B62">
        <f t="shared" si="2"/>
        <v>1.0060367321704404</v>
      </c>
    </row>
    <row r="63" spans="1:2" x14ac:dyDescent="0.35">
      <c r="A63">
        <v>164.0325</v>
      </c>
      <c r="B63">
        <f t="shared" si="2"/>
        <v>1.0212667798553947</v>
      </c>
    </row>
    <row r="64" spans="1:2" x14ac:dyDescent="0.35">
      <c r="A64">
        <v>4774.866</v>
      </c>
      <c r="B64">
        <f t="shared" si="2"/>
        <v>29.728328374322221</v>
      </c>
    </row>
    <row r="65" spans="1:2" x14ac:dyDescent="0.35">
      <c r="A65">
        <v>10232.540000000001</v>
      </c>
      <c r="B65">
        <f t="shared" si="2"/>
        <v>63.707821166790254</v>
      </c>
    </row>
    <row r="66" spans="1:2" x14ac:dyDescent="0.35">
      <c r="A66">
        <v>173.71034</v>
      </c>
      <c r="B66">
        <f t="shared" si="2"/>
        <v>1.0815210373516577</v>
      </c>
    </row>
    <row r="67" spans="1:2" x14ac:dyDescent="0.35">
      <c r="A67">
        <v>4673.2539999999999</v>
      </c>
      <c r="B67">
        <f t="shared" si="2"/>
        <v>29.095691792945562</v>
      </c>
    </row>
    <row r="68" spans="1:2" x14ac:dyDescent="0.35">
      <c r="A68">
        <v>4570.0492999999997</v>
      </c>
      <c r="B68">
        <f t="shared" si="2"/>
        <v>28.453139057146608</v>
      </c>
    </row>
    <row r="69" spans="1:2" x14ac:dyDescent="0.35">
      <c r="A69">
        <v>176.74286000000001</v>
      </c>
      <c r="B69">
        <f t="shared" si="2"/>
        <v>1.1004015149109649</v>
      </c>
    </row>
    <row r="70" spans="1:2" x14ac:dyDescent="0.35">
      <c r="A70">
        <v>4639.0690000000004</v>
      </c>
      <c r="B70">
        <f t="shared" si="2"/>
        <v>28.882855892320041</v>
      </c>
    </row>
    <row r="71" spans="1:2" x14ac:dyDescent="0.35">
      <c r="A71">
        <v>181.82468</v>
      </c>
      <c r="B71">
        <f t="shared" si="2"/>
        <v>1.132040939703032</v>
      </c>
    </row>
    <row r="72" spans="1:2" x14ac:dyDescent="0.35">
      <c r="A72">
        <v>185.32434000000001</v>
      </c>
      <c r="B72">
        <f t="shared" si="2"/>
        <v>1.1538298321407425</v>
      </c>
    </row>
    <row r="73" spans="1:2" x14ac:dyDescent="0.35">
      <c r="A73">
        <v>167.17124999999999</v>
      </c>
      <c r="B73">
        <f t="shared" si="2"/>
        <v>1.0408086456763213</v>
      </c>
    </row>
    <row r="74" spans="1:2" x14ac:dyDescent="0.35">
      <c r="A74">
        <v>10153.946</v>
      </c>
      <c r="B74">
        <f t="shared" si="2"/>
        <v>63.218494714435046</v>
      </c>
    </row>
    <row r="75" spans="1:2" x14ac:dyDescent="0.35">
      <c r="A75">
        <v>165.60368</v>
      </c>
      <c r="B75">
        <f t="shared" si="2"/>
        <v>1.0310489507006431</v>
      </c>
    </row>
    <row r="76" spans="1:2" x14ac:dyDescent="0.35">
      <c r="A76">
        <v>179.27567999999999</v>
      </c>
      <c r="B76">
        <f t="shared" si="2"/>
        <v>1.1161708589455517</v>
      </c>
    </row>
    <row r="77" spans="1:2" x14ac:dyDescent="0.35">
      <c r="A77">
        <v>4689.0092999999997</v>
      </c>
      <c r="B77">
        <f t="shared" si="2"/>
        <v>29.193784332513367</v>
      </c>
    </row>
    <row r="78" spans="1:2" x14ac:dyDescent="0.35">
      <c r="A78">
        <v>4629.0874000000003</v>
      </c>
      <c r="B78">
        <f t="shared" si="2"/>
        <v>28.8207104242585</v>
      </c>
    </row>
    <row r="79" spans="1:2" x14ac:dyDescent="0.35">
      <c r="A79">
        <v>179.4376</v>
      </c>
      <c r="B79">
        <f t="shared" si="2"/>
        <v>1.1171789732948068</v>
      </c>
    </row>
    <row r="80" spans="1:2" x14ac:dyDescent="0.35">
      <c r="A80">
        <v>4640.0230000000001</v>
      </c>
      <c r="B80">
        <f t="shared" si="2"/>
        <v>28.888795498849124</v>
      </c>
    </row>
    <row r="81" spans="1:2" x14ac:dyDescent="0.35">
      <c r="A81">
        <v>183.62234000000001</v>
      </c>
      <c r="B81">
        <f t="shared" si="2"/>
        <v>1.1432331756286862</v>
      </c>
    </row>
    <row r="82" spans="1:2" x14ac:dyDescent="0.35">
      <c r="A82">
        <v>4733.6415999999999</v>
      </c>
      <c r="B82">
        <f t="shared" si="2"/>
        <v>29.471665150635019</v>
      </c>
    </row>
    <row r="83" spans="1:2" x14ac:dyDescent="0.35">
      <c r="A83">
        <v>10132.513999999999</v>
      </c>
      <c r="B83">
        <f t="shared" si="2"/>
        <v>63.085059025618122</v>
      </c>
    </row>
    <row r="84" spans="1:2" x14ac:dyDescent="0.35">
      <c r="A84">
        <v>169.99216999999999</v>
      </c>
      <c r="B84">
        <f t="shared" si="2"/>
        <v>1.0583717010746703</v>
      </c>
    </row>
    <row r="85" spans="1:2" x14ac:dyDescent="0.35">
      <c r="A85">
        <v>170.66942</v>
      </c>
      <c r="B85">
        <f t="shared" si="2"/>
        <v>1.0625882613700817</v>
      </c>
    </row>
    <row r="86" spans="1:2" x14ac:dyDescent="0.35">
      <c r="A86">
        <v>4648.0839999999998</v>
      </c>
      <c r="B86">
        <f t="shared" si="2"/>
        <v>28.93898330621909</v>
      </c>
    </row>
    <row r="87" spans="1:2" x14ac:dyDescent="0.35">
      <c r="A87">
        <v>175.94351</v>
      </c>
      <c r="B87">
        <f t="shared" si="2"/>
        <v>1.0954247596918627</v>
      </c>
    </row>
    <row r="88" spans="1:2" x14ac:dyDescent="0.35">
      <c r="A88">
        <v>175.12804</v>
      </c>
      <c r="B88">
        <f t="shared" si="2"/>
        <v>1.0903476413100257</v>
      </c>
    </row>
    <row r="89" spans="1:2" x14ac:dyDescent="0.35">
      <c r="A89">
        <v>10031.334999999999</v>
      </c>
      <c r="B89">
        <f t="shared" si="2"/>
        <v>62.455118303389362</v>
      </c>
    </row>
    <row r="90" spans="1:2" x14ac:dyDescent="0.35">
      <c r="A90">
        <v>179.27590000000001</v>
      </c>
      <c r="B90">
        <f t="shared" si="2"/>
        <v>1.1161722286661349</v>
      </c>
    </row>
    <row r="91" spans="1:2" x14ac:dyDescent="0.35">
      <c r="A91">
        <v>187.81715</v>
      </c>
      <c r="B91">
        <f t="shared" si="2"/>
        <v>1.1693500738092613</v>
      </c>
    </row>
    <row r="92" spans="1:2" x14ac:dyDescent="0.35">
      <c r="A92">
        <v>178.09782000000001</v>
      </c>
      <c r="B92">
        <f t="shared" si="2"/>
        <v>1.1088374994630072</v>
      </c>
    </row>
    <row r="93" spans="1:2" x14ac:dyDescent="0.35">
      <c r="A93">
        <v>180.56377000000001</v>
      </c>
      <c r="B93">
        <f t="shared" si="2"/>
        <v>1.1241905107003194</v>
      </c>
    </row>
    <row r="94" spans="1:2" x14ac:dyDescent="0.35">
      <c r="A94">
        <v>10330.634</v>
      </c>
      <c r="B94">
        <f t="shared" si="2"/>
        <v>64.31855467084057</v>
      </c>
    </row>
    <row r="95" spans="1:2" x14ac:dyDescent="0.35">
      <c r="A95">
        <v>176.26984999999999</v>
      </c>
      <c r="B95">
        <f t="shared" si="2"/>
        <v>1.0974565533970002</v>
      </c>
    </row>
    <row r="96" spans="1:2" x14ac:dyDescent="0.35">
      <c r="A96">
        <v>179.27218999999999</v>
      </c>
      <c r="B96">
        <f t="shared" ref="B96:B101" si="3">A96/D$3</f>
        <v>1.1161491301962996</v>
      </c>
    </row>
    <row r="97" spans="1:2" x14ac:dyDescent="0.35">
      <c r="A97">
        <v>183.67325</v>
      </c>
      <c r="B97">
        <f t="shared" si="3"/>
        <v>1.1435501414236502</v>
      </c>
    </row>
    <row r="98" spans="1:2" x14ac:dyDescent="0.35">
      <c r="A98">
        <v>10132.61</v>
      </c>
      <c r="B98">
        <f t="shared" si="3"/>
        <v>63.085656721872631</v>
      </c>
    </row>
    <row r="99" spans="1:2" x14ac:dyDescent="0.35">
      <c r="A99">
        <v>174.52742000000001</v>
      </c>
      <c r="B99">
        <f t="shared" si="3"/>
        <v>1.0866081795977629</v>
      </c>
    </row>
    <row r="100" spans="1:2" x14ac:dyDescent="0.35">
      <c r="A100">
        <v>173.61192</v>
      </c>
      <c r="B100">
        <f t="shared" si="3"/>
        <v>1.080908274170743</v>
      </c>
    </row>
    <row r="101" spans="1:2" x14ac:dyDescent="0.35">
      <c r="A101">
        <v>4555.0060000000003</v>
      </c>
      <c r="B101">
        <f t="shared" si="3"/>
        <v>28.359479431466344</v>
      </c>
    </row>
  </sheetData>
  <mergeCells count="1">
    <mergeCell ref="I1:J1"/>
  </mergeCells>
  <conditionalFormatting sqref="B2:B135">
    <cfRule type="cellIs" dxfId="2" priority="3" operator="greaterThan">
      <formula>2</formula>
    </cfRule>
  </conditionalFormatting>
  <conditionalFormatting sqref="J3:J34">
    <cfRule type="cellIs" dxfId="1" priority="1" operator="lessThan">
      <formula>$L$5</formula>
    </cfRule>
    <cfRule type="cellIs" dxfId="0" priority="2" operator="greaterThan">
      <formula>$L$5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Tolley</dc:creator>
  <cp:lastModifiedBy>Callum Tolley</cp:lastModifiedBy>
  <dcterms:created xsi:type="dcterms:W3CDTF">2016-09-16T10:59:14Z</dcterms:created>
  <dcterms:modified xsi:type="dcterms:W3CDTF">2016-09-16T11:24:21Z</dcterms:modified>
</cp:coreProperties>
</file>