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ipley/Documents/GitHub/Solar_LoRa_GPS/Hardware/"/>
    </mc:Choice>
  </mc:AlternateContent>
  <xr:revisionPtr revIDLastSave="0" documentId="13_ncr:1_{D4F6C6C4-AA6C-4B4E-BCCA-3ABD2D35DD6E}" xr6:coauthVersionLast="47" xr6:coauthVersionMax="47" xr10:uidLastSave="{00000000-0000-0000-0000-000000000000}"/>
  <bookViews>
    <workbookView xWindow="12560" yWindow="4160" windowWidth="25440" windowHeight="14460" xr2:uid="{303D1030-1C2B-BD44-B662-AE7049AD71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K13" i="1"/>
  <c r="J13" i="1"/>
  <c r="J15" i="1" s="1"/>
  <c r="I13" i="1"/>
  <c r="H13" i="1"/>
  <c r="G13" i="1"/>
  <c r="K12" i="1"/>
  <c r="J12" i="1"/>
  <c r="I12" i="1"/>
  <c r="H12" i="1"/>
  <c r="G12" i="1"/>
  <c r="I9" i="1"/>
  <c r="I7" i="1"/>
  <c r="I5" i="1"/>
  <c r="K9" i="1" l="1"/>
  <c r="J9" i="1"/>
  <c r="H9" i="1"/>
  <c r="G9" i="1"/>
  <c r="K7" i="1"/>
  <c r="J7" i="1"/>
  <c r="H7" i="1"/>
  <c r="G7" i="1"/>
  <c r="K5" i="1"/>
  <c r="J5" i="1"/>
  <c r="H5" i="1"/>
  <c r="G5" i="1"/>
  <c r="D5" i="1"/>
</calcChain>
</file>

<file path=xl/sharedStrings.xml><?xml version="1.0" encoding="utf-8"?>
<sst xmlns="http://schemas.openxmlformats.org/spreadsheetml/2006/main" count="7" uniqueCount="7">
  <si>
    <t>Length</t>
  </si>
  <si>
    <t>Width</t>
  </si>
  <si>
    <t>FR4 Thickness</t>
  </si>
  <si>
    <t>Volume</t>
  </si>
  <si>
    <t>Density</t>
  </si>
  <si>
    <t>g/cc</t>
  </si>
  <si>
    <t>v21_L70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</si>
</sst>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ECE82-CDDC-5C44-B954-B635A2064F6A}">
  <dimension ref="A2:K17"/>
  <sheetViews>
    <sheetView tabSelected="1" workbookViewId="0">
      <selection activeCell="C13" sqref="C13"/>
    </sheetView>
  </sheetViews>
  <sheetFormatPr baseColWidth="10" defaultRowHeight="16" x14ac:dyDescent="0.2"/>
  <sheetData>
    <row r="2" spans="1:11" x14ac:dyDescent="0.2">
      <c r="G2" s="1" t="s">
        <v>2</v>
      </c>
      <c r="H2" s="1"/>
      <c r="I2" s="1"/>
      <c r="J2" s="1"/>
      <c r="K2" s="1"/>
    </row>
    <row r="3" spans="1:11" x14ac:dyDescent="0.2">
      <c r="A3" t="s">
        <v>0</v>
      </c>
      <c r="B3" t="s">
        <v>1</v>
      </c>
      <c r="D3" t="s">
        <v>3</v>
      </c>
      <c r="E3" t="s">
        <v>4</v>
      </c>
      <c r="G3">
        <v>1.6</v>
      </c>
      <c r="H3">
        <v>0.8</v>
      </c>
      <c r="I3">
        <v>0.6</v>
      </c>
      <c r="J3">
        <v>0.4</v>
      </c>
      <c r="K3">
        <v>0.2</v>
      </c>
    </row>
    <row r="4" spans="1:11" x14ac:dyDescent="0.2">
      <c r="E4" t="s">
        <v>5</v>
      </c>
    </row>
    <row r="5" spans="1:11" x14ac:dyDescent="0.2">
      <c r="A5">
        <v>23</v>
      </c>
      <c r="B5">
        <v>36</v>
      </c>
      <c r="D5">
        <f>(A5*B5*$G$3)/1000</f>
        <v>1.3248000000000002</v>
      </c>
      <c r="E5">
        <v>2</v>
      </c>
      <c r="G5">
        <f>(($A5*$B5*$G$3)/1000) * $E5</f>
        <v>2.6496000000000004</v>
      </c>
      <c r="H5">
        <f>(($A5*$B5*$H$3)/1000) * $E5</f>
        <v>1.3248000000000002</v>
      </c>
      <c r="I5">
        <f>(($A5*$B5*$I$3)/1000) * $E5</f>
        <v>0.99359999999999993</v>
      </c>
      <c r="J5">
        <f>(($A5*$B5*$J$3)/1000) * $E5</f>
        <v>0.6624000000000001</v>
      </c>
      <c r="K5">
        <f>(($A5*$B5*$K$3)/1000) * $E5</f>
        <v>0.33120000000000005</v>
      </c>
    </row>
    <row r="7" spans="1:11" x14ac:dyDescent="0.2">
      <c r="A7">
        <v>16</v>
      </c>
      <c r="B7">
        <v>28</v>
      </c>
      <c r="E7">
        <v>2</v>
      </c>
      <c r="G7">
        <f>(($A7*$B7*$G$3)/1000) * $E7</f>
        <v>1.4336000000000002</v>
      </c>
      <c r="H7">
        <f>(($A7*$B7*$H$3)/1000) * $E7</f>
        <v>0.7168000000000001</v>
      </c>
      <c r="I7">
        <f>(($A7*$B7*$I$3)/1000) * $E7</f>
        <v>0.53760000000000008</v>
      </c>
      <c r="J7">
        <f>(($A7*$B7*$J$3)/1000) * $E7</f>
        <v>0.35840000000000005</v>
      </c>
      <c r="K7">
        <f>(($A7*$B7*$K$3)/1000) * $E7</f>
        <v>0.17920000000000003</v>
      </c>
    </row>
    <row r="9" spans="1:11" x14ac:dyDescent="0.2">
      <c r="A9">
        <v>4</v>
      </c>
      <c r="B9">
        <v>8</v>
      </c>
      <c r="E9">
        <v>2</v>
      </c>
      <c r="G9">
        <f>(($A9*$B9*$G$3)/1000) * $E9</f>
        <v>0.1024</v>
      </c>
      <c r="H9">
        <f>(($A9*$B9*$H$3)/1000) * $E9</f>
        <v>5.1200000000000002E-2</v>
      </c>
      <c r="I9">
        <f>(($A9*$B9*$I$3)/1000) * $E9</f>
        <v>3.8399999999999997E-2</v>
      </c>
      <c r="J9">
        <f>(($A9*$B9*$J$3)/1000) * $E9</f>
        <v>2.5600000000000001E-2</v>
      </c>
      <c r="K9">
        <f>(($A9*$B9*$K$3)/1000) * $E9</f>
        <v>1.2800000000000001E-2</v>
      </c>
    </row>
    <row r="11" spans="1:11" x14ac:dyDescent="0.2">
      <c r="A11" t="s">
        <v>6</v>
      </c>
    </row>
    <row r="12" spans="1:11" x14ac:dyDescent="0.2">
      <c r="A12">
        <v>17</v>
      </c>
      <c r="B12">
        <v>32</v>
      </c>
      <c r="E12">
        <v>2</v>
      </c>
      <c r="G12">
        <f>(($A12*$B12*$G$3)/1000) * $E12</f>
        <v>1.7408000000000001</v>
      </c>
      <c r="H12">
        <f>(($A12*$B12*$H$3)/1000) * $E12</f>
        <v>0.87040000000000006</v>
      </c>
      <c r="I12">
        <f>(($A12*$B12*$I$3)/1000) * $E12</f>
        <v>0.65279999999999994</v>
      </c>
      <c r="J12">
        <f>(($A12*$B12*$J$3)/1000) * $E12</f>
        <v>0.43520000000000003</v>
      </c>
      <c r="K12">
        <f>(($A12*$B12*$K$3)/1000) * $E12</f>
        <v>0.21760000000000002</v>
      </c>
    </row>
    <row r="13" spans="1:11" x14ac:dyDescent="0.2">
      <c r="A13">
        <v>14</v>
      </c>
      <c r="B13">
        <v>24</v>
      </c>
      <c r="E13">
        <v>2</v>
      </c>
      <c r="G13">
        <f>(($A13*$B13*$G$3)/1000) * $E13</f>
        <v>1.0752000000000002</v>
      </c>
      <c r="H13">
        <f>(($A13*$B13*$H$3)/1000) * $E13</f>
        <v>0.53760000000000008</v>
      </c>
      <c r="I13">
        <f>(($A13*$B13*$I$3)/1000) * $E13</f>
        <v>0.4032</v>
      </c>
      <c r="J13">
        <f>(($A13*$B13*$J$3)/1000) * $E13</f>
        <v>0.26880000000000004</v>
      </c>
      <c r="K13">
        <f>(($A13*$B13*$K$3)/1000) * $E13</f>
        <v>0.13440000000000002</v>
      </c>
    </row>
    <row r="15" spans="1:11" x14ac:dyDescent="0.2">
      <c r="I15">
        <v>0.42</v>
      </c>
      <c r="J15">
        <f>J12-J13</f>
        <v>0.16639999999999999</v>
      </c>
    </row>
    <row r="16" spans="1:11" x14ac:dyDescent="0.2">
      <c r="I16">
        <v>0.16</v>
      </c>
    </row>
    <row r="17" spans="9:9" x14ac:dyDescent="0.2">
      <c r="I17">
        <f>I15-I16</f>
        <v>0.26</v>
      </c>
    </row>
  </sheetData>
  <mergeCells count="1">
    <mergeCell ref="G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Jeremy Shipley</cp:lastModifiedBy>
  <dcterms:created xsi:type="dcterms:W3CDTF">2019-09-30T10:58:11Z</dcterms:created>
  <dcterms:modified xsi:type="dcterms:W3CDTF">2022-04-24T13:57:27Z</dcterms:modified>
</cp:coreProperties>
</file>