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Hardware/"/>
    </mc:Choice>
  </mc:AlternateContent>
  <xr:revisionPtr revIDLastSave="0" documentId="13_ncr:1_{D1F94504-A62E-3D4C-8C74-C1629B05C4E3}" xr6:coauthVersionLast="46" xr6:coauthVersionMax="46" xr10:uidLastSave="{00000000-0000-0000-0000-000000000000}"/>
  <bookViews>
    <workbookView xWindow="3660" yWindow="6760" windowWidth="30880" windowHeight="17440" xr2:uid="{E2E9AFC3-FA1C-9B4B-8FE9-BCC23FCC582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13" i="1"/>
  <c r="B12" i="1"/>
  <c r="C12" i="1" s="1"/>
  <c r="B5" i="1"/>
  <c r="C13" i="1" l="1"/>
  <c r="D12" i="1" s="1"/>
  <c r="C5" i="1"/>
  <c r="C6" i="1"/>
  <c r="D5" i="1" l="1"/>
  <c r="F12" i="1"/>
  <c r="G12" i="1" s="1"/>
  <c r="E12" i="1"/>
  <c r="F5" i="1" l="1"/>
  <c r="G5" i="1" s="1"/>
  <c r="E5" i="1"/>
</calcChain>
</file>

<file path=xl/sharedStrings.xml><?xml version="1.0" encoding="utf-8"?>
<sst xmlns="http://schemas.openxmlformats.org/spreadsheetml/2006/main" count="16" uniqueCount="8">
  <si>
    <t>current</t>
  </si>
  <si>
    <t>time on</t>
  </si>
  <si>
    <t>% on</t>
  </si>
  <si>
    <t>mW power</t>
  </si>
  <si>
    <t>ephemeris update</t>
  </si>
  <si>
    <t>gps fix time</t>
  </si>
  <si>
    <t>mA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</si>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</sst>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9DDD-1A9F-C848-8298-CA37B913D409}">
  <dimension ref="A1:G13"/>
  <sheetViews>
    <sheetView tabSelected="1" workbookViewId="0">
      <selection activeCell="D10" sqref="D10"/>
    </sheetView>
  </sheetViews>
  <sheetFormatPr baseColWidth="10" defaultRowHeight="16" x14ac:dyDescent="0.2"/>
  <sheetData>
    <row r="1" spans="1:7" x14ac:dyDescent="0.2">
      <c r="A1" t="s">
        <v>4</v>
      </c>
      <c r="C1">
        <v>120</v>
      </c>
    </row>
    <row r="2" spans="1:7" x14ac:dyDescent="0.2">
      <c r="A2" t="s">
        <v>5</v>
      </c>
      <c r="C2">
        <v>3</v>
      </c>
    </row>
    <row r="4" spans="1:7" x14ac:dyDescent="0.2">
      <c r="A4" t="s">
        <v>0</v>
      </c>
      <c r="B4" t="s">
        <v>1</v>
      </c>
      <c r="C4" t="s">
        <v>2</v>
      </c>
      <c r="D4" t="s">
        <v>7</v>
      </c>
      <c r="E4" t="s">
        <v>6</v>
      </c>
      <c r="G4" t="s">
        <v>3</v>
      </c>
    </row>
    <row r="5" spans="1:7" x14ac:dyDescent="0.2">
      <c r="A5" s="1">
        <v>18</v>
      </c>
      <c r="B5" s="1">
        <f>(C1*60) - (C2*60)</f>
        <v>7020</v>
      </c>
      <c r="C5" s="1">
        <f>B5/ (B5+B6)</f>
        <v>0.97499999999999998</v>
      </c>
      <c r="D5" s="1">
        <f>(A5*C5) + (A6*C6)</f>
        <v>90.05</v>
      </c>
      <c r="E5" s="1">
        <f>D5/1000</f>
        <v>9.0049999999999991E-2</v>
      </c>
      <c r="F5" s="1">
        <f>D5*24</f>
        <v>2161.1999999999998</v>
      </c>
      <c r="G5" s="1">
        <f>(F5/1000) * 3.3</f>
        <v>7.1319599999999994</v>
      </c>
    </row>
    <row r="6" spans="1:7" x14ac:dyDescent="0.2">
      <c r="A6" s="1">
        <v>2900</v>
      </c>
      <c r="B6" s="1">
        <f>C2*60</f>
        <v>180</v>
      </c>
      <c r="C6" s="1">
        <f>B6 / (B5+B6)</f>
        <v>2.5000000000000001E-2</v>
      </c>
      <c r="D6" s="1"/>
      <c r="E6" s="1"/>
      <c r="F6" s="1"/>
      <c r="G6" s="1"/>
    </row>
    <row r="8" spans="1:7" x14ac:dyDescent="0.2">
      <c r="A8" t="s">
        <v>4</v>
      </c>
      <c r="C8">
        <v>120</v>
      </c>
    </row>
    <row r="9" spans="1:7" x14ac:dyDescent="0.2">
      <c r="A9" t="s">
        <v>5</v>
      </c>
      <c r="C9">
        <v>3</v>
      </c>
    </row>
    <row r="11" spans="1:7" x14ac:dyDescent="0.2">
      <c r="A11" t="s">
        <v>0</v>
      </c>
      <c r="B11" t="s">
        <v>1</v>
      </c>
      <c r="C11" t="s">
        <v>2</v>
      </c>
      <c r="D11" t="s">
        <v>7</v>
      </c>
      <c r="E11" t="s">
        <v>6</v>
      </c>
      <c r="G11" t="s">
        <v>3</v>
      </c>
    </row>
    <row r="12" spans="1:7" x14ac:dyDescent="0.2">
      <c r="A12" s="1">
        <v>3</v>
      </c>
      <c r="B12" s="1">
        <f>(C8*60) - (C9*60)</f>
        <v>7020</v>
      </c>
      <c r="C12" s="1">
        <f>B12/ (B12+B13)</f>
        <v>0.97499999999999998</v>
      </c>
      <c r="D12" s="1">
        <f>(A12*C12) + (A13*C13)</f>
        <v>75.424999999999997</v>
      </c>
      <c r="E12" s="1">
        <f>D12/1000</f>
        <v>7.5424999999999992E-2</v>
      </c>
      <c r="F12" s="1">
        <f>D12*24</f>
        <v>1810.1999999999998</v>
      </c>
      <c r="G12" s="1">
        <f>(F12/1000) * 3.3</f>
        <v>5.9736599999999989</v>
      </c>
    </row>
    <row r="13" spans="1:7" x14ac:dyDescent="0.2">
      <c r="A13" s="1">
        <v>2900</v>
      </c>
      <c r="B13" s="1">
        <f>C9*60</f>
        <v>180</v>
      </c>
      <c r="C13" s="1">
        <f>B13 / (B12+B13)</f>
        <v>2.5000000000000001E-2</v>
      </c>
      <c r="D13" s="1"/>
      <c r="E13" s="1"/>
      <c r="F13" s="1"/>
      <c r="G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Shipley</dc:creator>
  <cp:lastModifiedBy>Jeremy Shipley</cp:lastModifiedBy>
  <dcterms:created xsi:type="dcterms:W3CDTF">2020-12-24T15:56:37Z</dcterms:created>
  <dcterms:modified xsi:type="dcterms:W3CDTF">2020-12-31T08:18:52Z</dcterms:modified>
</cp:coreProperties>
</file>