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0" yWindow="15" windowWidth="10710" windowHeight="8265"/>
  </bookViews>
  <sheets>
    <sheet name="Sheet1" sheetId="2" r:id="rId1"/>
  </sheets>
  <definedNames>
    <definedName name="_xlnm.Print_Area" localSheetId="0">Sheet1!$A$1:$U$210</definedName>
    <definedName name="_xlnm.Print_Titles" localSheetId="0">Sheet1!$1:$1</definedName>
  </definedNames>
  <calcPr calcId="144525"/>
</workbook>
</file>

<file path=xl/calcChain.xml><?xml version="1.0" encoding="utf-8"?>
<calcChain xmlns="http://schemas.openxmlformats.org/spreadsheetml/2006/main">
  <c r="N244" i="2" l="1"/>
  <c r="O244" i="2" s="1"/>
  <c r="N243" i="2"/>
  <c r="P243" i="2" s="1"/>
  <c r="O243" i="2"/>
  <c r="N242" i="2"/>
  <c r="O242" i="2" s="1"/>
  <c r="P242" i="2" s="1"/>
  <c r="N241" i="2"/>
  <c r="O241" i="2" s="1"/>
  <c r="N240" i="2"/>
  <c r="P240" i="2" s="1"/>
  <c r="O240" i="2"/>
  <c r="N239" i="2"/>
  <c r="O239" i="2"/>
  <c r="P239" i="2"/>
  <c r="N238" i="2"/>
  <c r="O238" i="2" s="1"/>
  <c r="P238" i="2" s="1"/>
  <c r="N237" i="2"/>
  <c r="O237" i="2" s="1"/>
  <c r="N236" i="2"/>
  <c r="P236" i="2" s="1"/>
  <c r="O236" i="2"/>
  <c r="N235" i="2"/>
  <c r="O235" i="2"/>
  <c r="P235" i="2"/>
  <c r="N234" i="2"/>
  <c r="O234" i="2" s="1"/>
  <c r="P234" i="2" s="1"/>
  <c r="N233" i="2"/>
  <c r="O233" i="2" s="1"/>
  <c r="N232" i="2"/>
  <c r="P232" i="2" s="1"/>
  <c r="O232" i="2"/>
  <c r="N231" i="2"/>
  <c r="O231" i="2"/>
  <c r="P231" i="2"/>
  <c r="N230" i="2"/>
  <c r="O230" i="2" s="1"/>
  <c r="P230" i="2" s="1"/>
  <c r="N229" i="2"/>
  <c r="O229" i="2" s="1"/>
  <c r="N228" i="2"/>
  <c r="P228" i="2" s="1"/>
  <c r="O228" i="2"/>
  <c r="N227" i="2"/>
  <c r="O227" i="2"/>
  <c r="P227" i="2"/>
  <c r="N226" i="2"/>
  <c r="O226" i="2" s="1"/>
  <c r="P226" i="2" s="1"/>
  <c r="N225" i="2"/>
  <c r="O225" i="2" s="1"/>
  <c r="N224" i="2"/>
  <c r="P224" i="2" s="1"/>
  <c r="O224" i="2"/>
  <c r="N223" i="2"/>
  <c r="O223" i="2"/>
  <c r="P223" i="2"/>
  <c r="N222" i="2"/>
  <c r="O222" i="2" s="1"/>
  <c r="P222" i="2" s="1"/>
  <c r="N221" i="2"/>
  <c r="O221" i="2" s="1"/>
  <c r="N220" i="2"/>
  <c r="P220" i="2" s="1"/>
  <c r="O220" i="2"/>
  <c r="N219" i="2"/>
  <c r="O219" i="2"/>
  <c r="P219" i="2"/>
  <c r="N218" i="2"/>
  <c r="O218" i="2" s="1"/>
  <c r="P218" i="2" s="1"/>
  <c r="N217" i="2"/>
  <c r="O217" i="2" s="1"/>
  <c r="N216" i="2"/>
  <c r="P216" i="2" s="1"/>
  <c r="O216" i="2"/>
  <c r="N215" i="2"/>
  <c r="O215" i="2"/>
  <c r="P215" i="2"/>
  <c r="N214" i="2"/>
  <c r="O214" i="2" s="1"/>
  <c r="P214" i="2" s="1"/>
  <c r="N213" i="2"/>
  <c r="O213" i="2" s="1"/>
  <c r="N212" i="2"/>
  <c r="P212" i="2" s="1"/>
  <c r="O212" i="2"/>
  <c r="N211" i="2"/>
  <c r="O211" i="2"/>
  <c r="P211" i="2"/>
  <c r="N210" i="2"/>
  <c r="O210" i="2" s="1"/>
  <c r="P210" i="2" s="1"/>
  <c r="N209" i="2"/>
  <c r="O209" i="2" s="1"/>
  <c r="N208" i="2"/>
  <c r="P208" i="2" s="1"/>
  <c r="O208" i="2"/>
  <c r="N207" i="2"/>
  <c r="O207" i="2"/>
  <c r="P207" i="2"/>
  <c r="N206" i="2"/>
  <c r="O206" i="2" s="1"/>
  <c r="P206" i="2" s="1"/>
  <c r="N205" i="2"/>
  <c r="O205" i="2" s="1"/>
  <c r="N204" i="2"/>
  <c r="P204" i="2" s="1"/>
  <c r="O204" i="2"/>
  <c r="N203" i="2"/>
  <c r="O203" i="2"/>
  <c r="P203" i="2"/>
  <c r="N202" i="2"/>
  <c r="O202" i="2" s="1"/>
  <c r="P202" i="2" s="1"/>
  <c r="N201" i="2"/>
  <c r="O201" i="2" s="1"/>
  <c r="N200" i="2"/>
  <c r="P200" i="2" s="1"/>
  <c r="O200" i="2"/>
  <c r="N199" i="2"/>
  <c r="O199" i="2"/>
  <c r="P199" i="2"/>
  <c r="N198" i="2"/>
  <c r="O198" i="2" s="1"/>
  <c r="P198" i="2" s="1"/>
  <c r="N197" i="2"/>
  <c r="O197" i="2" s="1"/>
  <c r="N196" i="2"/>
  <c r="P196" i="2" s="1"/>
  <c r="O196" i="2"/>
  <c r="N195" i="2"/>
  <c r="O195" i="2"/>
  <c r="P195" i="2"/>
  <c r="N194" i="2"/>
  <c r="O194" i="2" s="1"/>
  <c r="P194" i="2" s="1"/>
  <c r="N193" i="2"/>
  <c r="O193" i="2" s="1"/>
  <c r="N192" i="2"/>
  <c r="P192" i="2" s="1"/>
  <c r="O192" i="2"/>
  <c r="N191" i="2"/>
  <c r="O191" i="2"/>
  <c r="P191" i="2"/>
  <c r="N190" i="2"/>
  <c r="O190" i="2" s="1"/>
  <c r="P190" i="2" s="1"/>
  <c r="N189" i="2"/>
  <c r="O189" i="2" s="1"/>
  <c r="N188" i="2"/>
  <c r="P188" i="2" s="1"/>
  <c r="O188" i="2"/>
  <c r="N187" i="2"/>
  <c r="O187" i="2"/>
  <c r="P187" i="2"/>
  <c r="N186" i="2"/>
  <c r="O186" i="2" s="1"/>
  <c r="P186" i="2" s="1"/>
  <c r="N185" i="2"/>
  <c r="O185" i="2" s="1"/>
  <c r="N184" i="2"/>
  <c r="P184" i="2" s="1"/>
  <c r="O184" i="2"/>
  <c r="N183" i="2"/>
  <c r="O183" i="2"/>
  <c r="P183" i="2"/>
  <c r="N182" i="2"/>
  <c r="O182" i="2" s="1"/>
  <c r="P182" i="2" s="1"/>
  <c r="N181" i="2"/>
  <c r="O181" i="2" s="1"/>
  <c r="N180" i="2"/>
  <c r="P180" i="2" s="1"/>
  <c r="O180" i="2"/>
  <c r="N179" i="2"/>
  <c r="O179" i="2"/>
  <c r="P179" i="2"/>
  <c r="N178" i="2"/>
  <c r="O178" i="2" s="1"/>
  <c r="P178" i="2" s="1"/>
  <c r="N177" i="2"/>
  <c r="O177" i="2" s="1"/>
  <c r="N176" i="2"/>
  <c r="P176" i="2" s="1"/>
  <c r="O176" i="2"/>
  <c r="N175" i="2"/>
  <c r="O175" i="2"/>
  <c r="P175" i="2"/>
  <c r="N174" i="2"/>
  <c r="O174" i="2" s="1"/>
  <c r="P174" i="2" s="1"/>
  <c r="N173" i="2"/>
  <c r="O173" i="2" s="1"/>
  <c r="N172" i="2"/>
  <c r="P172" i="2" s="1"/>
  <c r="O172" i="2"/>
  <c r="N171" i="2"/>
  <c r="O171" i="2" s="1"/>
  <c r="P171" i="2" s="1"/>
  <c r="N170" i="2"/>
  <c r="O170" i="2"/>
  <c r="P170" i="2" s="1"/>
  <c r="N169" i="2"/>
  <c r="O169" i="2" s="1"/>
  <c r="N168" i="2"/>
  <c r="P168" i="2" s="1"/>
  <c r="O168" i="2"/>
  <c r="N167" i="2"/>
  <c r="O167" i="2" s="1"/>
  <c r="P167" i="2" s="1"/>
  <c r="N166" i="2"/>
  <c r="O166" i="2"/>
  <c r="P166" i="2" s="1"/>
  <c r="N165" i="2"/>
  <c r="O165" i="2" s="1"/>
  <c r="N164" i="2"/>
  <c r="P164" i="2" s="1"/>
  <c r="O164" i="2"/>
  <c r="N163" i="2"/>
  <c r="O163" i="2" s="1"/>
  <c r="P163" i="2" s="1"/>
  <c r="N162" i="2"/>
  <c r="P162" i="2" s="1"/>
  <c r="O162" i="2"/>
  <c r="N161" i="2"/>
  <c r="O161" i="2" s="1"/>
  <c r="N160" i="2"/>
  <c r="P160" i="2" s="1"/>
  <c r="O160" i="2"/>
  <c r="N159" i="2"/>
  <c r="O159" i="2" s="1"/>
  <c r="P159" i="2" s="1"/>
  <c r="N158" i="2"/>
  <c r="P158" i="2" s="1"/>
  <c r="O158" i="2"/>
  <c r="N157" i="2"/>
  <c r="O157" i="2" s="1"/>
  <c r="N156" i="2"/>
  <c r="P156" i="2" s="1"/>
  <c r="O156" i="2"/>
  <c r="N155" i="2"/>
  <c r="O155" i="2" s="1"/>
  <c r="P155" i="2" s="1"/>
  <c r="N154" i="2"/>
  <c r="P154" i="2" s="1"/>
  <c r="O154" i="2"/>
  <c r="N153" i="2"/>
  <c r="O153" i="2" s="1"/>
  <c r="N152" i="2"/>
  <c r="O152" i="2"/>
  <c r="P152" i="2" s="1"/>
  <c r="N151" i="2"/>
  <c r="O151" i="2" s="1"/>
  <c r="P151" i="2" s="1"/>
  <c r="N150" i="2"/>
  <c r="P150" i="2" s="1"/>
  <c r="O150" i="2"/>
  <c r="N149" i="2"/>
  <c r="O149" i="2" s="1"/>
  <c r="N148" i="2"/>
  <c r="O148" i="2"/>
  <c r="P148" i="2" s="1"/>
  <c r="N147" i="2"/>
  <c r="O147" i="2" s="1"/>
  <c r="P147" i="2" s="1"/>
  <c r="N146" i="2"/>
  <c r="P146" i="2" s="1"/>
  <c r="O146" i="2"/>
  <c r="N145" i="2"/>
  <c r="O145" i="2" s="1"/>
  <c r="N144" i="2"/>
  <c r="P144" i="2" s="1"/>
  <c r="O144" i="2"/>
  <c r="N143" i="2"/>
  <c r="O143" i="2" s="1"/>
  <c r="P143" i="2" s="1"/>
  <c r="N142" i="2"/>
  <c r="P142" i="2" s="1"/>
  <c r="O142" i="2"/>
  <c r="N141" i="2"/>
  <c r="O141" i="2" s="1"/>
  <c r="N140" i="2"/>
  <c r="P140" i="2" s="1"/>
  <c r="O140" i="2"/>
  <c r="N139" i="2"/>
  <c r="O139" i="2" s="1"/>
  <c r="P139" i="2" s="1"/>
  <c r="N138" i="2"/>
  <c r="P138" i="2" s="1"/>
  <c r="O138" i="2"/>
  <c r="N137" i="2"/>
  <c r="O137" i="2" s="1"/>
  <c r="N136" i="2"/>
  <c r="P136" i="2" s="1"/>
  <c r="O136" i="2"/>
  <c r="N135" i="2"/>
  <c r="O135" i="2" s="1"/>
  <c r="P135" i="2" s="1"/>
  <c r="N134" i="2"/>
  <c r="O134" i="2"/>
  <c r="P134" i="2" s="1"/>
  <c r="N133" i="2"/>
  <c r="O133" i="2" s="1"/>
  <c r="N132" i="2"/>
  <c r="P132" i="2" s="1"/>
  <c r="O132" i="2"/>
  <c r="N131" i="2"/>
  <c r="O131" i="2" s="1"/>
  <c r="P131" i="2" s="1"/>
  <c r="N130" i="2"/>
  <c r="O130" i="2"/>
  <c r="P130" i="2" s="1"/>
  <c r="N129" i="2"/>
  <c r="O129" i="2" s="1"/>
  <c r="N128" i="2"/>
  <c r="P128" i="2" s="1"/>
  <c r="O128" i="2"/>
  <c r="N127" i="2"/>
  <c r="O127" i="2" s="1"/>
  <c r="P127" i="2" s="1"/>
  <c r="N126" i="2"/>
  <c r="O126" i="2"/>
  <c r="P126" i="2" s="1"/>
  <c r="N125" i="2"/>
  <c r="O125" i="2" s="1"/>
  <c r="N124" i="2"/>
  <c r="P124" i="2" s="1"/>
  <c r="O124" i="2"/>
  <c r="N123" i="2"/>
  <c r="O123" i="2" s="1"/>
  <c r="P123" i="2" s="1"/>
  <c r="N122" i="2"/>
  <c r="O122" i="2"/>
  <c r="P122" i="2" s="1"/>
  <c r="N121" i="2"/>
  <c r="O121" i="2" s="1"/>
  <c r="N120" i="2"/>
  <c r="P120" i="2" s="1"/>
  <c r="O120" i="2"/>
  <c r="N119" i="2"/>
  <c r="O119" i="2" s="1"/>
  <c r="P119" i="2" s="1"/>
  <c r="N118" i="2"/>
  <c r="O118" i="2"/>
  <c r="P118" i="2" s="1"/>
  <c r="N117" i="2"/>
  <c r="O117" i="2" s="1"/>
  <c r="N116" i="2"/>
  <c r="P116" i="2" s="1"/>
  <c r="O116" i="2"/>
  <c r="N115" i="2"/>
  <c r="O115" i="2" s="1"/>
  <c r="P115" i="2" s="1"/>
  <c r="N114" i="2"/>
  <c r="O114" i="2"/>
  <c r="P114" i="2" s="1"/>
  <c r="N113" i="2"/>
  <c r="O113" i="2" s="1"/>
  <c r="N112" i="2"/>
  <c r="P112" i="2" s="1"/>
  <c r="O112" i="2"/>
  <c r="N111" i="2"/>
  <c r="O111" i="2" s="1"/>
  <c r="P111" i="2" s="1"/>
  <c r="N110" i="2"/>
  <c r="O110" i="2"/>
  <c r="P110" i="2" s="1"/>
  <c r="N109" i="2"/>
  <c r="O109" i="2" s="1"/>
  <c r="N108" i="2"/>
  <c r="P108" i="2" s="1"/>
  <c r="O108" i="2"/>
  <c r="N107" i="2"/>
  <c r="O107" i="2" s="1"/>
  <c r="P107" i="2" s="1"/>
  <c r="N106" i="2"/>
  <c r="P106" i="2" s="1"/>
  <c r="O106" i="2"/>
  <c r="N105" i="2"/>
  <c r="O105" i="2" s="1"/>
  <c r="N104" i="2"/>
  <c r="O104" i="2"/>
  <c r="P104" i="2" s="1"/>
  <c r="N103" i="2"/>
  <c r="O103" i="2" s="1"/>
  <c r="P103" i="2" s="1"/>
  <c r="N102" i="2"/>
  <c r="P102" i="2" s="1"/>
  <c r="O102" i="2"/>
  <c r="N101" i="2"/>
  <c r="O101" i="2" s="1"/>
  <c r="N100" i="2"/>
  <c r="O100" i="2"/>
  <c r="P100" i="2" s="1"/>
  <c r="N99" i="2"/>
  <c r="O99" i="2" s="1"/>
  <c r="P99" i="2" s="1"/>
  <c r="N98" i="2"/>
  <c r="P98" i="2" s="1"/>
  <c r="O98" i="2"/>
  <c r="N97" i="2"/>
  <c r="O97" i="2" s="1"/>
  <c r="N96" i="2"/>
  <c r="O96" i="2"/>
  <c r="P96" i="2" s="1"/>
  <c r="N95" i="2"/>
  <c r="O95" i="2" s="1"/>
  <c r="P95" i="2" s="1"/>
  <c r="N94" i="2"/>
  <c r="P94" i="2" s="1"/>
  <c r="O94" i="2"/>
  <c r="N93" i="2"/>
  <c r="O93" i="2" s="1"/>
  <c r="N92" i="2"/>
  <c r="O92" i="2"/>
  <c r="P92" i="2" s="1"/>
  <c r="N91" i="2"/>
  <c r="O91" i="2" s="1"/>
  <c r="P91" i="2" s="1"/>
  <c r="N90" i="2"/>
  <c r="P90" i="2" s="1"/>
  <c r="O90" i="2"/>
  <c r="N89" i="2"/>
  <c r="O89" i="2" s="1"/>
  <c r="N88" i="2"/>
  <c r="O88" i="2"/>
  <c r="P88" i="2" s="1"/>
  <c r="N87" i="2"/>
  <c r="O87" i="2" s="1"/>
  <c r="P87" i="2" s="1"/>
  <c r="N86" i="2"/>
  <c r="O86" i="2"/>
  <c r="P86" i="2" s="1"/>
  <c r="N85" i="2"/>
  <c r="O85" i="2" s="1"/>
  <c r="N84" i="2"/>
  <c r="P84" i="2" s="1"/>
  <c r="O84" i="2"/>
  <c r="N83" i="2"/>
  <c r="O83" i="2" s="1"/>
  <c r="P83" i="2" s="1"/>
  <c r="N82" i="2"/>
  <c r="O82" i="2"/>
  <c r="P82" i="2" s="1"/>
  <c r="N81" i="2"/>
  <c r="O81" i="2" s="1"/>
  <c r="N80" i="2"/>
  <c r="P80" i="2" s="1"/>
  <c r="O80" i="2"/>
  <c r="N79" i="2"/>
  <c r="O79" i="2" s="1"/>
  <c r="P79" i="2" s="1"/>
  <c r="N78" i="2"/>
  <c r="O78" i="2"/>
  <c r="P78" i="2" s="1"/>
  <c r="N77" i="2"/>
  <c r="N76" i="2"/>
  <c r="P76" i="2" s="1"/>
  <c r="O76" i="2"/>
  <c r="N75" i="2"/>
  <c r="O75" i="2" s="1"/>
  <c r="P75" i="2"/>
  <c r="N74" i="2"/>
  <c r="O74" i="2" s="1"/>
  <c r="N73" i="2"/>
  <c r="O73" i="2" s="1"/>
  <c r="N72" i="2"/>
  <c r="P72" i="2" s="1"/>
  <c r="O72" i="2"/>
  <c r="N71" i="2"/>
  <c r="O71" i="2"/>
  <c r="P71" i="2"/>
  <c r="N70" i="2"/>
  <c r="O70" i="2" s="1"/>
  <c r="P70" i="2" s="1"/>
  <c r="N69" i="2"/>
  <c r="O69" i="2" s="1"/>
  <c r="N68" i="2"/>
  <c r="P68" i="2" s="1"/>
  <c r="O68" i="2"/>
  <c r="N67" i="2"/>
  <c r="O67" i="2"/>
  <c r="P67" i="2"/>
  <c r="N66" i="2"/>
  <c r="O66" i="2" s="1"/>
  <c r="P66" i="2" s="1"/>
  <c r="N65" i="2"/>
  <c r="O65" i="2" s="1"/>
  <c r="N64" i="2"/>
  <c r="P64" i="2" s="1"/>
  <c r="O64" i="2"/>
  <c r="N63" i="2"/>
  <c r="O63" i="2"/>
  <c r="P63" i="2"/>
  <c r="N62" i="2"/>
  <c r="O62" i="2" s="1"/>
  <c r="P62" i="2" s="1"/>
  <c r="N61" i="2"/>
  <c r="O61" i="2" s="1"/>
  <c r="N60" i="2"/>
  <c r="P60" i="2" s="1"/>
  <c r="O60" i="2"/>
  <c r="N59" i="2"/>
  <c r="O59" i="2"/>
  <c r="P59" i="2"/>
  <c r="N58" i="2"/>
  <c r="O58" i="2" s="1"/>
  <c r="P58" i="2" s="1"/>
  <c r="N57" i="2"/>
  <c r="O57" i="2" s="1"/>
  <c r="N56" i="2"/>
  <c r="P56" i="2" s="1"/>
  <c r="O56" i="2"/>
  <c r="N55" i="2"/>
  <c r="O55" i="2"/>
  <c r="P55" i="2"/>
  <c r="N54" i="2"/>
  <c r="O54" i="2" s="1"/>
  <c r="P54" i="2" s="1"/>
  <c r="N53" i="2"/>
  <c r="O53" i="2" s="1"/>
  <c r="N52" i="2"/>
  <c r="P52" i="2" s="1"/>
  <c r="O52" i="2"/>
  <c r="N51" i="2"/>
  <c r="O51" i="2"/>
  <c r="P51" i="2"/>
  <c r="N50" i="2"/>
  <c r="O50" i="2" s="1"/>
  <c r="P50" i="2" s="1"/>
  <c r="N49" i="2"/>
  <c r="O49" i="2" s="1"/>
  <c r="N48" i="2"/>
  <c r="P48" i="2" s="1"/>
  <c r="O48" i="2"/>
  <c r="N47" i="2"/>
  <c r="O47" i="2"/>
  <c r="P47" i="2"/>
  <c r="N46" i="2"/>
  <c r="O46" i="2" s="1"/>
  <c r="P46" i="2" s="1"/>
  <c r="N45" i="2"/>
  <c r="O45" i="2" s="1"/>
  <c r="N44" i="2"/>
  <c r="P44" i="2" s="1"/>
  <c r="O44" i="2"/>
  <c r="N43" i="2"/>
  <c r="O43" i="2"/>
  <c r="P43" i="2"/>
  <c r="N42" i="2"/>
  <c r="O42" i="2" s="1"/>
  <c r="P42" i="2" s="1"/>
  <c r="N41" i="2"/>
  <c r="O41" i="2" s="1"/>
  <c r="N40" i="2"/>
  <c r="P40" i="2" s="1"/>
  <c r="O40" i="2"/>
  <c r="N39" i="2"/>
  <c r="O39" i="2"/>
  <c r="P39" i="2"/>
  <c r="N38" i="2"/>
  <c r="O38" i="2" s="1"/>
  <c r="P38" i="2" s="1"/>
  <c r="N37" i="2"/>
  <c r="O37" i="2" s="1"/>
  <c r="N36" i="2"/>
  <c r="P36" i="2" s="1"/>
  <c r="O36" i="2"/>
  <c r="N35" i="2"/>
  <c r="O35" i="2"/>
  <c r="P35" i="2"/>
  <c r="N34" i="2"/>
  <c r="O34" i="2" s="1"/>
  <c r="P34" i="2" s="1"/>
  <c r="N33" i="2"/>
  <c r="O33" i="2" s="1"/>
  <c r="N32" i="2"/>
  <c r="P32" i="2" s="1"/>
  <c r="O32" i="2"/>
  <c r="N31" i="2"/>
  <c r="O31" i="2"/>
  <c r="P31" i="2"/>
  <c r="N30" i="2"/>
  <c r="O30" i="2" s="1"/>
  <c r="P30" i="2" s="1"/>
  <c r="N29" i="2"/>
  <c r="O29" i="2" s="1"/>
  <c r="N28" i="2"/>
  <c r="P28" i="2" s="1"/>
  <c r="O28" i="2"/>
  <c r="N27" i="2"/>
  <c r="O27" i="2"/>
  <c r="P27" i="2"/>
  <c r="N26" i="2"/>
  <c r="O26" i="2" s="1"/>
  <c r="P26" i="2" s="1"/>
  <c r="N25" i="2"/>
  <c r="O25" i="2" s="1"/>
  <c r="N24" i="2"/>
  <c r="P24" i="2" s="1"/>
  <c r="O24" i="2"/>
  <c r="N23" i="2"/>
  <c r="O23" i="2"/>
  <c r="P23" i="2"/>
  <c r="N22" i="2"/>
  <c r="O22" i="2" s="1"/>
  <c r="P22" i="2" s="1"/>
  <c r="N21" i="2"/>
  <c r="O21" i="2" s="1"/>
  <c r="N20" i="2"/>
  <c r="P20" i="2" s="1"/>
  <c r="O20" i="2"/>
  <c r="N19" i="2"/>
  <c r="O19" i="2"/>
  <c r="P19" i="2"/>
  <c r="N18" i="2"/>
  <c r="O18" i="2" s="1"/>
  <c r="P18" i="2" s="1"/>
  <c r="N17" i="2"/>
  <c r="O17" i="2" s="1"/>
  <c r="N16" i="2"/>
  <c r="P16" i="2" s="1"/>
  <c r="O16" i="2"/>
  <c r="N15" i="2"/>
  <c r="O15" i="2"/>
  <c r="P15" i="2"/>
  <c r="N14" i="2"/>
  <c r="O14" i="2" s="1"/>
  <c r="P14" i="2" s="1"/>
  <c r="N13" i="2"/>
  <c r="O13" i="2" s="1"/>
  <c r="N12" i="2"/>
  <c r="P12" i="2" s="1"/>
  <c r="O12" i="2"/>
  <c r="N11" i="2"/>
  <c r="O11" i="2"/>
  <c r="P11" i="2"/>
  <c r="N10" i="2"/>
  <c r="O10" i="2" s="1"/>
  <c r="P10" i="2" s="1"/>
  <c r="N9" i="2"/>
  <c r="O9" i="2" s="1"/>
  <c r="N8" i="2"/>
  <c r="P8" i="2" s="1"/>
  <c r="O8" i="2"/>
  <c r="N7" i="2"/>
  <c r="O7" i="2"/>
  <c r="P7" i="2"/>
  <c r="N6" i="2"/>
  <c r="O6" i="2" s="1"/>
  <c r="P6" i="2" s="1"/>
  <c r="N5" i="2"/>
  <c r="O5" i="2" s="1"/>
  <c r="N4" i="2"/>
  <c r="P4" i="2" s="1"/>
  <c r="O4" i="2"/>
  <c r="N3" i="2"/>
  <c r="O3" i="2"/>
  <c r="P3" i="2"/>
  <c r="N2" i="2"/>
  <c r="O2" i="2" s="1"/>
  <c r="P2" i="2" s="1"/>
  <c r="P74" i="2" l="1"/>
  <c r="P5" i="2"/>
  <c r="P9" i="2"/>
  <c r="P13" i="2"/>
  <c r="P17" i="2"/>
  <c r="P21" i="2"/>
  <c r="P25" i="2"/>
  <c r="P29" i="2"/>
  <c r="P33" i="2"/>
  <c r="P37" i="2"/>
  <c r="P41" i="2"/>
  <c r="P45" i="2"/>
  <c r="P49" i="2"/>
  <c r="P53" i="2"/>
  <c r="P57" i="2"/>
  <c r="P61" i="2"/>
  <c r="P65" i="2"/>
  <c r="P69" i="2"/>
  <c r="P73" i="2"/>
  <c r="O77" i="2"/>
  <c r="P77" i="2" s="1"/>
  <c r="P81" i="2"/>
  <c r="P85" i="2"/>
  <c r="P89" i="2"/>
  <c r="P93" i="2"/>
  <c r="P97" i="2"/>
  <c r="P101" i="2"/>
  <c r="P105" i="2"/>
  <c r="P109" i="2"/>
  <c r="P113" i="2"/>
  <c r="P117" i="2"/>
  <c r="P121" i="2"/>
  <c r="P125" i="2"/>
  <c r="P129" i="2"/>
  <c r="P133" i="2"/>
  <c r="P137" i="2"/>
  <c r="P141" i="2"/>
  <c r="P145" i="2"/>
  <c r="P149" i="2"/>
  <c r="P153" i="2"/>
  <c r="P157" i="2"/>
  <c r="P161" i="2"/>
  <c r="P165" i="2"/>
  <c r="P169" i="2"/>
  <c r="P173" i="2"/>
  <c r="P177" i="2"/>
  <c r="P181" i="2"/>
  <c r="P185" i="2"/>
  <c r="P189" i="2"/>
  <c r="P193" i="2"/>
  <c r="P197" i="2"/>
  <c r="P201" i="2"/>
  <c r="P205" i="2"/>
  <c r="P209" i="2"/>
  <c r="P213" i="2"/>
  <c r="P217" i="2"/>
  <c r="P221" i="2"/>
  <c r="P225" i="2"/>
  <c r="P229" i="2"/>
  <c r="P233" i="2"/>
  <c r="P237" i="2"/>
  <c r="P241" i="2"/>
  <c r="P244" i="2"/>
</calcChain>
</file>

<file path=xl/sharedStrings.xml><?xml version="1.0" encoding="utf-8"?>
<sst xmlns="http://schemas.openxmlformats.org/spreadsheetml/2006/main" count="1242" uniqueCount="327">
  <si>
    <t>RUC</t>
  </si>
  <si>
    <t>FECHA</t>
  </si>
  <si>
    <t>INTERNO</t>
  </si>
  <si>
    <t>SERIE</t>
  </si>
  <si>
    <t>CODIGO</t>
  </si>
  <si>
    <t>ORIGINAL</t>
  </si>
  <si>
    <t>IGV</t>
  </si>
  <si>
    <t>VV</t>
  </si>
  <si>
    <t>PV</t>
  </si>
  <si>
    <t>MON</t>
  </si>
  <si>
    <t>Num</t>
  </si>
  <si>
    <t>TIPOCOMP</t>
  </si>
  <si>
    <t>NoCOMPROBANTE</t>
  </si>
  <si>
    <t>TIPODOCUMENTO</t>
  </si>
  <si>
    <t>TIPODECAMBIO</t>
  </si>
  <si>
    <t>FECHAMOD</t>
  </si>
  <si>
    <t>TIPOMOD</t>
  </si>
  <si>
    <t>SERIEMOD</t>
  </si>
  <si>
    <t>NoMOD</t>
  </si>
  <si>
    <t>VVMOD</t>
  </si>
  <si>
    <t>IGVMOD</t>
  </si>
  <si>
    <t>PVMOD</t>
  </si>
  <si>
    <t>APELLIDOSYNOMBRESORAZONSOCIAL</t>
  </si>
  <si>
    <t>OPENOGRAV</t>
  </si>
  <si>
    <t>01.02.2013</t>
  </si>
  <si>
    <t>003</t>
  </si>
  <si>
    <t>CLINICA SAN PABLO S.A.C.</t>
  </si>
  <si>
    <t>USD</t>
  </si>
  <si>
    <t>SERVICIOS RADIOLOGICOS SAC</t>
  </si>
  <si>
    <t>RADIOLOGOS SRL</t>
  </si>
  <si>
    <t>INST. DE IMAGENES EN MAMA SAC</t>
  </si>
  <si>
    <t>RESOCLINIC S.A.</t>
  </si>
  <si>
    <t>04.02.2013</t>
  </si>
  <si>
    <t>DROGUERIA M Y M S.A.C</t>
  </si>
  <si>
    <t>DIST. MEDICA DIAGNOSTICA SAC</t>
  </si>
  <si>
    <t>X-RAY SALES AND SERVICE S.A.C.</t>
  </si>
  <si>
    <t>05.02.2013</t>
  </si>
  <si>
    <t>MILK DENT IMPORT SAC</t>
  </si>
  <si>
    <t>RADIOLOGICA SRL</t>
  </si>
  <si>
    <t>06.02.2013</t>
  </si>
  <si>
    <t>REPRESENTACIONES NIRO SAC</t>
  </si>
  <si>
    <t>KELASI DENTAL IMP EXP EIRL</t>
  </si>
  <si>
    <t>07.02.2013</t>
  </si>
  <si>
    <t>THI MEDICAL S.A.C.</t>
  </si>
  <si>
    <t>08.02.2013</t>
  </si>
  <si>
    <t>IDISAC</t>
  </si>
  <si>
    <t>11.02.2013</t>
  </si>
  <si>
    <t>ANULADO</t>
  </si>
  <si>
    <t>GAMEL SRL</t>
  </si>
  <si>
    <t>TOMOGRAFIA MEDICA SAC</t>
  </si>
  <si>
    <t>SEGURO SOCIAL DE SALUD-ESSALUD</t>
  </si>
  <si>
    <t>PEN</t>
  </si>
  <si>
    <t>CLINICA SAN FELIPE S.A.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</si>
  <si>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</si>
  <si>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</si>
  <si>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</si>
  <si>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</si>
  <si>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</si>
  <si>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</si>
  <si>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</si>
  <si>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CEREMA S.A.</t>
  </si>
  <si>
    <t>21.02.2013</t>
  </si>
  <si>
    <t>22.02.2013</t>
  </si>
  <si>
    <t>CLINICA NUEVO SAN JUAN SAC</t>
  </si>
  <si>
    <t>25.02.2013</t>
  </si>
  <si>
    <t>CVD MEDICAL E.I.R.L.</t>
  </si>
  <si>
    <t>26.02.2013</t>
  </si>
  <si>
    <t>27.02.2013</t>
  </si>
  <si>
    <t>DENT IMPORT SA</t>
  </si>
  <si>
    <t>28.02.2013</t>
  </si>
  <si>
    <t>CLINICA JESUS DEL NORTE SAC</t>
  </si>
  <si>
    <t>004</t>
  </si>
  <si>
    <t>SERVIMEDICOS S.A.C.</t>
  </si>
  <si>
    <t>CLINICA INTERNACIONAL S. A.</t>
  </si>
  <si>
    <t>SOCIEDAD FRANCESA DE BENEFICENCIA</t>
  </si>
  <si>
    <t>DIGITAL PAN VASCULAR S.A</t>
  </si>
  <si>
    <t>SIEMENS SAC</t>
  </si>
  <si>
    <t>SILVA FERNANDEZ DANIEL ABEL</t>
  </si>
  <si>
    <t>07715424</t>
  </si>
  <si>
    <t>RAMIREZ DIAZ JUAN MARLON</t>
  </si>
  <si>
    <t>20.12.2012</t>
  </si>
  <si>
    <t>01</t>
  </si>
  <si>
    <t>20.01.2012</t>
  </si>
  <si>
    <t>02-001</t>
  </si>
  <si>
    <t>02-002</t>
  </si>
  <si>
    <t>02-003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</si>
  <si>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</si>
  <si>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</si>
  <si>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</si>
  <si>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</si>
  <si>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</si>
  <si>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</si>
  <si>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</si>
  <si>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</si>
  <si>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</si>
  <si>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</si>
  <si>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</si>
  <si>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</si>
  <si>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02-016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</si>
  <si>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</si>
  <si>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</si>
  <si>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</si>
  <si>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</si>
  <si>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</si>
  <si>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</si>
  <si>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</si>
  <si>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</si>
  <si>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</si>
  <si>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</si>
  <si>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</si>
  <si>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</si>
  <si>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</si>
  <si>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</si>
  <si>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</si>
  <si>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</si>
  <si>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</si>
  <si>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</si>
  <si>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</si>
  <si>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</si>
  <si>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02-037</t>
  </si>
  <si>
    <t>02-038</t>
  </si>
  <si>
    <t>02-039</t>
  </si>
  <si>
    <t>02-040</t>
  </si>
  <si>
    <t>02-041</t>
  </si>
  <si>
    <t>02-042</t>
  </si>
  <si>
    <t>02-043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</si>
  <si>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</si>
  <si>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</si>
  <si>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</si>
  <si>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</si>
  <si>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</si>
  <si>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</si>
  <si>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</si>
  <si>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</si>
  <si>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</si>
  <si>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</si>
  <si>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</si>
  <si>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</si>
  <si>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</si>
  <si>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</si>
  <si>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02-058</t>
  </si>
  <si>
    <t>02-059</t>
  </si>
  <si>
    <t>02-060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</si>
  <si>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</si>
  <si>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</si>
  <si>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</si>
  <si>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</si>
  <si>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</si>
  <si>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</si>
  <si>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</si>
  <si>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</si>
  <si>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</si>
  <si>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</si>
  <si>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</si>
  <si>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</si>
  <si>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</si>
  <si>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</si>
  <si>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</si>
  <si>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02-076</t>
  </si>
  <si>
    <t>02-077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</si>
  <si>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</si>
  <si>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</si>
  <si>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</si>
  <si>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</si>
  <si>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</si>
  <si>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</si>
  <si>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</si>
  <si>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</si>
  <si>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</si>
  <si>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</si>
  <si>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02-088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</si>
  <si>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</si>
  <si>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</si>
  <si>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</si>
  <si>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</si>
  <si>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</si>
  <si>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</si>
  <si>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</si>
  <si>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</si>
  <si>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</si>
  <si>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</si>
  <si>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02-099</t>
  </si>
  <si>
    <t>02-100</t>
  </si>
  <si>
    <t>02-101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</si>
  <si>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</si>
  <si>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</si>
  <si>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</si>
  <si>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</si>
  <si>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</si>
  <si>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</si>
  <si>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</si>
  <si>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</si>
  <si>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</si>
  <si>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</si>
  <si>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</si>
  <si>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</si>
  <si>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</si>
  <si>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</si>
  <si>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</si>
  <si>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</si>
  <si>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</si>
  <si>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</si>
  <si>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</si>
  <si>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</si>
  <si>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</si>
  <si>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</si>
  <si>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</si>
  <si>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02-125</t>
  </si>
  <si>
    <t>02-126</t>
  </si>
  <si>
    <t>02-127</t>
  </si>
  <si>
    <t>02-128</t>
  </si>
  <si>
    <t>02-129</t>
  </si>
  <si>
    <t>02-130</t>
  </si>
  <si>
    <t>02-131</t>
  </si>
  <si>
    <t>02-132</t>
  </si>
  <si>
    <t>02-133</t>
  </si>
  <si>
    <t>02-134</t>
  </si>
  <si>
    <t>02-135</t>
  </si>
  <si>
    <t>02-136</t>
  </si>
  <si>
    <t>02-137</t>
  </si>
  <si>
    <t>02-138</t>
  </si>
  <si>
    <t>02-139</t>
  </si>
  <si>
    <t>02-140</t>
  </si>
  <si>
    <t>02-141</t>
  </si>
  <si>
    <t>02-142</t>
  </si>
  <si>
    <t>02-143</t>
  </si>
  <si>
    <t>02-144</t>
  </si>
  <si>
    <t>02-145</t>
  </si>
  <si>
    <t>02-146</t>
  </si>
  <si>
    <t>02-147</t>
  </si>
  <si>
    <t>02-148</t>
  </si>
  <si>
    <t>02-149</t>
  </si>
  <si>
    <t>02-150</t>
  </si>
  <si>
    <t>02-151</t>
  </si>
  <si>
    <t>02-152</t>
  </si>
  <si>
    <t>02-153</t>
  </si>
  <si>
    <t>02-154</t>
  </si>
  <si>
    <t>02-155</t>
  </si>
  <si>
    <t>02-156</t>
  </si>
  <si>
    <t>02-157</t>
  </si>
  <si>
    <t>02-158</t>
  </si>
  <si>
    <t>02-159</t>
  </si>
  <si>
    <t>02-160</t>
  </si>
  <si>
    <t>02-161</t>
  </si>
  <si>
    <t>02-162</t>
  </si>
  <si>
    <t>02-163</t>
  </si>
  <si>
    <t>02-164</t>
  </si>
  <si>
    <t>02-165</t>
  </si>
  <si>
    <t>02-166</t>
  </si>
  <si>
    <t>02-167</t>
  </si>
  <si>
    <t>02-168</t>
  </si>
  <si>
    <t>02-169</t>
  </si>
  <si>
    <t>02-170</t>
  </si>
  <si>
    <t>02-171</t>
  </si>
  <si>
    <t>02-172</t>
  </si>
  <si>
    <t>02-173</t>
  </si>
  <si>
    <t>02-174</t>
  </si>
  <si>
    <t>02-175</t>
  </si>
  <si>
    <t>02-176</t>
  </si>
  <si>
    <t>02-177</t>
  </si>
  <si>
    <t>02-178</t>
  </si>
  <si>
    <t>02-179</t>
  </si>
  <si>
    <t>02-180</t>
  </si>
  <si>
    <t>02-181</t>
  </si>
  <si>
    <t>02-182</t>
  </si>
  <si>
    <t>02-183</t>
  </si>
  <si>
    <t>02-184</t>
  </si>
  <si>
    <t>02-185</t>
  </si>
  <si>
    <t>02-186</t>
  </si>
  <si>
    <t>02-187</t>
  </si>
  <si>
    <t>02-188</t>
  </si>
  <si>
    <t>02-189</t>
  </si>
  <si>
    <t>02-190</t>
  </si>
  <si>
    <t>02-191</t>
  </si>
  <si>
    <t>02-192</t>
  </si>
  <si>
    <t>02-193</t>
  </si>
  <si>
    <t>02-194</t>
  </si>
  <si>
    <t>02-195</t>
  </si>
  <si>
    <t>02-196</t>
  </si>
  <si>
    <t>02-197</t>
  </si>
  <si>
    <t>02-198</t>
  </si>
  <si>
    <t>02-199</t>
  </si>
  <si>
    <t>02-200</t>
  </si>
  <si>
    <t>02-201</t>
  </si>
  <si>
    <t>02-202</t>
  </si>
  <si>
    <t>02-203</t>
  </si>
  <si>
    <t>02-204</t>
  </si>
  <si>
    <t>02-205</t>
  </si>
  <si>
    <t>02-206</t>
  </si>
  <si>
    <t>02-207</t>
  </si>
  <si>
    <t>02-208</t>
  </si>
  <si>
    <t>02-209</t>
  </si>
  <si>
    <t>02-210</t>
  </si>
  <si>
    <t>02-211</t>
  </si>
  <si>
    <t>02-212</t>
  </si>
  <si>
    <t>02-213</t>
  </si>
  <si>
    <t>02-214</t>
  </si>
  <si>
    <t>02-215</t>
  </si>
  <si>
    <t>02-216</t>
  </si>
  <si>
    <t>02-217</t>
  </si>
  <si>
    <t>02-218</t>
  </si>
  <si>
    <t>02-219</t>
  </si>
  <si>
    <t>02-220</t>
  </si>
  <si>
    <t>02-221</t>
  </si>
  <si>
    <t>02-222</t>
  </si>
  <si>
    <t>02-223</t>
  </si>
  <si>
    <t>02-224</t>
  </si>
  <si>
    <t>02-225</t>
  </si>
  <si>
    <t>02-226</t>
  </si>
  <si>
    <t>02-227</t>
  </si>
  <si>
    <t>02-228</t>
  </si>
  <si>
    <t>02-229</t>
  </si>
  <si>
    <t>02-230</t>
  </si>
  <si>
    <t>02-231</t>
  </si>
  <si>
    <t>02-232</t>
  </si>
  <si>
    <t>02-233</t>
  </si>
  <si>
    <t>02-234</t>
  </si>
  <si>
    <t>02-235</t>
  </si>
  <si>
    <t>02-236</t>
  </si>
  <si>
    <t>02-237</t>
  </si>
  <si>
    <t>02-238</t>
  </si>
  <si>
    <t>02-239</t>
  </si>
  <si>
    <t>02-240</t>
  </si>
  <si>
    <t>02-241</t>
  </si>
  <si>
    <t>02-242</t>
  </si>
  <si>
    <t>02-243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</si>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</sst>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.000_ ;_ * \-#,##0.000_ ;_ * &quot;-&quot;??_ ;_ @_ "/>
  </numFmts>
  <fonts count="6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0" fontId="3" fillId="0" borderId="0" xfId="0" applyFont="1" applyFill="1"/>
    <xf numFmtId="164" fontId="2" fillId="0" borderId="0" xfId="1" applyFont="1" applyFill="1"/>
    <xf numFmtId="0" fontId="3" fillId="0" borderId="1" xfId="0" applyFont="1" applyFill="1" applyBorder="1"/>
    <xf numFmtId="164" fontId="3" fillId="0" borderId="1" xfId="1" applyFont="1" applyFill="1" applyBorder="1"/>
    <xf numFmtId="165" fontId="3" fillId="0" borderId="1" xfId="1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center"/>
    </xf>
    <xf numFmtId="0" fontId="4" fillId="0" borderId="0" xfId="0" applyFont="1"/>
    <xf numFmtId="164" fontId="4" fillId="0" borderId="0" xfId="1" applyFont="1"/>
    <xf numFmtId="165" fontId="4" fillId="0" borderId="0" xfId="1" applyNumberFormat="1" applyFont="1"/>
    <xf numFmtId="164" fontId="2" fillId="0" borderId="0" xfId="1" applyFont="1"/>
    <xf numFmtId="0" fontId="2" fillId="0" borderId="0" xfId="0" applyFont="1"/>
    <xf numFmtId="0" fontId="4" fillId="0" borderId="0" xfId="0" applyFont="1" applyFill="1"/>
    <xf numFmtId="49" fontId="3" fillId="0" borderId="1" xfId="0" applyNumberFormat="1" applyFont="1" applyFill="1" applyBorder="1"/>
    <xf numFmtId="49" fontId="4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4" fillId="0" borderId="0" xfId="0" quotePrefix="1" applyFont="1"/>
    <xf numFmtId="0" fontId="4" fillId="0" borderId="0" xfId="0" applyFont="1" applyAlignment="1">
      <alignment horizontal="center"/>
    </xf>
    <xf numFmtId="165" fontId="4" fillId="0" borderId="0" xfId="1" applyNumberFormat="1" applyFont="1" applyBorder="1" applyAlignment="1">
      <alignment horizontal="center" wrapText="1"/>
    </xf>
    <xf numFmtId="0" fontId="4" fillId="0" borderId="0" xfId="0" quotePrefix="1" applyFont="1" applyFill="1"/>
    <xf numFmtId="0" fontId="4" fillId="0" borderId="0" xfId="0" applyFont="1" applyFill="1" applyAlignment="1">
      <alignment horizontal="center"/>
    </xf>
    <xf numFmtId="164" fontId="4" fillId="0" borderId="0" xfId="1" applyFont="1" applyFill="1"/>
    <xf numFmtId="164" fontId="4" fillId="0" borderId="0" xfId="0" applyNumberFormat="1" applyFont="1" applyFill="1"/>
    <xf numFmtId="165" fontId="4" fillId="0" borderId="0" xfId="1" applyNumberFormat="1" applyFont="1" applyFill="1" applyBorder="1" applyAlignment="1">
      <alignment horizontal="center" wrapText="1"/>
    </xf>
    <xf numFmtId="165" fontId="4" fillId="0" borderId="0" xfId="1" applyNumberFormat="1" applyFont="1" applyFill="1" applyBorder="1"/>
    <xf numFmtId="165" fontId="4" fillId="0" borderId="0" xfId="1" applyNumberFormat="1" applyFont="1" applyBorder="1"/>
    <xf numFmtId="4" fontId="4" fillId="0" borderId="0" xfId="0" applyNumberFormat="1" applyFont="1" applyFill="1"/>
    <xf numFmtId="0" fontId="2" fillId="0" borderId="0" xfId="0" quotePrefix="1" applyFont="1" applyFill="1"/>
    <xf numFmtId="0" fontId="2" fillId="0" borderId="0" xfId="0" applyFont="1" applyFill="1" applyAlignment="1">
      <alignment horizontal="center"/>
    </xf>
    <xf numFmtId="165" fontId="2" fillId="0" borderId="0" xfId="1" applyNumberFormat="1" applyFont="1" applyFill="1" applyBorder="1"/>
    <xf numFmtId="49" fontId="4" fillId="0" borderId="0" xfId="0" applyNumberFormat="1" applyFont="1" applyAlignment="1">
      <alignment horizontal="right"/>
    </xf>
    <xf numFmtId="164" fontId="4" fillId="0" borderId="0" xfId="1" applyNumberFormat="1" applyFont="1" applyFill="1" applyBorder="1" applyAlignment="1">
      <alignment horizontal="center" wrapText="1"/>
    </xf>
    <xf numFmtId="49" fontId="4" fillId="0" borderId="0" xfId="0" quotePrefix="1" applyNumberFormat="1" applyFont="1"/>
    <xf numFmtId="49" fontId="3" fillId="0" borderId="3" xfId="0" applyNumberFormat="1" applyFont="1" applyFill="1" applyBorder="1" applyAlignment="1">
      <alignment horizontal="center"/>
    </xf>
    <xf numFmtId="49" fontId="4" fillId="0" borderId="0" xfId="0" applyNumberFormat="1" applyFont="1" applyFill="1"/>
    <xf numFmtId="49" fontId="2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5"/>
  <sheetViews>
    <sheetView tabSelected="1" zoomScale="80" zoomScaleNormal="80" workbookViewId="0">
      <selection activeCell="H211" sqref="H1:H1048576"/>
    </sheetView>
  </sheetViews>
  <sheetFormatPr defaultColWidth="12.5703125" defaultRowHeight="12.75" x14ac:dyDescent="0.25"/>
  <cols>
    <col min="1" max="5" width="11.7109375" style="12" customWidth="1"/>
    <col min="6" max="6" width="20.85546875" style="12" bestFit="1" customWidth="1"/>
    <col min="7" max="7" width="19.85546875" style="12" bestFit="1" customWidth="1"/>
    <col min="8" max="8" width="11.7109375" style="19" customWidth="1"/>
    <col min="9" max="9" width="11.7109375" style="12" customWidth="1"/>
    <col min="10" max="10" width="44.28515625" style="12" bestFit="1" customWidth="1"/>
    <col min="11" max="11" width="11.7109375" style="13" customWidth="1"/>
    <col min="12" max="12" width="11.7109375" style="12" customWidth="1"/>
    <col min="13" max="13" width="19.42578125" style="14" bestFit="1" customWidth="1"/>
    <col min="14" max="16" width="11.7109375" style="12" customWidth="1"/>
    <col min="17" max="17" width="15.28515625" style="12" bestFit="1" customWidth="1"/>
    <col min="18" max="18" width="13.5703125" style="19" bestFit="1" customWidth="1"/>
    <col min="19" max="21" width="11.7109375" style="19" customWidth="1"/>
    <col min="22" max="26" width="11.7109375" style="12" customWidth="1"/>
    <col min="27" max="16384" width="12.5703125" style="12"/>
  </cols>
  <sheetData>
    <row r="1" spans="1:25" s="2" customFormat="1" ht="13.5" thickBot="1" x14ac:dyDescent="0.3">
      <c r="A1" s="4" t="s">
        <v>10</v>
      </c>
      <c r="B1" s="7" t="s">
        <v>1</v>
      </c>
      <c r="C1" s="8" t="s">
        <v>11</v>
      </c>
      <c r="D1" s="8" t="s">
        <v>2</v>
      </c>
      <c r="E1" s="8" t="s">
        <v>3</v>
      </c>
      <c r="F1" s="9" t="s">
        <v>12</v>
      </c>
      <c r="G1" s="7" t="s">
        <v>13</v>
      </c>
      <c r="H1" s="39" t="s">
        <v>0</v>
      </c>
      <c r="I1" s="8" t="s">
        <v>4</v>
      </c>
      <c r="J1" s="5" t="s">
        <v>22</v>
      </c>
      <c r="K1" s="5" t="s">
        <v>5</v>
      </c>
      <c r="L1" s="6" t="s">
        <v>9</v>
      </c>
      <c r="M1" s="6" t="s">
        <v>14</v>
      </c>
      <c r="N1" s="10" t="s">
        <v>7</v>
      </c>
      <c r="O1" s="11" t="s">
        <v>6</v>
      </c>
      <c r="P1" s="10" t="s">
        <v>8</v>
      </c>
      <c r="Q1" s="10" t="s">
        <v>23</v>
      </c>
      <c r="R1" s="18" t="s">
        <v>15</v>
      </c>
      <c r="S1" s="39" t="s">
        <v>16</v>
      </c>
      <c r="T1" s="18" t="s">
        <v>17</v>
      </c>
      <c r="U1" s="18" t="s">
        <v>18</v>
      </c>
      <c r="V1" s="10" t="s">
        <v>19</v>
      </c>
      <c r="W1" s="10" t="s">
        <v>20</v>
      </c>
      <c r="X1" s="10" t="s">
        <v>21</v>
      </c>
      <c r="Y1" s="2" t="s">
        <v>326</v>
      </c>
    </row>
    <row r="2" spans="1:25" x14ac:dyDescent="0.25">
      <c r="A2" s="12" t="s">
        <v>83</v>
      </c>
      <c r="B2" s="12" t="s">
        <v>24</v>
      </c>
      <c r="C2" s="12">
        <v>1</v>
      </c>
      <c r="D2" s="12">
        <v>186011423</v>
      </c>
      <c r="E2" s="22" t="s">
        <v>25</v>
      </c>
      <c r="F2" s="12">
        <v>9687</v>
      </c>
      <c r="G2" s="23">
        <v>6</v>
      </c>
      <c r="H2" s="19">
        <v>20107463705</v>
      </c>
      <c r="I2" s="12">
        <v>717891</v>
      </c>
      <c r="J2" s="12" t="s">
        <v>26</v>
      </c>
      <c r="K2" s="13">
        <v>847.76</v>
      </c>
      <c r="L2" s="12" t="s">
        <v>27</v>
      </c>
      <c r="M2" s="24">
        <v>2.5779999999999998</v>
      </c>
      <c r="N2" s="15">
        <f t="shared" ref="N2:N65" si="0">+K2*M2</f>
        <v>2185.5252799999998</v>
      </c>
      <c r="O2" s="15">
        <f t="shared" ref="O2:O65" si="1">+N2*0.18</f>
        <v>393.39455039999996</v>
      </c>
      <c r="P2" s="15">
        <f t="shared" ref="P2:P65" si="2">+N2+O2</f>
        <v>2578.9198303999997</v>
      </c>
    </row>
    <row r="3" spans="1:25" x14ac:dyDescent="0.25">
      <c r="A3" s="12" t="s">
        <v>84</v>
      </c>
      <c r="B3" s="12" t="s">
        <v>24</v>
      </c>
      <c r="C3" s="12">
        <v>1</v>
      </c>
      <c r="D3" s="12">
        <v>186011424</v>
      </c>
      <c r="E3" s="22" t="s">
        <v>25</v>
      </c>
      <c r="F3" s="12">
        <v>9688</v>
      </c>
      <c r="G3" s="23">
        <v>6</v>
      </c>
      <c r="H3" s="19">
        <v>20107463705</v>
      </c>
      <c r="I3" s="12">
        <v>717891</v>
      </c>
      <c r="J3" s="12" t="s">
        <v>26</v>
      </c>
      <c r="K3" s="13">
        <v>1242</v>
      </c>
      <c r="L3" s="12" t="s">
        <v>27</v>
      </c>
      <c r="M3" s="24">
        <v>2.5779999999999998</v>
      </c>
      <c r="N3" s="15">
        <f t="shared" si="0"/>
        <v>3201.8759999999997</v>
      </c>
      <c r="O3" s="15">
        <f t="shared" si="1"/>
        <v>576.33767999999998</v>
      </c>
      <c r="P3" s="15">
        <f t="shared" si="2"/>
        <v>3778.2136799999998</v>
      </c>
    </row>
    <row r="4" spans="1:25" x14ac:dyDescent="0.25">
      <c r="A4" s="12" t="s">
        <v>85</v>
      </c>
      <c r="B4" s="12" t="s">
        <v>24</v>
      </c>
      <c r="C4" s="12">
        <v>1</v>
      </c>
      <c r="D4" s="12">
        <v>186011425</v>
      </c>
      <c r="E4" s="22" t="s">
        <v>25</v>
      </c>
      <c r="F4" s="12">
        <v>9689</v>
      </c>
      <c r="G4" s="23">
        <v>6</v>
      </c>
      <c r="H4" s="19">
        <v>20121905907</v>
      </c>
      <c r="I4" s="12">
        <v>717911</v>
      </c>
      <c r="J4" s="12" t="s">
        <v>28</v>
      </c>
      <c r="K4" s="13">
        <v>615.54999999999995</v>
      </c>
      <c r="L4" s="12" t="s">
        <v>27</v>
      </c>
      <c r="M4" s="24">
        <v>2.5779999999999998</v>
      </c>
      <c r="N4" s="15">
        <f t="shared" si="0"/>
        <v>1586.8878999999997</v>
      </c>
      <c r="O4" s="15">
        <f t="shared" si="1"/>
        <v>285.63982199999992</v>
      </c>
      <c r="P4" s="15">
        <f t="shared" si="2"/>
        <v>1872.5277219999996</v>
      </c>
    </row>
    <row r="5" spans="1:25" x14ac:dyDescent="0.25">
      <c r="A5" s="12" t="s">
        <v>86</v>
      </c>
      <c r="B5" s="12" t="s">
        <v>24</v>
      </c>
      <c r="C5" s="12">
        <v>1</v>
      </c>
      <c r="D5" s="12">
        <v>186011426</v>
      </c>
      <c r="E5" s="22" t="s">
        <v>25</v>
      </c>
      <c r="F5" s="12">
        <v>9690</v>
      </c>
      <c r="G5" s="23">
        <v>6</v>
      </c>
      <c r="H5" s="19">
        <v>20134923955</v>
      </c>
      <c r="I5" s="12">
        <v>717940</v>
      </c>
      <c r="J5" s="12" t="s">
        <v>29</v>
      </c>
      <c r="K5" s="13">
        <v>1890</v>
      </c>
      <c r="L5" s="12" t="s">
        <v>27</v>
      </c>
      <c r="M5" s="24">
        <v>2.5779999999999998</v>
      </c>
      <c r="N5" s="15">
        <f t="shared" si="0"/>
        <v>4872.42</v>
      </c>
      <c r="O5" s="15">
        <f t="shared" si="1"/>
        <v>877.03559999999993</v>
      </c>
      <c r="P5" s="15">
        <f t="shared" si="2"/>
        <v>5749.4556000000002</v>
      </c>
    </row>
    <row r="6" spans="1:25" x14ac:dyDescent="0.25">
      <c r="A6" s="12" t="s">
        <v>87</v>
      </c>
      <c r="B6" s="12" t="s">
        <v>24</v>
      </c>
      <c r="C6" s="12">
        <v>1</v>
      </c>
      <c r="D6" s="12">
        <v>186011427</v>
      </c>
      <c r="E6" s="22" t="s">
        <v>25</v>
      </c>
      <c r="F6" s="12">
        <v>9691</v>
      </c>
      <c r="G6" s="23">
        <v>6</v>
      </c>
      <c r="H6" s="19">
        <v>20518375769</v>
      </c>
      <c r="I6" s="12">
        <v>933448</v>
      </c>
      <c r="J6" s="12" t="s">
        <v>30</v>
      </c>
      <c r="K6" s="13">
        <v>370.32</v>
      </c>
      <c r="L6" s="12" t="s">
        <v>27</v>
      </c>
      <c r="M6" s="24">
        <v>2.5779999999999998</v>
      </c>
      <c r="N6" s="15">
        <f t="shared" si="0"/>
        <v>954.68495999999993</v>
      </c>
      <c r="O6" s="15">
        <f t="shared" si="1"/>
        <v>171.84329279999997</v>
      </c>
      <c r="P6" s="15">
        <f t="shared" si="2"/>
        <v>1126.5282527999998</v>
      </c>
    </row>
    <row r="7" spans="1:25" x14ac:dyDescent="0.25">
      <c r="A7" s="12" t="s">
        <v>88</v>
      </c>
      <c r="B7" s="12" t="s">
        <v>24</v>
      </c>
      <c r="C7" s="12">
        <v>1</v>
      </c>
      <c r="D7" s="12">
        <v>186011428</v>
      </c>
      <c r="E7" s="22" t="s">
        <v>25</v>
      </c>
      <c r="F7" s="12">
        <v>9692</v>
      </c>
      <c r="G7" s="23">
        <v>6</v>
      </c>
      <c r="H7" s="19">
        <v>20508370092</v>
      </c>
      <c r="I7" s="12">
        <v>933450</v>
      </c>
      <c r="J7" s="12" t="s">
        <v>31</v>
      </c>
      <c r="K7" s="13">
        <v>810</v>
      </c>
      <c r="L7" s="12" t="s">
        <v>27</v>
      </c>
      <c r="M7" s="24">
        <v>2.5779999999999998</v>
      </c>
      <c r="N7" s="15">
        <f t="shared" si="0"/>
        <v>2088.1799999999998</v>
      </c>
      <c r="O7" s="15">
        <f t="shared" si="1"/>
        <v>375.87239999999997</v>
      </c>
      <c r="P7" s="15">
        <f t="shared" si="2"/>
        <v>2464.0523999999996</v>
      </c>
    </row>
    <row r="8" spans="1:25" x14ac:dyDescent="0.25">
      <c r="A8" s="12" t="s">
        <v>89</v>
      </c>
      <c r="B8" s="12" t="s">
        <v>24</v>
      </c>
      <c r="C8" s="12">
        <v>1</v>
      </c>
      <c r="D8" s="12">
        <v>186011429</v>
      </c>
      <c r="E8" s="22" t="s">
        <v>25</v>
      </c>
      <c r="F8" s="12">
        <v>9693</v>
      </c>
      <c r="G8" s="23">
        <v>6</v>
      </c>
      <c r="H8" s="19">
        <v>20107463705</v>
      </c>
      <c r="I8" s="12">
        <v>717891</v>
      </c>
      <c r="J8" s="17" t="s">
        <v>26</v>
      </c>
      <c r="K8" s="13">
        <v>2467.25</v>
      </c>
      <c r="L8" s="12" t="s">
        <v>27</v>
      </c>
      <c r="M8" s="24">
        <v>2.5779999999999998</v>
      </c>
      <c r="N8" s="15">
        <f t="shared" si="0"/>
        <v>6360.5704999999998</v>
      </c>
      <c r="O8" s="15">
        <f t="shared" si="1"/>
        <v>1144.9026899999999</v>
      </c>
      <c r="P8" s="15">
        <f t="shared" si="2"/>
        <v>7505.4731899999997</v>
      </c>
    </row>
    <row r="9" spans="1:25" x14ac:dyDescent="0.25">
      <c r="A9" s="12" t="s">
        <v>90</v>
      </c>
      <c r="B9" s="12" t="s">
        <v>32</v>
      </c>
      <c r="C9" s="12">
        <v>1</v>
      </c>
      <c r="D9" s="12">
        <v>186011432</v>
      </c>
      <c r="E9" s="22" t="s">
        <v>25</v>
      </c>
      <c r="F9" s="12">
        <v>9694</v>
      </c>
      <c r="G9" s="23">
        <v>6</v>
      </c>
      <c r="H9" s="19">
        <v>20107463705</v>
      </c>
      <c r="I9" s="12">
        <v>717891</v>
      </c>
      <c r="J9" s="12" t="s">
        <v>26</v>
      </c>
      <c r="K9" s="13">
        <v>150.6</v>
      </c>
      <c r="L9" s="12" t="s">
        <v>27</v>
      </c>
      <c r="M9" s="24">
        <v>2.5720000000000001</v>
      </c>
      <c r="N9" s="15">
        <f t="shared" si="0"/>
        <v>387.34319999999997</v>
      </c>
      <c r="O9" s="15">
        <f t="shared" si="1"/>
        <v>69.721775999999991</v>
      </c>
      <c r="P9" s="15">
        <f t="shared" si="2"/>
        <v>457.06497599999994</v>
      </c>
    </row>
    <row r="10" spans="1:25" x14ac:dyDescent="0.25">
      <c r="A10" s="12" t="s">
        <v>91</v>
      </c>
      <c r="B10" s="12" t="s">
        <v>32</v>
      </c>
      <c r="C10" s="12">
        <v>1</v>
      </c>
      <c r="D10" s="12">
        <v>186011433</v>
      </c>
      <c r="E10" s="22" t="s">
        <v>25</v>
      </c>
      <c r="F10" s="12">
        <v>9695</v>
      </c>
      <c r="G10" s="23">
        <v>6</v>
      </c>
      <c r="H10" s="19">
        <v>20101120288</v>
      </c>
      <c r="I10" s="12">
        <v>717941</v>
      </c>
      <c r="J10" s="12" t="s">
        <v>33</v>
      </c>
      <c r="K10" s="13">
        <v>2630.88</v>
      </c>
      <c r="L10" s="12" t="s">
        <v>27</v>
      </c>
      <c r="M10" s="24">
        <v>2.5720000000000001</v>
      </c>
      <c r="N10" s="15">
        <f t="shared" si="0"/>
        <v>6766.6233600000005</v>
      </c>
      <c r="O10" s="15">
        <f t="shared" si="1"/>
        <v>1217.9922048000001</v>
      </c>
      <c r="P10" s="15">
        <f t="shared" si="2"/>
        <v>7984.6155648000004</v>
      </c>
    </row>
    <row r="11" spans="1:25" x14ac:dyDescent="0.25">
      <c r="A11" s="12" t="s">
        <v>92</v>
      </c>
      <c r="B11" s="12" t="s">
        <v>32</v>
      </c>
      <c r="C11" s="12">
        <v>1</v>
      </c>
      <c r="D11" s="12">
        <v>186011434</v>
      </c>
      <c r="E11" s="22" t="s">
        <v>25</v>
      </c>
      <c r="F11" s="12">
        <v>9696</v>
      </c>
      <c r="G11" s="23">
        <v>6</v>
      </c>
      <c r="H11" s="19">
        <v>20535773263</v>
      </c>
      <c r="I11" s="12">
        <v>933451</v>
      </c>
      <c r="J11" s="1" t="s">
        <v>34</v>
      </c>
      <c r="K11" s="13">
        <v>32126</v>
      </c>
      <c r="L11" s="12" t="s">
        <v>27</v>
      </c>
      <c r="M11" s="24">
        <v>2.5720000000000001</v>
      </c>
      <c r="N11" s="15">
        <f t="shared" si="0"/>
        <v>82628.072</v>
      </c>
      <c r="O11" s="15">
        <f t="shared" si="1"/>
        <v>14873.052959999999</v>
      </c>
      <c r="P11" s="15">
        <f t="shared" si="2"/>
        <v>97501.124960000001</v>
      </c>
    </row>
    <row r="12" spans="1:25" x14ac:dyDescent="0.25">
      <c r="A12" s="12" t="s">
        <v>93</v>
      </c>
      <c r="B12" s="12" t="s">
        <v>32</v>
      </c>
      <c r="C12" s="12">
        <v>1</v>
      </c>
      <c r="D12" s="12">
        <v>186011435</v>
      </c>
      <c r="E12" s="22" t="s">
        <v>25</v>
      </c>
      <c r="F12" s="12">
        <v>9697</v>
      </c>
      <c r="G12" s="23">
        <v>6</v>
      </c>
      <c r="H12" s="19">
        <v>20505126069</v>
      </c>
      <c r="I12" s="12">
        <v>987238</v>
      </c>
      <c r="J12" s="12" t="s">
        <v>35</v>
      </c>
      <c r="K12" s="13">
        <v>452.82</v>
      </c>
      <c r="L12" s="12" t="s">
        <v>27</v>
      </c>
      <c r="M12" s="24">
        <v>2.5720000000000001</v>
      </c>
      <c r="N12" s="15">
        <f t="shared" si="0"/>
        <v>1164.6530399999999</v>
      </c>
      <c r="O12" s="15">
        <f t="shared" si="1"/>
        <v>209.63754719999997</v>
      </c>
      <c r="P12" s="15">
        <f t="shared" si="2"/>
        <v>1374.2905871999999</v>
      </c>
    </row>
    <row r="13" spans="1:25" x14ac:dyDescent="0.25">
      <c r="A13" s="12" t="s">
        <v>94</v>
      </c>
      <c r="B13" s="12" t="s">
        <v>36</v>
      </c>
      <c r="C13" s="12">
        <v>1</v>
      </c>
      <c r="D13" s="12">
        <v>186011436</v>
      </c>
      <c r="E13" s="22" t="s">
        <v>25</v>
      </c>
      <c r="F13" s="12">
        <v>9698</v>
      </c>
      <c r="G13" s="23">
        <v>6</v>
      </c>
      <c r="H13" s="19">
        <v>20433460597</v>
      </c>
      <c r="I13" s="12">
        <v>717831</v>
      </c>
      <c r="J13" s="12" t="s">
        <v>37</v>
      </c>
      <c r="K13" s="13">
        <v>23656.6</v>
      </c>
      <c r="L13" s="12" t="s">
        <v>27</v>
      </c>
      <c r="M13" s="24">
        <v>2.577</v>
      </c>
      <c r="N13" s="15">
        <f t="shared" si="0"/>
        <v>60963.058199999992</v>
      </c>
      <c r="O13" s="15">
        <f t="shared" si="1"/>
        <v>10973.350475999998</v>
      </c>
      <c r="P13" s="15">
        <f t="shared" si="2"/>
        <v>71936.408675999992</v>
      </c>
    </row>
    <row r="14" spans="1:25" x14ac:dyDescent="0.25">
      <c r="A14" s="12" t="s">
        <v>95</v>
      </c>
      <c r="B14" s="12" t="s">
        <v>36</v>
      </c>
      <c r="C14" s="12">
        <v>1</v>
      </c>
      <c r="D14" s="12">
        <v>186011437</v>
      </c>
      <c r="E14" s="22" t="s">
        <v>25</v>
      </c>
      <c r="F14" s="12">
        <v>9699</v>
      </c>
      <c r="G14" s="23">
        <v>6</v>
      </c>
      <c r="H14" s="19">
        <v>20102271514</v>
      </c>
      <c r="I14" s="12">
        <v>717885</v>
      </c>
      <c r="J14" s="12" t="s">
        <v>38</v>
      </c>
      <c r="K14" s="13">
        <v>410.32</v>
      </c>
      <c r="L14" s="12" t="s">
        <v>27</v>
      </c>
      <c r="M14" s="24">
        <v>2.577</v>
      </c>
      <c r="N14" s="15">
        <f t="shared" si="0"/>
        <v>1057.39464</v>
      </c>
      <c r="O14" s="15">
        <f t="shared" si="1"/>
        <v>190.3310352</v>
      </c>
      <c r="P14" s="15">
        <f t="shared" si="2"/>
        <v>1247.7256752000001</v>
      </c>
    </row>
    <row r="15" spans="1:25" x14ac:dyDescent="0.25">
      <c r="A15" s="12" t="s">
        <v>96</v>
      </c>
      <c r="B15" s="12" t="s">
        <v>39</v>
      </c>
      <c r="C15" s="12">
        <v>1</v>
      </c>
      <c r="D15" s="12">
        <v>186011439</v>
      </c>
      <c r="E15" s="22" t="s">
        <v>25</v>
      </c>
      <c r="F15" s="12">
        <v>9700</v>
      </c>
      <c r="G15" s="23">
        <v>6</v>
      </c>
      <c r="H15" s="19">
        <v>20102271514</v>
      </c>
      <c r="I15" s="12">
        <v>717885</v>
      </c>
      <c r="J15" s="12" t="s">
        <v>38</v>
      </c>
      <c r="K15" s="13">
        <v>249.6</v>
      </c>
      <c r="L15" s="12" t="s">
        <v>27</v>
      </c>
      <c r="M15" s="24">
        <v>2.577</v>
      </c>
      <c r="N15" s="15">
        <f t="shared" si="0"/>
        <v>643.2192</v>
      </c>
      <c r="O15" s="15">
        <f t="shared" si="1"/>
        <v>115.779456</v>
      </c>
      <c r="P15" s="15">
        <f t="shared" si="2"/>
        <v>758.99865599999998</v>
      </c>
    </row>
    <row r="16" spans="1:25" x14ac:dyDescent="0.25">
      <c r="A16" s="12" t="s">
        <v>97</v>
      </c>
      <c r="B16" s="12" t="s">
        <v>39</v>
      </c>
      <c r="C16" s="12">
        <v>1</v>
      </c>
      <c r="D16" s="12">
        <v>186011440</v>
      </c>
      <c r="E16" s="22" t="s">
        <v>25</v>
      </c>
      <c r="F16" s="12">
        <v>9701</v>
      </c>
      <c r="G16" s="23">
        <v>6</v>
      </c>
      <c r="H16" s="19">
        <v>20102271514</v>
      </c>
      <c r="I16" s="12">
        <v>717885</v>
      </c>
      <c r="J16" s="12" t="s">
        <v>38</v>
      </c>
      <c r="K16" s="13">
        <v>406.5</v>
      </c>
      <c r="L16" s="12" t="s">
        <v>27</v>
      </c>
      <c r="M16" s="24">
        <v>2.577</v>
      </c>
      <c r="N16" s="15">
        <f t="shared" si="0"/>
        <v>1047.5505000000001</v>
      </c>
      <c r="O16" s="15">
        <f t="shared" si="1"/>
        <v>188.55909</v>
      </c>
      <c r="P16" s="15">
        <f t="shared" si="2"/>
        <v>1236.10959</v>
      </c>
    </row>
    <row r="17" spans="1:21" x14ac:dyDescent="0.25">
      <c r="A17" s="12" t="s">
        <v>98</v>
      </c>
      <c r="B17" s="12" t="s">
        <v>39</v>
      </c>
      <c r="C17" s="12">
        <v>1</v>
      </c>
      <c r="D17" s="12">
        <v>186011441</v>
      </c>
      <c r="E17" s="22" t="s">
        <v>25</v>
      </c>
      <c r="F17" s="12">
        <v>9702</v>
      </c>
      <c r="G17" s="23">
        <v>6</v>
      </c>
      <c r="H17" s="19">
        <v>20107463705</v>
      </c>
      <c r="I17" s="12">
        <v>717891</v>
      </c>
      <c r="J17" s="12" t="s">
        <v>26</v>
      </c>
      <c r="K17" s="13">
        <v>385.68</v>
      </c>
      <c r="L17" s="12" t="s">
        <v>27</v>
      </c>
      <c r="M17" s="24">
        <v>2.577</v>
      </c>
      <c r="N17" s="15">
        <f t="shared" si="0"/>
        <v>993.89736000000005</v>
      </c>
      <c r="O17" s="15">
        <f t="shared" si="1"/>
        <v>178.9015248</v>
      </c>
      <c r="P17" s="15">
        <f t="shared" si="2"/>
        <v>1172.7988848</v>
      </c>
    </row>
    <row r="18" spans="1:21" x14ac:dyDescent="0.25">
      <c r="A18" s="12" t="s">
        <v>99</v>
      </c>
      <c r="B18" s="12" t="s">
        <v>39</v>
      </c>
      <c r="C18" s="12">
        <v>1</v>
      </c>
      <c r="D18" s="12">
        <v>186011442</v>
      </c>
      <c r="E18" s="22" t="s">
        <v>25</v>
      </c>
      <c r="F18" s="12">
        <v>9703</v>
      </c>
      <c r="G18" s="23">
        <v>6</v>
      </c>
      <c r="H18" s="19">
        <v>20535773263</v>
      </c>
      <c r="I18" s="12">
        <v>933451</v>
      </c>
      <c r="J18" s="12" t="s">
        <v>34</v>
      </c>
      <c r="K18" s="13">
        <v>9587.15</v>
      </c>
      <c r="L18" s="12" t="s">
        <v>27</v>
      </c>
      <c r="M18" s="24">
        <v>2.577</v>
      </c>
      <c r="N18" s="15">
        <f t="shared" si="0"/>
        <v>24706.08555</v>
      </c>
      <c r="O18" s="15">
        <f t="shared" si="1"/>
        <v>4447.0953989999998</v>
      </c>
      <c r="P18" s="15">
        <f t="shared" si="2"/>
        <v>29153.180949000001</v>
      </c>
    </row>
    <row r="19" spans="1:21" x14ac:dyDescent="0.25">
      <c r="A19" s="12" t="s">
        <v>100</v>
      </c>
      <c r="B19" s="12" t="s">
        <v>39</v>
      </c>
      <c r="C19" s="12">
        <v>1</v>
      </c>
      <c r="D19" s="12">
        <v>186011443</v>
      </c>
      <c r="E19" s="22" t="s">
        <v>25</v>
      </c>
      <c r="F19" s="12">
        <v>9704</v>
      </c>
      <c r="G19" s="23">
        <v>6</v>
      </c>
      <c r="H19" s="19">
        <v>20134923955</v>
      </c>
      <c r="I19" s="12">
        <v>717940</v>
      </c>
      <c r="J19" s="12" t="s">
        <v>29</v>
      </c>
      <c r="K19" s="13">
        <v>540</v>
      </c>
      <c r="L19" s="12" t="s">
        <v>27</v>
      </c>
      <c r="M19" s="24">
        <v>2.577</v>
      </c>
      <c r="N19" s="15">
        <f t="shared" si="0"/>
        <v>1391.58</v>
      </c>
      <c r="O19" s="15">
        <f t="shared" si="1"/>
        <v>250.48439999999997</v>
      </c>
      <c r="P19" s="15">
        <f t="shared" si="2"/>
        <v>1642.0644</v>
      </c>
    </row>
    <row r="20" spans="1:21" x14ac:dyDescent="0.25">
      <c r="A20" s="12" t="s">
        <v>101</v>
      </c>
      <c r="B20" s="12" t="s">
        <v>39</v>
      </c>
      <c r="C20" s="12">
        <v>1</v>
      </c>
      <c r="D20" s="12">
        <v>186011444</v>
      </c>
      <c r="E20" s="22" t="s">
        <v>25</v>
      </c>
      <c r="F20" s="12">
        <v>9705</v>
      </c>
      <c r="G20" s="23">
        <v>6</v>
      </c>
      <c r="H20" s="19">
        <v>20506556105</v>
      </c>
      <c r="I20" s="12">
        <v>717826</v>
      </c>
      <c r="J20" s="12" t="s">
        <v>40</v>
      </c>
      <c r="K20" s="13">
        <v>1055.49</v>
      </c>
      <c r="L20" s="12" t="s">
        <v>27</v>
      </c>
      <c r="M20" s="24">
        <v>2.577</v>
      </c>
      <c r="N20" s="15">
        <f t="shared" si="0"/>
        <v>2719.99773</v>
      </c>
      <c r="O20" s="15">
        <f t="shared" si="1"/>
        <v>489.59959140000001</v>
      </c>
      <c r="P20" s="15">
        <f t="shared" si="2"/>
        <v>3209.5973214000001</v>
      </c>
    </row>
    <row r="21" spans="1:21" x14ac:dyDescent="0.25">
      <c r="A21" s="12" t="s">
        <v>102</v>
      </c>
      <c r="B21" s="12" t="s">
        <v>39</v>
      </c>
      <c r="C21" s="12">
        <v>1</v>
      </c>
      <c r="D21" s="12">
        <v>186011445</v>
      </c>
      <c r="E21" s="22" t="s">
        <v>25</v>
      </c>
      <c r="F21" s="12">
        <v>9706</v>
      </c>
      <c r="G21" s="23">
        <v>6</v>
      </c>
      <c r="H21" s="19">
        <v>20107463705</v>
      </c>
      <c r="I21" s="12">
        <v>717891</v>
      </c>
      <c r="J21" s="12" t="s">
        <v>26</v>
      </c>
      <c r="K21" s="13">
        <v>201.36</v>
      </c>
      <c r="L21" s="12" t="s">
        <v>27</v>
      </c>
      <c r="M21" s="24">
        <v>2.577</v>
      </c>
      <c r="N21" s="15">
        <f t="shared" si="0"/>
        <v>518.90472</v>
      </c>
      <c r="O21" s="15">
        <f t="shared" si="1"/>
        <v>93.402849599999996</v>
      </c>
      <c r="P21" s="15">
        <f t="shared" si="2"/>
        <v>612.30756959999997</v>
      </c>
    </row>
    <row r="22" spans="1:21" x14ac:dyDescent="0.25">
      <c r="A22" s="12" t="s">
        <v>103</v>
      </c>
      <c r="B22" s="12" t="s">
        <v>39</v>
      </c>
      <c r="C22" s="12">
        <v>1</v>
      </c>
      <c r="D22" s="12">
        <v>186011446</v>
      </c>
      <c r="E22" s="22" t="s">
        <v>25</v>
      </c>
      <c r="F22" s="12">
        <v>9707</v>
      </c>
      <c r="G22" s="23">
        <v>6</v>
      </c>
      <c r="H22" s="19">
        <v>20107463705</v>
      </c>
      <c r="I22" s="12">
        <v>717891</v>
      </c>
      <c r="J22" s="12" t="s">
        <v>26</v>
      </c>
      <c r="K22" s="13">
        <v>335.6</v>
      </c>
      <c r="L22" s="12" t="s">
        <v>27</v>
      </c>
      <c r="M22" s="24">
        <v>2.577</v>
      </c>
      <c r="N22" s="15">
        <f t="shared" si="0"/>
        <v>864.84120000000007</v>
      </c>
      <c r="O22" s="15">
        <f t="shared" si="1"/>
        <v>155.67141599999999</v>
      </c>
      <c r="P22" s="15">
        <f t="shared" si="2"/>
        <v>1020.5126160000001</v>
      </c>
    </row>
    <row r="23" spans="1:21" x14ac:dyDescent="0.25">
      <c r="A23" s="12" t="s">
        <v>104</v>
      </c>
      <c r="B23" s="12" t="s">
        <v>39</v>
      </c>
      <c r="C23" s="12">
        <v>1</v>
      </c>
      <c r="D23" s="12">
        <v>186011447</v>
      </c>
      <c r="E23" s="22" t="s">
        <v>25</v>
      </c>
      <c r="F23" s="12">
        <v>9708</v>
      </c>
      <c r="G23" s="23">
        <v>6</v>
      </c>
      <c r="H23" s="19">
        <v>20107463705</v>
      </c>
      <c r="I23" s="12">
        <v>717891</v>
      </c>
      <c r="J23" s="12" t="s">
        <v>26</v>
      </c>
      <c r="K23" s="13">
        <v>402.72</v>
      </c>
      <c r="L23" s="12" t="s">
        <v>27</v>
      </c>
      <c r="M23" s="24">
        <v>2.577</v>
      </c>
      <c r="N23" s="15">
        <f t="shared" si="0"/>
        <v>1037.80944</v>
      </c>
      <c r="O23" s="15">
        <f t="shared" si="1"/>
        <v>186.80569919999999</v>
      </c>
      <c r="P23" s="15">
        <f t="shared" si="2"/>
        <v>1224.6151391999999</v>
      </c>
    </row>
    <row r="24" spans="1:21" x14ac:dyDescent="0.25">
      <c r="A24" s="12" t="s">
        <v>105</v>
      </c>
      <c r="B24" s="12" t="s">
        <v>39</v>
      </c>
      <c r="C24" s="12">
        <v>1</v>
      </c>
      <c r="D24" s="12">
        <v>186011448</v>
      </c>
      <c r="E24" s="22" t="s">
        <v>25</v>
      </c>
      <c r="F24" s="12">
        <v>9709</v>
      </c>
      <c r="G24" s="23">
        <v>6</v>
      </c>
      <c r="H24" s="19">
        <v>20121905907</v>
      </c>
      <c r="I24" s="12">
        <v>717911</v>
      </c>
      <c r="J24" s="12" t="s">
        <v>28</v>
      </c>
      <c r="K24" s="13">
        <v>72.5</v>
      </c>
      <c r="L24" s="12" t="s">
        <v>27</v>
      </c>
      <c r="M24" s="24">
        <v>2.577</v>
      </c>
      <c r="N24" s="15">
        <f t="shared" si="0"/>
        <v>186.83250000000001</v>
      </c>
      <c r="O24" s="15">
        <f t="shared" si="1"/>
        <v>33.629849999999998</v>
      </c>
      <c r="P24" s="15">
        <f t="shared" si="2"/>
        <v>220.46235000000001</v>
      </c>
    </row>
    <row r="25" spans="1:21" x14ac:dyDescent="0.25">
      <c r="A25" s="12" t="s">
        <v>106</v>
      </c>
      <c r="B25" s="12" t="s">
        <v>39</v>
      </c>
      <c r="C25" s="12">
        <v>1</v>
      </c>
      <c r="D25" s="12">
        <v>186011449</v>
      </c>
      <c r="E25" s="22" t="s">
        <v>25</v>
      </c>
      <c r="F25" s="12">
        <v>9710</v>
      </c>
      <c r="G25" s="23">
        <v>6</v>
      </c>
      <c r="H25" s="19">
        <v>20121905907</v>
      </c>
      <c r="I25" s="12">
        <v>717911</v>
      </c>
      <c r="J25" s="12" t="s">
        <v>28</v>
      </c>
      <c r="K25" s="13">
        <v>342.5</v>
      </c>
      <c r="L25" s="12" t="s">
        <v>27</v>
      </c>
      <c r="M25" s="24">
        <v>2.577</v>
      </c>
      <c r="N25" s="15">
        <f t="shared" si="0"/>
        <v>882.62249999999995</v>
      </c>
      <c r="O25" s="15">
        <f t="shared" si="1"/>
        <v>158.87204999999997</v>
      </c>
      <c r="P25" s="15">
        <f t="shared" si="2"/>
        <v>1041.4945499999999</v>
      </c>
    </row>
    <row r="26" spans="1:21" x14ac:dyDescent="0.25">
      <c r="A26" s="12" t="s">
        <v>107</v>
      </c>
      <c r="B26" s="12" t="s">
        <v>39</v>
      </c>
      <c r="C26" s="12">
        <v>1</v>
      </c>
      <c r="D26" s="12">
        <v>186011450</v>
      </c>
      <c r="E26" s="22" t="s">
        <v>25</v>
      </c>
      <c r="F26" s="12">
        <v>9711</v>
      </c>
      <c r="G26" s="23">
        <v>6</v>
      </c>
      <c r="H26" s="19">
        <v>20127778095</v>
      </c>
      <c r="I26" s="12">
        <v>717848</v>
      </c>
      <c r="J26" s="12" t="s">
        <v>41</v>
      </c>
      <c r="K26" s="13">
        <v>11118.6</v>
      </c>
      <c r="L26" s="12" t="s">
        <v>27</v>
      </c>
      <c r="M26" s="24">
        <v>2.577</v>
      </c>
      <c r="N26" s="15">
        <f t="shared" si="0"/>
        <v>28652.6322</v>
      </c>
      <c r="O26" s="15">
        <f t="shared" si="1"/>
        <v>5157.4737960000002</v>
      </c>
      <c r="P26" s="15">
        <f t="shared" si="2"/>
        <v>33810.105995999998</v>
      </c>
    </row>
    <row r="27" spans="1:21" x14ac:dyDescent="0.25">
      <c r="A27" s="12" t="s">
        <v>108</v>
      </c>
      <c r="B27" s="12" t="s">
        <v>39</v>
      </c>
      <c r="C27" s="12">
        <v>1</v>
      </c>
      <c r="D27" s="12">
        <v>186011451</v>
      </c>
      <c r="E27" s="22" t="s">
        <v>25</v>
      </c>
      <c r="F27" s="12">
        <v>9712</v>
      </c>
      <c r="G27" s="23">
        <v>6</v>
      </c>
      <c r="H27" s="19">
        <v>20101120288</v>
      </c>
      <c r="I27" s="12">
        <v>717941</v>
      </c>
      <c r="J27" s="12" t="s">
        <v>33</v>
      </c>
      <c r="K27" s="13">
        <v>104.32</v>
      </c>
      <c r="L27" s="12" t="s">
        <v>27</v>
      </c>
      <c r="M27" s="24">
        <v>2.577</v>
      </c>
      <c r="N27" s="15">
        <f t="shared" si="0"/>
        <v>268.83263999999997</v>
      </c>
      <c r="O27" s="15">
        <f t="shared" si="1"/>
        <v>48.389875199999992</v>
      </c>
      <c r="P27" s="15">
        <f t="shared" si="2"/>
        <v>317.22251519999998</v>
      </c>
    </row>
    <row r="28" spans="1:21" x14ac:dyDescent="0.25">
      <c r="A28" s="12" t="s">
        <v>109</v>
      </c>
      <c r="B28" s="12" t="s">
        <v>42</v>
      </c>
      <c r="C28" s="12">
        <v>1</v>
      </c>
      <c r="D28" s="12">
        <v>186011453</v>
      </c>
      <c r="E28" s="22" t="s">
        <v>25</v>
      </c>
      <c r="F28" s="12">
        <v>9713</v>
      </c>
      <c r="G28" s="23">
        <v>6</v>
      </c>
      <c r="H28" s="19">
        <v>20101120288</v>
      </c>
      <c r="I28" s="12">
        <v>717941</v>
      </c>
      <c r="J28" s="12" t="s">
        <v>33</v>
      </c>
      <c r="K28" s="13">
        <v>3196</v>
      </c>
      <c r="L28" s="12" t="s">
        <v>27</v>
      </c>
      <c r="M28" s="24">
        <v>2.577</v>
      </c>
      <c r="N28" s="15">
        <f t="shared" si="0"/>
        <v>8236.0920000000006</v>
      </c>
      <c r="O28" s="15">
        <f t="shared" si="1"/>
        <v>1482.49656</v>
      </c>
      <c r="P28" s="15">
        <f t="shared" si="2"/>
        <v>9718.5885600000001</v>
      </c>
    </row>
    <row r="29" spans="1:21" s="17" customFormat="1" x14ac:dyDescent="0.25">
      <c r="A29" s="12" t="s">
        <v>110</v>
      </c>
      <c r="B29" s="17" t="s">
        <v>42</v>
      </c>
      <c r="C29" s="17">
        <v>1</v>
      </c>
      <c r="D29" s="17">
        <v>186011454</v>
      </c>
      <c r="E29" s="25" t="s">
        <v>25</v>
      </c>
      <c r="F29" s="17">
        <v>9714</v>
      </c>
      <c r="G29" s="26">
        <v>6</v>
      </c>
      <c r="H29" s="40">
        <v>20519023351</v>
      </c>
      <c r="I29" s="17">
        <v>911517</v>
      </c>
      <c r="J29" s="17" t="s">
        <v>43</v>
      </c>
      <c r="K29" s="27">
        <v>13783.9</v>
      </c>
      <c r="L29" s="17" t="s">
        <v>27</v>
      </c>
      <c r="M29" s="24">
        <v>2.577</v>
      </c>
      <c r="N29" s="15">
        <f t="shared" si="0"/>
        <v>35521.1103</v>
      </c>
      <c r="O29" s="15">
        <f t="shared" si="1"/>
        <v>6393.7998539999999</v>
      </c>
      <c r="P29" s="15">
        <f t="shared" si="2"/>
        <v>41914.910153999997</v>
      </c>
      <c r="R29" s="40"/>
      <c r="S29" s="40"/>
      <c r="T29" s="40"/>
      <c r="U29" s="40"/>
    </row>
    <row r="30" spans="1:21" x14ac:dyDescent="0.25">
      <c r="A30" s="12" t="s">
        <v>111</v>
      </c>
      <c r="B30" s="12" t="s">
        <v>42</v>
      </c>
      <c r="C30" s="12">
        <v>1</v>
      </c>
      <c r="D30" s="12">
        <v>186011455</v>
      </c>
      <c r="E30" s="22" t="s">
        <v>25</v>
      </c>
      <c r="F30" s="12">
        <v>9715</v>
      </c>
      <c r="G30" s="23">
        <v>6</v>
      </c>
      <c r="H30" s="19">
        <v>20519023351</v>
      </c>
      <c r="I30" s="12">
        <v>911517</v>
      </c>
      <c r="J30" s="12" t="s">
        <v>43</v>
      </c>
      <c r="K30" s="13">
        <v>25516.2</v>
      </c>
      <c r="L30" s="12" t="s">
        <v>27</v>
      </c>
      <c r="M30" s="24">
        <v>2.577</v>
      </c>
      <c r="N30" s="15">
        <f t="shared" si="0"/>
        <v>65755.247400000007</v>
      </c>
      <c r="O30" s="15">
        <f t="shared" si="1"/>
        <v>11835.944532000001</v>
      </c>
      <c r="P30" s="15">
        <f t="shared" si="2"/>
        <v>77591.191932000016</v>
      </c>
    </row>
    <row r="31" spans="1:21" x14ac:dyDescent="0.25">
      <c r="A31" s="12" t="s">
        <v>112</v>
      </c>
      <c r="B31" s="12" t="s">
        <v>42</v>
      </c>
      <c r="C31" s="12">
        <v>1</v>
      </c>
      <c r="D31" s="12">
        <v>186011456</v>
      </c>
      <c r="E31" s="22" t="s">
        <v>25</v>
      </c>
      <c r="F31" s="12">
        <v>9716</v>
      </c>
      <c r="G31" s="23">
        <v>6</v>
      </c>
      <c r="H31" s="19">
        <v>20505126069</v>
      </c>
      <c r="I31" s="12">
        <v>987238</v>
      </c>
      <c r="J31" s="12" t="s">
        <v>35</v>
      </c>
      <c r="K31" s="13">
        <v>10409.549999999999</v>
      </c>
      <c r="L31" s="12" t="s">
        <v>27</v>
      </c>
      <c r="M31" s="24">
        <v>2.577</v>
      </c>
      <c r="N31" s="15">
        <f t="shared" si="0"/>
        <v>26825.410349999998</v>
      </c>
      <c r="O31" s="15">
        <f t="shared" si="1"/>
        <v>4828.5738629999996</v>
      </c>
      <c r="P31" s="15">
        <f t="shared" si="2"/>
        <v>31653.984212999996</v>
      </c>
    </row>
    <row r="32" spans="1:21" x14ac:dyDescent="0.25">
      <c r="A32" s="12" t="s">
        <v>113</v>
      </c>
      <c r="B32" s="12" t="s">
        <v>42</v>
      </c>
      <c r="C32" s="12">
        <v>1</v>
      </c>
      <c r="D32" s="12">
        <v>186011457</v>
      </c>
      <c r="E32" s="22" t="s">
        <v>25</v>
      </c>
      <c r="F32" s="12">
        <v>9717</v>
      </c>
      <c r="G32" s="23">
        <v>6</v>
      </c>
      <c r="H32" s="19">
        <v>20101120288</v>
      </c>
      <c r="I32" s="12">
        <v>717941</v>
      </c>
      <c r="J32" s="12" t="s">
        <v>33</v>
      </c>
      <c r="K32" s="13">
        <v>20394.29</v>
      </c>
      <c r="L32" s="12" t="s">
        <v>27</v>
      </c>
      <c r="M32" s="24">
        <v>2.577</v>
      </c>
      <c r="N32" s="15">
        <f t="shared" si="0"/>
        <v>52556.085330000002</v>
      </c>
      <c r="O32" s="15">
        <f t="shared" si="1"/>
        <v>9460.0953594000002</v>
      </c>
      <c r="P32" s="15">
        <f t="shared" si="2"/>
        <v>62016.180689400004</v>
      </c>
    </row>
    <row r="33" spans="1:16" x14ac:dyDescent="0.25">
      <c r="A33" s="12" t="s">
        <v>114</v>
      </c>
      <c r="B33" s="12" t="s">
        <v>42</v>
      </c>
      <c r="C33" s="12">
        <v>1</v>
      </c>
      <c r="D33" s="12">
        <v>186011458</v>
      </c>
      <c r="E33" s="22" t="s">
        <v>25</v>
      </c>
      <c r="F33" s="12">
        <v>9718</v>
      </c>
      <c r="G33" s="23">
        <v>6</v>
      </c>
      <c r="H33" s="19">
        <v>20101120288</v>
      </c>
      <c r="I33" s="12">
        <v>717941</v>
      </c>
      <c r="J33" s="12" t="s">
        <v>33</v>
      </c>
      <c r="K33" s="13">
        <v>23745.14</v>
      </c>
      <c r="L33" s="12" t="s">
        <v>27</v>
      </c>
      <c r="M33" s="24">
        <v>2.577</v>
      </c>
      <c r="N33" s="15">
        <f t="shared" si="0"/>
        <v>61191.225780000001</v>
      </c>
      <c r="O33" s="15">
        <f t="shared" si="1"/>
        <v>11014.4206404</v>
      </c>
      <c r="P33" s="15">
        <f t="shared" si="2"/>
        <v>72205.646420400008</v>
      </c>
    </row>
    <row r="34" spans="1:16" x14ac:dyDescent="0.25">
      <c r="A34" s="12" t="s">
        <v>115</v>
      </c>
      <c r="B34" s="12" t="s">
        <v>44</v>
      </c>
      <c r="C34" s="12">
        <v>1</v>
      </c>
      <c r="D34" s="12">
        <v>186011459</v>
      </c>
      <c r="E34" s="22" t="s">
        <v>25</v>
      </c>
      <c r="F34" s="12">
        <v>9719</v>
      </c>
      <c r="G34" s="23">
        <v>6</v>
      </c>
      <c r="H34" s="19">
        <v>20509997340</v>
      </c>
      <c r="I34" s="12">
        <v>717883</v>
      </c>
      <c r="J34" s="12" t="s">
        <v>45</v>
      </c>
      <c r="K34" s="13">
        <v>20000</v>
      </c>
      <c r="L34" s="12" t="s">
        <v>27</v>
      </c>
      <c r="M34" s="24">
        <v>2.5790000000000002</v>
      </c>
      <c r="N34" s="15">
        <f t="shared" si="0"/>
        <v>51580</v>
      </c>
      <c r="O34" s="15">
        <f t="shared" si="1"/>
        <v>9284.4</v>
      </c>
      <c r="P34" s="15">
        <f t="shared" si="2"/>
        <v>60864.4</v>
      </c>
    </row>
    <row r="35" spans="1:16" x14ac:dyDescent="0.25">
      <c r="A35" s="12" t="s">
        <v>116</v>
      </c>
      <c r="B35" s="12" t="s">
        <v>44</v>
      </c>
      <c r="C35" s="12">
        <v>1</v>
      </c>
      <c r="D35" s="12">
        <v>186011460</v>
      </c>
      <c r="E35" s="22" t="s">
        <v>25</v>
      </c>
      <c r="F35" s="12">
        <v>9720</v>
      </c>
      <c r="G35" s="23">
        <v>6</v>
      </c>
      <c r="H35" s="19">
        <v>20121905907</v>
      </c>
      <c r="I35" s="12">
        <v>717911</v>
      </c>
      <c r="J35" s="12" t="s">
        <v>28</v>
      </c>
      <c r="K35" s="13">
        <v>1031.68</v>
      </c>
      <c r="L35" s="12" t="s">
        <v>27</v>
      </c>
      <c r="M35" s="24">
        <v>2.5790000000000002</v>
      </c>
      <c r="N35" s="15">
        <f t="shared" si="0"/>
        <v>2660.7027200000002</v>
      </c>
      <c r="O35" s="15">
        <f t="shared" si="1"/>
        <v>478.92648960000002</v>
      </c>
      <c r="P35" s="15">
        <f t="shared" si="2"/>
        <v>3139.6292096000002</v>
      </c>
    </row>
    <row r="36" spans="1:16" x14ac:dyDescent="0.25">
      <c r="A36" s="12" t="s">
        <v>117</v>
      </c>
      <c r="B36" s="12" t="s">
        <v>44</v>
      </c>
      <c r="C36" s="12">
        <v>1</v>
      </c>
      <c r="D36" s="12">
        <v>186011461</v>
      </c>
      <c r="E36" s="22" t="s">
        <v>25</v>
      </c>
      <c r="F36" s="12">
        <v>9721</v>
      </c>
      <c r="G36" s="23">
        <v>6</v>
      </c>
      <c r="H36" s="19">
        <v>20134923955</v>
      </c>
      <c r="I36" s="12">
        <v>717940</v>
      </c>
      <c r="J36" s="12" t="s">
        <v>29</v>
      </c>
      <c r="K36" s="13">
        <v>2700</v>
      </c>
      <c r="L36" s="12" t="s">
        <v>27</v>
      </c>
      <c r="M36" s="24">
        <v>2.5790000000000002</v>
      </c>
      <c r="N36" s="15">
        <f t="shared" si="0"/>
        <v>6963.3</v>
      </c>
      <c r="O36" s="15">
        <f t="shared" si="1"/>
        <v>1253.394</v>
      </c>
      <c r="P36" s="15">
        <f t="shared" si="2"/>
        <v>8216.6939999999995</v>
      </c>
    </row>
    <row r="37" spans="1:16" x14ac:dyDescent="0.25">
      <c r="A37" s="12" t="s">
        <v>118</v>
      </c>
      <c r="B37" s="12" t="s">
        <v>44</v>
      </c>
      <c r="C37" s="12">
        <v>1</v>
      </c>
      <c r="D37" s="12">
        <v>186011462</v>
      </c>
      <c r="E37" s="22" t="s">
        <v>25</v>
      </c>
      <c r="F37" s="12">
        <v>9722</v>
      </c>
      <c r="G37" s="23">
        <v>6</v>
      </c>
      <c r="H37" s="19">
        <v>20518375769</v>
      </c>
      <c r="I37" s="12">
        <v>933448</v>
      </c>
      <c r="J37" s="12" t="s">
        <v>30</v>
      </c>
      <c r="K37" s="13">
        <v>370.32</v>
      </c>
      <c r="L37" s="12" t="s">
        <v>27</v>
      </c>
      <c r="M37" s="24">
        <v>2.5790000000000002</v>
      </c>
      <c r="N37" s="15">
        <f t="shared" si="0"/>
        <v>955.05528000000004</v>
      </c>
      <c r="O37" s="15">
        <f t="shared" si="1"/>
        <v>171.90995040000001</v>
      </c>
      <c r="P37" s="15">
        <f t="shared" si="2"/>
        <v>1126.9652304000001</v>
      </c>
    </row>
    <row r="38" spans="1:16" x14ac:dyDescent="0.25">
      <c r="A38" s="12" t="s">
        <v>119</v>
      </c>
      <c r="B38" s="12" t="s">
        <v>44</v>
      </c>
      <c r="C38" s="12">
        <v>1</v>
      </c>
      <c r="D38" s="12">
        <v>186011463</v>
      </c>
      <c r="E38" s="22" t="s">
        <v>25</v>
      </c>
      <c r="F38" s="12">
        <v>9723</v>
      </c>
      <c r="G38" s="23">
        <v>6</v>
      </c>
      <c r="H38" s="19">
        <v>20508370092</v>
      </c>
      <c r="I38" s="12">
        <v>933450</v>
      </c>
      <c r="J38" s="12" t="s">
        <v>31</v>
      </c>
      <c r="K38" s="13">
        <v>1350</v>
      </c>
      <c r="L38" s="12" t="s">
        <v>27</v>
      </c>
      <c r="M38" s="24">
        <v>2.5790000000000002</v>
      </c>
      <c r="N38" s="15">
        <f t="shared" si="0"/>
        <v>3481.65</v>
      </c>
      <c r="O38" s="15">
        <f t="shared" si="1"/>
        <v>626.697</v>
      </c>
      <c r="P38" s="15">
        <f t="shared" si="2"/>
        <v>4108.3469999999998</v>
      </c>
    </row>
    <row r="39" spans="1:16" x14ac:dyDescent="0.25">
      <c r="A39" s="12" t="s">
        <v>120</v>
      </c>
      <c r="B39" s="12" t="s">
        <v>46</v>
      </c>
      <c r="C39" s="12">
        <v>1</v>
      </c>
      <c r="D39" s="12">
        <v>186011468</v>
      </c>
      <c r="E39" s="22" t="s">
        <v>25</v>
      </c>
      <c r="F39" s="12">
        <v>9724</v>
      </c>
      <c r="G39" s="23">
        <v>6</v>
      </c>
      <c r="J39" s="12" t="s">
        <v>47</v>
      </c>
      <c r="K39" s="13">
        <v>0</v>
      </c>
      <c r="L39" s="12" t="s">
        <v>27</v>
      </c>
      <c r="M39" s="24">
        <v>2.5790000000000002</v>
      </c>
      <c r="N39" s="15">
        <f t="shared" si="0"/>
        <v>0</v>
      </c>
      <c r="O39" s="15">
        <f t="shared" si="1"/>
        <v>0</v>
      </c>
      <c r="P39" s="15">
        <f t="shared" si="2"/>
        <v>0</v>
      </c>
    </row>
    <row r="40" spans="1:16" x14ac:dyDescent="0.25">
      <c r="A40" s="12" t="s">
        <v>121</v>
      </c>
      <c r="B40" s="12" t="s">
        <v>46</v>
      </c>
      <c r="C40" s="12">
        <v>1</v>
      </c>
      <c r="D40" s="12">
        <v>186011469</v>
      </c>
      <c r="E40" s="22" t="s">
        <v>25</v>
      </c>
      <c r="F40" s="12">
        <v>9725</v>
      </c>
      <c r="G40" s="23">
        <v>6</v>
      </c>
      <c r="H40" s="19">
        <v>20333483395</v>
      </c>
      <c r="I40" s="12">
        <v>717849</v>
      </c>
      <c r="J40" s="12" t="s">
        <v>48</v>
      </c>
      <c r="K40" s="13">
        <v>11000</v>
      </c>
      <c r="L40" s="12" t="s">
        <v>27</v>
      </c>
      <c r="M40" s="24">
        <v>2.5790000000000002</v>
      </c>
      <c r="N40" s="15">
        <f t="shared" si="0"/>
        <v>28369.000000000004</v>
      </c>
      <c r="O40" s="15">
        <f t="shared" si="1"/>
        <v>5106.42</v>
      </c>
      <c r="P40" s="15">
        <f t="shared" si="2"/>
        <v>33475.420000000006</v>
      </c>
    </row>
    <row r="41" spans="1:16" x14ac:dyDescent="0.25">
      <c r="A41" s="12" t="s">
        <v>122</v>
      </c>
      <c r="B41" s="12" t="s">
        <v>46</v>
      </c>
      <c r="C41" s="12">
        <v>1</v>
      </c>
      <c r="D41" s="12">
        <v>186011470</v>
      </c>
      <c r="E41" s="22" t="s">
        <v>25</v>
      </c>
      <c r="F41" s="12">
        <v>9726</v>
      </c>
      <c r="G41" s="23">
        <v>6</v>
      </c>
      <c r="H41" s="19">
        <v>20502454111</v>
      </c>
      <c r="I41" s="12">
        <v>717890</v>
      </c>
      <c r="J41" s="12" t="s">
        <v>49</v>
      </c>
      <c r="K41" s="13">
        <v>5710.4</v>
      </c>
      <c r="L41" s="12" t="s">
        <v>27</v>
      </c>
      <c r="M41" s="24">
        <v>2.5790000000000002</v>
      </c>
      <c r="N41" s="15">
        <f t="shared" si="0"/>
        <v>14727.1216</v>
      </c>
      <c r="O41" s="15">
        <f t="shared" si="1"/>
        <v>2650.8818879999999</v>
      </c>
      <c r="P41" s="15">
        <f t="shared" si="2"/>
        <v>17378.003488000002</v>
      </c>
    </row>
    <row r="42" spans="1:16" x14ac:dyDescent="0.25">
      <c r="A42" s="12" t="s">
        <v>123</v>
      </c>
      <c r="B42" s="12" t="s">
        <v>46</v>
      </c>
      <c r="C42" s="12">
        <v>1</v>
      </c>
      <c r="D42" s="12">
        <v>186011471</v>
      </c>
      <c r="E42" s="22" t="s">
        <v>25</v>
      </c>
      <c r="F42" s="12">
        <v>9727</v>
      </c>
      <c r="G42" s="23">
        <v>6</v>
      </c>
      <c r="H42" s="19">
        <v>20502454111</v>
      </c>
      <c r="I42" s="12">
        <v>717890</v>
      </c>
      <c r="J42" s="12" t="s">
        <v>49</v>
      </c>
      <c r="K42" s="13">
        <v>2855.2</v>
      </c>
      <c r="L42" s="12" t="s">
        <v>27</v>
      </c>
      <c r="M42" s="24">
        <v>2.5790000000000002</v>
      </c>
      <c r="N42" s="15">
        <f t="shared" si="0"/>
        <v>7363.5608000000002</v>
      </c>
      <c r="O42" s="15">
        <f t="shared" si="1"/>
        <v>1325.4409439999999</v>
      </c>
      <c r="P42" s="15">
        <f t="shared" si="2"/>
        <v>8689.0017440000011</v>
      </c>
    </row>
    <row r="43" spans="1:16" x14ac:dyDescent="0.25">
      <c r="A43" s="12" t="s">
        <v>124</v>
      </c>
      <c r="B43" s="12" t="s">
        <v>46</v>
      </c>
      <c r="C43" s="12">
        <v>1</v>
      </c>
      <c r="D43" s="12">
        <v>186011472</v>
      </c>
      <c r="E43" s="22" t="s">
        <v>25</v>
      </c>
      <c r="F43" s="12">
        <v>9728</v>
      </c>
      <c r="G43" s="23">
        <v>6</v>
      </c>
      <c r="J43" s="12" t="s">
        <v>47</v>
      </c>
      <c r="M43" s="24">
        <v>2.5790000000000002</v>
      </c>
      <c r="N43" s="15">
        <f t="shared" si="0"/>
        <v>0</v>
      </c>
      <c r="O43" s="15">
        <f t="shared" si="1"/>
        <v>0</v>
      </c>
      <c r="P43" s="15">
        <f t="shared" si="2"/>
        <v>0</v>
      </c>
    </row>
    <row r="44" spans="1:16" x14ac:dyDescent="0.25">
      <c r="A44" s="12" t="s">
        <v>125</v>
      </c>
      <c r="B44" s="12" t="s">
        <v>46</v>
      </c>
      <c r="C44" s="12">
        <v>1</v>
      </c>
      <c r="D44" s="12">
        <v>186011473</v>
      </c>
      <c r="E44" s="22" t="s">
        <v>25</v>
      </c>
      <c r="F44" s="12">
        <v>9729</v>
      </c>
      <c r="G44" s="23">
        <v>6</v>
      </c>
      <c r="H44" s="19">
        <v>20131257750</v>
      </c>
      <c r="I44" s="12">
        <v>717912</v>
      </c>
      <c r="J44" s="12" t="s">
        <v>50</v>
      </c>
      <c r="K44" s="13">
        <v>3576.27</v>
      </c>
      <c r="L44" s="12" t="s">
        <v>51</v>
      </c>
      <c r="M44" s="24">
        <v>1</v>
      </c>
      <c r="N44" s="15">
        <f t="shared" si="0"/>
        <v>3576.27</v>
      </c>
      <c r="O44" s="15">
        <f t="shared" si="1"/>
        <v>643.72860000000003</v>
      </c>
      <c r="P44" s="15">
        <f t="shared" si="2"/>
        <v>4219.9985999999999</v>
      </c>
    </row>
    <row r="45" spans="1:16" x14ac:dyDescent="0.25">
      <c r="A45" s="12" t="s">
        <v>126</v>
      </c>
      <c r="B45" s="12" t="s">
        <v>46</v>
      </c>
      <c r="C45" s="12">
        <v>1</v>
      </c>
      <c r="D45" s="12">
        <v>186011474</v>
      </c>
      <c r="E45" s="22" t="s">
        <v>25</v>
      </c>
      <c r="F45" s="12">
        <v>9730</v>
      </c>
      <c r="G45" s="23">
        <v>6</v>
      </c>
      <c r="H45" s="19">
        <v>20131257750</v>
      </c>
      <c r="I45" s="12">
        <v>717912</v>
      </c>
      <c r="J45" s="12" t="s">
        <v>50</v>
      </c>
      <c r="K45" s="27">
        <v>3576.27</v>
      </c>
      <c r="L45" s="12" t="s">
        <v>51</v>
      </c>
      <c r="M45" s="24">
        <v>1</v>
      </c>
      <c r="N45" s="15">
        <f t="shared" si="0"/>
        <v>3576.27</v>
      </c>
      <c r="O45" s="15">
        <f t="shared" si="1"/>
        <v>643.72860000000003</v>
      </c>
      <c r="P45" s="15">
        <f t="shared" si="2"/>
        <v>4219.9985999999999</v>
      </c>
    </row>
    <row r="46" spans="1:16" x14ac:dyDescent="0.25">
      <c r="A46" s="12" t="s">
        <v>127</v>
      </c>
      <c r="B46" s="12" t="s">
        <v>46</v>
      </c>
      <c r="C46" s="12">
        <v>1</v>
      </c>
      <c r="D46" s="12">
        <v>186011475</v>
      </c>
      <c r="E46" s="22" t="s">
        <v>25</v>
      </c>
      <c r="F46" s="12">
        <v>9731</v>
      </c>
      <c r="G46" s="23">
        <v>6</v>
      </c>
      <c r="H46" s="19">
        <v>20131257750</v>
      </c>
      <c r="I46" s="12">
        <v>717912</v>
      </c>
      <c r="J46" s="12" t="s">
        <v>50</v>
      </c>
      <c r="K46" s="27">
        <v>2593.2199999999998</v>
      </c>
      <c r="L46" s="12" t="s">
        <v>51</v>
      </c>
      <c r="M46" s="24">
        <v>1</v>
      </c>
      <c r="N46" s="15">
        <f t="shared" si="0"/>
        <v>2593.2199999999998</v>
      </c>
      <c r="O46" s="15">
        <f t="shared" si="1"/>
        <v>466.77959999999996</v>
      </c>
      <c r="P46" s="15">
        <f t="shared" si="2"/>
        <v>3059.9995999999996</v>
      </c>
    </row>
    <row r="47" spans="1:16" x14ac:dyDescent="0.25">
      <c r="A47" s="12" t="s">
        <v>128</v>
      </c>
      <c r="B47" s="12" t="s">
        <v>46</v>
      </c>
      <c r="C47" s="12">
        <v>1</v>
      </c>
      <c r="D47" s="12">
        <v>186011476</v>
      </c>
      <c r="E47" s="22" t="s">
        <v>25</v>
      </c>
      <c r="F47" s="12">
        <v>9732</v>
      </c>
      <c r="G47" s="23">
        <v>6</v>
      </c>
      <c r="H47" s="19">
        <v>20131257750</v>
      </c>
      <c r="I47" s="12">
        <v>717912</v>
      </c>
      <c r="J47" s="12" t="s">
        <v>50</v>
      </c>
      <c r="K47" s="27">
        <v>864.41</v>
      </c>
      <c r="L47" s="12" t="s">
        <v>51</v>
      </c>
      <c r="M47" s="24">
        <v>1</v>
      </c>
      <c r="N47" s="15">
        <f t="shared" si="0"/>
        <v>864.41</v>
      </c>
      <c r="O47" s="15">
        <f t="shared" si="1"/>
        <v>155.59379999999999</v>
      </c>
      <c r="P47" s="15">
        <f t="shared" si="2"/>
        <v>1020.0038</v>
      </c>
    </row>
    <row r="48" spans="1:16" x14ac:dyDescent="0.25">
      <c r="A48" s="12" t="s">
        <v>129</v>
      </c>
      <c r="B48" s="12" t="s">
        <v>46</v>
      </c>
      <c r="C48" s="12">
        <v>1</v>
      </c>
      <c r="D48" s="12">
        <v>186011477</v>
      </c>
      <c r="E48" s="22" t="s">
        <v>25</v>
      </c>
      <c r="F48" s="12">
        <v>9733</v>
      </c>
      <c r="G48" s="23">
        <v>6</v>
      </c>
      <c r="H48" s="19">
        <v>20131257750</v>
      </c>
      <c r="I48" s="12">
        <v>717912</v>
      </c>
      <c r="J48" s="12" t="s">
        <v>50</v>
      </c>
      <c r="K48" s="27">
        <v>864.41</v>
      </c>
      <c r="L48" s="12" t="s">
        <v>51</v>
      </c>
      <c r="M48" s="24">
        <v>1</v>
      </c>
      <c r="N48" s="15">
        <f t="shared" si="0"/>
        <v>864.41</v>
      </c>
      <c r="O48" s="15">
        <f t="shared" si="1"/>
        <v>155.59379999999999</v>
      </c>
      <c r="P48" s="15">
        <f t="shared" si="2"/>
        <v>1020.0038</v>
      </c>
    </row>
    <row r="49" spans="1:18" x14ac:dyDescent="0.25">
      <c r="A49" s="12" t="s">
        <v>130</v>
      </c>
      <c r="B49" s="12" t="s">
        <v>46</v>
      </c>
      <c r="C49" s="12">
        <v>1</v>
      </c>
      <c r="D49" s="12">
        <v>186011478</v>
      </c>
      <c r="E49" s="22" t="s">
        <v>25</v>
      </c>
      <c r="F49" s="12">
        <v>9734</v>
      </c>
      <c r="G49" s="23">
        <v>6</v>
      </c>
      <c r="H49" s="19">
        <v>20131257750</v>
      </c>
      <c r="I49" s="12">
        <v>717912</v>
      </c>
      <c r="J49" s="12" t="s">
        <v>50</v>
      </c>
      <c r="K49" s="27">
        <v>2593.2199999999998</v>
      </c>
      <c r="L49" s="12" t="s">
        <v>51</v>
      </c>
      <c r="M49" s="24">
        <v>1</v>
      </c>
      <c r="N49" s="15">
        <f t="shared" si="0"/>
        <v>2593.2199999999998</v>
      </c>
      <c r="O49" s="15">
        <f t="shared" si="1"/>
        <v>466.77959999999996</v>
      </c>
      <c r="P49" s="15">
        <f t="shared" si="2"/>
        <v>3059.9995999999996</v>
      </c>
    </row>
    <row r="50" spans="1:18" x14ac:dyDescent="0.25">
      <c r="A50" s="12" t="s">
        <v>131</v>
      </c>
      <c r="B50" s="12" t="s">
        <v>46</v>
      </c>
      <c r="C50" s="12">
        <v>1</v>
      </c>
      <c r="D50" s="12">
        <v>186011479</v>
      </c>
      <c r="E50" s="22" t="s">
        <v>25</v>
      </c>
      <c r="F50" s="12">
        <v>9735</v>
      </c>
      <c r="G50" s="23">
        <v>6</v>
      </c>
      <c r="J50" s="12" t="s">
        <v>47</v>
      </c>
      <c r="K50" s="27"/>
      <c r="M50" s="24"/>
      <c r="N50" s="15">
        <f t="shared" si="0"/>
        <v>0</v>
      </c>
      <c r="O50" s="15">
        <f t="shared" si="1"/>
        <v>0</v>
      </c>
      <c r="P50" s="15">
        <f t="shared" si="2"/>
        <v>0</v>
      </c>
    </row>
    <row r="51" spans="1:18" x14ac:dyDescent="0.25">
      <c r="A51" s="12" t="s">
        <v>132</v>
      </c>
      <c r="B51" s="12" t="s">
        <v>46</v>
      </c>
      <c r="C51" s="12">
        <v>1</v>
      </c>
      <c r="D51" s="12">
        <v>186011480</v>
      </c>
      <c r="E51" s="22" t="s">
        <v>25</v>
      </c>
      <c r="F51" s="12">
        <v>9736</v>
      </c>
      <c r="G51" s="23">
        <v>6</v>
      </c>
      <c r="J51" s="12" t="s">
        <v>47</v>
      </c>
      <c r="K51" s="27"/>
      <c r="M51" s="24"/>
      <c r="N51" s="15">
        <f t="shared" si="0"/>
        <v>0</v>
      </c>
      <c r="O51" s="15">
        <f t="shared" si="1"/>
        <v>0</v>
      </c>
      <c r="P51" s="15">
        <f t="shared" si="2"/>
        <v>0</v>
      </c>
    </row>
    <row r="52" spans="1:18" x14ac:dyDescent="0.25">
      <c r="A52" s="12" t="s">
        <v>133</v>
      </c>
      <c r="B52" s="12" t="s">
        <v>46</v>
      </c>
      <c r="C52" s="12">
        <v>1</v>
      </c>
      <c r="D52" s="12">
        <v>186011481</v>
      </c>
      <c r="E52" s="22" t="s">
        <v>25</v>
      </c>
      <c r="F52" s="12">
        <v>9737</v>
      </c>
      <c r="G52" s="23">
        <v>6</v>
      </c>
      <c r="J52" s="12" t="s">
        <v>47</v>
      </c>
      <c r="K52" s="27"/>
      <c r="M52" s="24"/>
      <c r="N52" s="15">
        <f t="shared" si="0"/>
        <v>0</v>
      </c>
      <c r="O52" s="15">
        <f t="shared" si="1"/>
        <v>0</v>
      </c>
      <c r="P52" s="15">
        <f t="shared" si="2"/>
        <v>0</v>
      </c>
    </row>
    <row r="53" spans="1:18" x14ac:dyDescent="0.25">
      <c r="A53" s="12" t="s">
        <v>134</v>
      </c>
      <c r="B53" s="17" t="s">
        <v>46</v>
      </c>
      <c r="C53" s="17">
        <v>1</v>
      </c>
      <c r="D53" s="17">
        <v>186011482</v>
      </c>
      <c r="E53" s="25" t="s">
        <v>25</v>
      </c>
      <c r="F53" s="17">
        <v>9738</v>
      </c>
      <c r="G53" s="26">
        <v>6</v>
      </c>
      <c r="H53" s="40"/>
      <c r="I53" s="17"/>
      <c r="J53" s="17" t="s">
        <v>47</v>
      </c>
      <c r="K53" s="27"/>
      <c r="L53" s="17"/>
      <c r="M53" s="29"/>
      <c r="N53" s="3">
        <f t="shared" si="0"/>
        <v>0</v>
      </c>
      <c r="O53" s="3">
        <f t="shared" si="1"/>
        <v>0</v>
      </c>
      <c r="P53" s="3">
        <f t="shared" si="2"/>
        <v>0</v>
      </c>
      <c r="Q53" s="17"/>
      <c r="R53" s="40"/>
    </row>
    <row r="54" spans="1:18" x14ac:dyDescent="0.25">
      <c r="A54" s="12" t="s">
        <v>135</v>
      </c>
      <c r="B54" s="17" t="s">
        <v>46</v>
      </c>
      <c r="C54" s="17">
        <v>1</v>
      </c>
      <c r="D54" s="17">
        <v>186011483</v>
      </c>
      <c r="E54" s="25" t="s">
        <v>25</v>
      </c>
      <c r="F54" s="17">
        <v>9739</v>
      </c>
      <c r="G54" s="26">
        <v>6</v>
      </c>
      <c r="H54" s="40"/>
      <c r="I54" s="17"/>
      <c r="J54" s="17" t="s">
        <v>47</v>
      </c>
      <c r="K54" s="27"/>
      <c r="L54" s="17"/>
      <c r="M54" s="29"/>
      <c r="N54" s="3">
        <f t="shared" si="0"/>
        <v>0</v>
      </c>
      <c r="O54" s="3">
        <f t="shared" si="1"/>
        <v>0</v>
      </c>
      <c r="P54" s="3">
        <f t="shared" si="2"/>
        <v>0</v>
      </c>
      <c r="Q54" s="17"/>
      <c r="R54" s="40"/>
    </row>
    <row r="55" spans="1:18" x14ac:dyDescent="0.25">
      <c r="A55" s="12" t="s">
        <v>136</v>
      </c>
      <c r="B55" s="17" t="s">
        <v>46</v>
      </c>
      <c r="C55" s="17">
        <v>1</v>
      </c>
      <c r="D55" s="17">
        <v>186011484</v>
      </c>
      <c r="E55" s="25" t="s">
        <v>25</v>
      </c>
      <c r="F55" s="17">
        <v>9740</v>
      </c>
      <c r="G55" s="26">
        <v>6</v>
      </c>
      <c r="H55" s="40"/>
      <c r="I55" s="17"/>
      <c r="J55" s="17" t="s">
        <v>47</v>
      </c>
      <c r="K55" s="27"/>
      <c r="L55" s="17"/>
      <c r="M55" s="29"/>
      <c r="N55" s="3">
        <f t="shared" si="0"/>
        <v>0</v>
      </c>
      <c r="O55" s="3">
        <f t="shared" si="1"/>
        <v>0</v>
      </c>
      <c r="P55" s="3">
        <f t="shared" si="2"/>
        <v>0</v>
      </c>
      <c r="Q55" s="17"/>
      <c r="R55" s="40"/>
    </row>
    <row r="56" spans="1:18" x14ac:dyDescent="0.25">
      <c r="A56" s="12" t="s">
        <v>137</v>
      </c>
      <c r="B56" s="17" t="s">
        <v>46</v>
      </c>
      <c r="C56" s="17">
        <v>1</v>
      </c>
      <c r="D56" s="17">
        <v>186011484</v>
      </c>
      <c r="E56" s="25" t="s">
        <v>25</v>
      </c>
      <c r="F56" s="17">
        <v>9741</v>
      </c>
      <c r="G56" s="26">
        <v>6</v>
      </c>
      <c r="H56" s="40">
        <v>20505126069</v>
      </c>
      <c r="I56" s="17">
        <v>987238</v>
      </c>
      <c r="J56" s="17" t="s">
        <v>35</v>
      </c>
      <c r="K56" s="27">
        <v>3674.7</v>
      </c>
      <c r="L56" s="17" t="s">
        <v>27</v>
      </c>
      <c r="M56" s="24">
        <v>2.5790000000000002</v>
      </c>
      <c r="N56" s="3">
        <f t="shared" si="0"/>
        <v>9477.051300000001</v>
      </c>
      <c r="O56" s="3">
        <f t="shared" si="1"/>
        <v>1705.869234</v>
      </c>
      <c r="P56" s="3">
        <f t="shared" si="2"/>
        <v>11182.920534000001</v>
      </c>
      <c r="Q56" s="17"/>
      <c r="R56" s="40"/>
    </row>
    <row r="57" spans="1:18" x14ac:dyDescent="0.25">
      <c r="A57" s="12" t="s">
        <v>138</v>
      </c>
      <c r="B57" s="17" t="s">
        <v>46</v>
      </c>
      <c r="C57" s="17">
        <v>1</v>
      </c>
      <c r="D57" s="17">
        <v>186011468</v>
      </c>
      <c r="E57" s="25" t="s">
        <v>25</v>
      </c>
      <c r="F57" s="17">
        <v>9742</v>
      </c>
      <c r="G57" s="26">
        <v>6</v>
      </c>
      <c r="H57" s="40">
        <v>20333483395</v>
      </c>
      <c r="I57" s="17">
        <v>717849</v>
      </c>
      <c r="J57" s="17" t="s">
        <v>48</v>
      </c>
      <c r="K57" s="27">
        <v>11843</v>
      </c>
      <c r="L57" s="17" t="s">
        <v>27</v>
      </c>
      <c r="M57" s="24">
        <v>2.5790000000000002</v>
      </c>
      <c r="N57" s="3">
        <f t="shared" si="0"/>
        <v>30543.097000000002</v>
      </c>
      <c r="O57" s="3">
        <f t="shared" si="1"/>
        <v>5497.7574599999998</v>
      </c>
      <c r="P57" s="3">
        <f t="shared" si="2"/>
        <v>36040.854460000002</v>
      </c>
      <c r="Q57" s="17"/>
      <c r="R57" s="40"/>
    </row>
    <row r="58" spans="1:18" x14ac:dyDescent="0.25">
      <c r="A58" s="12" t="s">
        <v>139</v>
      </c>
      <c r="B58" s="17" t="s">
        <v>46</v>
      </c>
      <c r="C58" s="17">
        <v>1</v>
      </c>
      <c r="D58" s="17">
        <v>186011472</v>
      </c>
      <c r="E58" s="25" t="s">
        <v>25</v>
      </c>
      <c r="F58" s="17">
        <v>9743</v>
      </c>
      <c r="G58" s="26">
        <v>6</v>
      </c>
      <c r="H58" s="40">
        <v>20107463705</v>
      </c>
      <c r="I58" s="17">
        <v>717891</v>
      </c>
      <c r="J58" s="17" t="s">
        <v>26</v>
      </c>
      <c r="K58" s="27">
        <v>310.5</v>
      </c>
      <c r="L58" s="17" t="s">
        <v>27</v>
      </c>
      <c r="M58" s="24">
        <v>2.5790000000000002</v>
      </c>
      <c r="N58" s="3">
        <f t="shared" si="0"/>
        <v>800.7795000000001</v>
      </c>
      <c r="O58" s="3">
        <f t="shared" si="1"/>
        <v>144.14031</v>
      </c>
      <c r="P58" s="3">
        <f t="shared" si="2"/>
        <v>944.9198100000001</v>
      </c>
      <c r="Q58" s="28"/>
      <c r="R58" s="40"/>
    </row>
    <row r="59" spans="1:18" x14ac:dyDescent="0.25">
      <c r="A59" s="12" t="s">
        <v>140</v>
      </c>
      <c r="B59" s="17" t="s">
        <v>46</v>
      </c>
      <c r="C59" s="17">
        <v>1</v>
      </c>
      <c r="D59" s="17">
        <v>186011479</v>
      </c>
      <c r="E59" s="25" t="s">
        <v>25</v>
      </c>
      <c r="F59" s="17">
        <v>9744</v>
      </c>
      <c r="G59" s="26">
        <v>6</v>
      </c>
      <c r="H59" s="40">
        <v>20101120288</v>
      </c>
      <c r="I59" s="17">
        <v>717941</v>
      </c>
      <c r="J59" s="17" t="s">
        <v>33</v>
      </c>
      <c r="K59" s="27">
        <v>9839.2999999999993</v>
      </c>
      <c r="L59" s="17" t="s">
        <v>27</v>
      </c>
      <c r="M59" s="24">
        <v>2.5790000000000002</v>
      </c>
      <c r="N59" s="3">
        <f t="shared" si="0"/>
        <v>25375.554700000001</v>
      </c>
      <c r="O59" s="3">
        <f t="shared" si="1"/>
        <v>4567.5998460000001</v>
      </c>
      <c r="P59" s="3">
        <f t="shared" si="2"/>
        <v>29943.154546000002</v>
      </c>
      <c r="Q59" s="28"/>
      <c r="R59" s="40"/>
    </row>
    <row r="60" spans="1:18" x14ac:dyDescent="0.25">
      <c r="A60" s="12" t="s">
        <v>141</v>
      </c>
      <c r="B60" s="12" t="s">
        <v>46</v>
      </c>
      <c r="C60" s="12">
        <v>1</v>
      </c>
      <c r="D60" s="12">
        <v>186011480</v>
      </c>
      <c r="E60" s="22" t="s">
        <v>25</v>
      </c>
      <c r="F60" s="12">
        <v>9745</v>
      </c>
      <c r="G60" s="23">
        <v>6</v>
      </c>
      <c r="H60" s="19">
        <v>20519023351</v>
      </c>
      <c r="I60" s="12">
        <v>911517</v>
      </c>
      <c r="J60" s="17" t="s">
        <v>43</v>
      </c>
      <c r="K60" s="27">
        <v>1272.3599999999999</v>
      </c>
      <c r="L60" s="12" t="s">
        <v>27</v>
      </c>
      <c r="M60" s="24">
        <v>2.5790000000000002</v>
      </c>
      <c r="N60" s="15">
        <f t="shared" si="0"/>
        <v>3281.41644</v>
      </c>
      <c r="O60" s="15">
        <f t="shared" si="1"/>
        <v>590.65495920000001</v>
      </c>
      <c r="P60" s="15">
        <f t="shared" si="2"/>
        <v>3872.0713992000001</v>
      </c>
    </row>
    <row r="61" spans="1:18" x14ac:dyDescent="0.25">
      <c r="A61" s="12" t="s">
        <v>142</v>
      </c>
      <c r="B61" s="12" t="s">
        <v>46</v>
      </c>
      <c r="C61" s="12">
        <v>1</v>
      </c>
      <c r="D61" s="12">
        <v>186011481</v>
      </c>
      <c r="E61" s="22" t="s">
        <v>25</v>
      </c>
      <c r="F61" s="12">
        <v>9746</v>
      </c>
      <c r="G61" s="23">
        <v>6</v>
      </c>
      <c r="H61" s="19">
        <v>20519023351</v>
      </c>
      <c r="I61" s="12">
        <v>911517</v>
      </c>
      <c r="J61" s="17" t="s">
        <v>43</v>
      </c>
      <c r="K61" s="27">
        <v>6030.6</v>
      </c>
      <c r="L61" s="12" t="s">
        <v>27</v>
      </c>
      <c r="M61" s="24">
        <v>2.5790000000000002</v>
      </c>
      <c r="N61" s="15">
        <f t="shared" si="0"/>
        <v>15552.917400000002</v>
      </c>
      <c r="O61" s="15">
        <f t="shared" si="1"/>
        <v>2799.5251320000002</v>
      </c>
      <c r="P61" s="15">
        <f t="shared" si="2"/>
        <v>18352.442532000001</v>
      </c>
    </row>
    <row r="62" spans="1:18" x14ac:dyDescent="0.25">
      <c r="A62" s="12" t="s">
        <v>143</v>
      </c>
      <c r="B62" s="12" t="s">
        <v>46</v>
      </c>
      <c r="C62" s="12">
        <v>1</v>
      </c>
      <c r="D62" s="12">
        <v>186011482</v>
      </c>
      <c r="E62" s="22" t="s">
        <v>25</v>
      </c>
      <c r="F62" s="12">
        <v>9747</v>
      </c>
      <c r="G62" s="23">
        <v>6</v>
      </c>
      <c r="H62" s="19">
        <v>20535773263</v>
      </c>
      <c r="I62" s="12">
        <v>933451</v>
      </c>
      <c r="J62" s="17" t="s">
        <v>34</v>
      </c>
      <c r="K62" s="27">
        <v>8814.15</v>
      </c>
      <c r="L62" s="12" t="s">
        <v>27</v>
      </c>
      <c r="M62" s="24">
        <v>2.5790000000000002</v>
      </c>
      <c r="N62" s="15">
        <f t="shared" si="0"/>
        <v>22731.692849999999</v>
      </c>
      <c r="O62" s="15">
        <f t="shared" si="1"/>
        <v>4091.7047129999996</v>
      </c>
      <c r="P62" s="15">
        <f t="shared" si="2"/>
        <v>26823.397562999999</v>
      </c>
    </row>
    <row r="63" spans="1:18" x14ac:dyDescent="0.25">
      <c r="A63" s="12" t="s">
        <v>144</v>
      </c>
      <c r="B63" s="12" t="s">
        <v>46</v>
      </c>
      <c r="C63" s="12">
        <v>1</v>
      </c>
      <c r="D63" s="12">
        <v>186011483</v>
      </c>
      <c r="E63" s="22" t="s">
        <v>25</v>
      </c>
      <c r="F63" s="12">
        <v>9748</v>
      </c>
      <c r="G63" s="23">
        <v>6</v>
      </c>
      <c r="H63" s="19">
        <v>20100162742</v>
      </c>
      <c r="I63" s="12">
        <v>940550</v>
      </c>
      <c r="J63" s="12" t="s">
        <v>52</v>
      </c>
      <c r="K63" s="27">
        <v>844.25</v>
      </c>
      <c r="L63" s="12" t="s">
        <v>27</v>
      </c>
      <c r="M63" s="24">
        <v>2.5790000000000002</v>
      </c>
      <c r="N63" s="15">
        <f t="shared" si="0"/>
        <v>2177.3207500000003</v>
      </c>
      <c r="O63" s="15">
        <f t="shared" si="1"/>
        <v>391.91773500000005</v>
      </c>
      <c r="P63" s="15">
        <f t="shared" si="2"/>
        <v>2569.2384850000003</v>
      </c>
    </row>
    <row r="64" spans="1:18" x14ac:dyDescent="0.25">
      <c r="A64" s="12" t="s">
        <v>145</v>
      </c>
      <c r="B64" s="12" t="s">
        <v>53</v>
      </c>
      <c r="C64" s="12">
        <v>1</v>
      </c>
      <c r="D64" s="12">
        <v>186011488</v>
      </c>
      <c r="E64" s="22" t="s">
        <v>25</v>
      </c>
      <c r="F64" s="12">
        <v>9749</v>
      </c>
      <c r="G64" s="23">
        <v>6</v>
      </c>
      <c r="H64" s="19">
        <v>20102271514</v>
      </c>
      <c r="I64" s="12">
        <v>717885</v>
      </c>
      <c r="J64" s="17" t="s">
        <v>38</v>
      </c>
      <c r="K64" s="27">
        <v>111.82</v>
      </c>
      <c r="L64" s="12" t="s">
        <v>27</v>
      </c>
      <c r="M64" s="24">
        <v>2.5790000000000002</v>
      </c>
      <c r="N64" s="15">
        <f t="shared" si="0"/>
        <v>288.38378</v>
      </c>
      <c r="O64" s="15">
        <f t="shared" si="1"/>
        <v>51.909080400000001</v>
      </c>
      <c r="P64" s="15">
        <f t="shared" si="2"/>
        <v>340.2928604</v>
      </c>
    </row>
    <row r="65" spans="1:16" x14ac:dyDescent="0.25">
      <c r="A65" s="12" t="s">
        <v>146</v>
      </c>
      <c r="B65" s="12" t="s">
        <v>53</v>
      </c>
      <c r="C65" s="12">
        <v>1</v>
      </c>
      <c r="D65" s="12">
        <v>186011489</v>
      </c>
      <c r="E65" s="22" t="s">
        <v>25</v>
      </c>
      <c r="F65" s="12">
        <v>9750</v>
      </c>
      <c r="G65" s="23">
        <v>6</v>
      </c>
      <c r="H65" s="19">
        <v>20502454111</v>
      </c>
      <c r="I65" s="12">
        <v>717890</v>
      </c>
      <c r="J65" s="17" t="s">
        <v>49</v>
      </c>
      <c r="K65" s="27">
        <v>7108.8</v>
      </c>
      <c r="L65" s="12" t="s">
        <v>27</v>
      </c>
      <c r="M65" s="24">
        <v>2.5790000000000002</v>
      </c>
      <c r="N65" s="15">
        <f t="shared" si="0"/>
        <v>18333.595200000003</v>
      </c>
      <c r="O65" s="15">
        <f t="shared" si="1"/>
        <v>3300.0471360000006</v>
      </c>
      <c r="P65" s="15">
        <f t="shared" si="2"/>
        <v>21633.642336000004</v>
      </c>
    </row>
    <row r="66" spans="1:16" x14ac:dyDescent="0.25">
      <c r="A66" s="12" t="s">
        <v>147</v>
      </c>
      <c r="B66" s="12" t="s">
        <v>53</v>
      </c>
      <c r="C66" s="12">
        <v>1</v>
      </c>
      <c r="D66" s="12">
        <v>186011490</v>
      </c>
      <c r="E66" s="22" t="s">
        <v>25</v>
      </c>
      <c r="F66" s="12">
        <v>9751</v>
      </c>
      <c r="G66" s="23">
        <v>6</v>
      </c>
      <c r="H66" s="19">
        <v>20107463705</v>
      </c>
      <c r="I66" s="12">
        <v>717891</v>
      </c>
      <c r="J66" s="17" t="s">
        <v>26</v>
      </c>
      <c r="K66" s="27">
        <v>1035</v>
      </c>
      <c r="L66" s="12" t="s">
        <v>27</v>
      </c>
      <c r="M66" s="24">
        <v>2.5790000000000002</v>
      </c>
      <c r="N66" s="15">
        <f t="shared" ref="N66:N129" si="3">+K66*M66</f>
        <v>2669.2650000000003</v>
      </c>
      <c r="O66" s="15">
        <f t="shared" ref="O66:O129" si="4">+N66*0.18</f>
        <v>480.46770000000004</v>
      </c>
      <c r="P66" s="15">
        <f t="shared" ref="P66:P129" si="5">+N66+O66</f>
        <v>3149.7327000000005</v>
      </c>
    </row>
    <row r="67" spans="1:16" x14ac:dyDescent="0.25">
      <c r="A67" s="12" t="s">
        <v>148</v>
      </c>
      <c r="B67" s="12" t="s">
        <v>53</v>
      </c>
      <c r="C67" s="12">
        <v>1</v>
      </c>
      <c r="D67" s="12">
        <v>186011491</v>
      </c>
      <c r="E67" s="22" t="s">
        <v>25</v>
      </c>
      <c r="F67" s="12">
        <v>9752</v>
      </c>
      <c r="G67" s="23">
        <v>6</v>
      </c>
      <c r="H67" s="19">
        <v>20121905907</v>
      </c>
      <c r="I67" s="12">
        <v>717911</v>
      </c>
      <c r="J67" s="12" t="s">
        <v>28</v>
      </c>
      <c r="K67" s="27">
        <v>111.82</v>
      </c>
      <c r="L67" s="12" t="s">
        <v>27</v>
      </c>
      <c r="M67" s="24">
        <v>2.5790000000000002</v>
      </c>
      <c r="N67" s="15">
        <f t="shared" si="3"/>
        <v>288.38378</v>
      </c>
      <c r="O67" s="15">
        <f t="shared" si="4"/>
        <v>51.909080400000001</v>
      </c>
      <c r="P67" s="15">
        <f t="shared" si="5"/>
        <v>340.2928604</v>
      </c>
    </row>
    <row r="68" spans="1:16" x14ac:dyDescent="0.25">
      <c r="A68" s="12" t="s">
        <v>149</v>
      </c>
      <c r="B68" s="12" t="s">
        <v>53</v>
      </c>
      <c r="C68" s="12">
        <v>1</v>
      </c>
      <c r="D68" s="12">
        <v>186011492</v>
      </c>
      <c r="E68" s="22" t="s">
        <v>25</v>
      </c>
      <c r="F68" s="12">
        <v>9753</v>
      </c>
      <c r="G68" s="23">
        <v>6</v>
      </c>
      <c r="J68" s="1" t="s">
        <v>47</v>
      </c>
      <c r="K68" s="27"/>
      <c r="L68" s="12" t="s">
        <v>51</v>
      </c>
      <c r="M68" s="24">
        <v>1</v>
      </c>
      <c r="N68" s="15">
        <f t="shared" si="3"/>
        <v>0</v>
      </c>
      <c r="O68" s="15">
        <f t="shared" si="4"/>
        <v>0</v>
      </c>
      <c r="P68" s="15">
        <f t="shared" si="5"/>
        <v>0</v>
      </c>
    </row>
    <row r="69" spans="1:16" x14ac:dyDescent="0.25">
      <c r="A69" s="12" t="s">
        <v>150</v>
      </c>
      <c r="B69" s="12" t="s">
        <v>53</v>
      </c>
      <c r="C69" s="12">
        <v>1</v>
      </c>
      <c r="D69" s="12">
        <v>186011493</v>
      </c>
      <c r="E69" s="22" t="s">
        <v>25</v>
      </c>
      <c r="F69" s="12">
        <v>9754</v>
      </c>
      <c r="G69" s="23">
        <v>6</v>
      </c>
      <c r="H69" s="19">
        <v>20519023351</v>
      </c>
      <c r="I69" s="12">
        <v>911517</v>
      </c>
      <c r="J69" s="12" t="s">
        <v>43</v>
      </c>
      <c r="K69" s="27">
        <v>8301</v>
      </c>
      <c r="L69" s="12" t="s">
        <v>27</v>
      </c>
      <c r="M69" s="24">
        <v>2.5790000000000002</v>
      </c>
      <c r="N69" s="15">
        <f t="shared" si="3"/>
        <v>21408.279000000002</v>
      </c>
      <c r="O69" s="15">
        <f t="shared" si="4"/>
        <v>3853.4902200000001</v>
      </c>
      <c r="P69" s="15">
        <f t="shared" si="5"/>
        <v>25261.769220000002</v>
      </c>
    </row>
    <row r="70" spans="1:16" x14ac:dyDescent="0.25">
      <c r="A70" s="12" t="s">
        <v>151</v>
      </c>
      <c r="B70" s="12" t="s">
        <v>53</v>
      </c>
      <c r="C70" s="12">
        <v>1</v>
      </c>
      <c r="D70" s="12">
        <v>186011494</v>
      </c>
      <c r="E70" s="22" t="s">
        <v>25</v>
      </c>
      <c r="F70" s="12">
        <v>9755</v>
      </c>
      <c r="G70" s="23">
        <v>6</v>
      </c>
      <c r="H70" s="19">
        <v>20519023351</v>
      </c>
      <c r="I70" s="12">
        <v>911517</v>
      </c>
      <c r="J70" s="12" t="s">
        <v>43</v>
      </c>
      <c r="K70" s="27">
        <v>56115.55</v>
      </c>
      <c r="L70" s="12" t="s">
        <v>27</v>
      </c>
      <c r="M70" s="24">
        <v>2.5790000000000002</v>
      </c>
      <c r="N70" s="15">
        <f t="shared" si="3"/>
        <v>144722.00345000002</v>
      </c>
      <c r="O70" s="15">
        <f t="shared" si="4"/>
        <v>26049.960621000002</v>
      </c>
      <c r="P70" s="15">
        <f t="shared" si="5"/>
        <v>170771.96407100002</v>
      </c>
    </row>
    <row r="71" spans="1:16" x14ac:dyDescent="0.25">
      <c r="A71" s="12" t="s">
        <v>152</v>
      </c>
      <c r="B71" s="12" t="s">
        <v>53</v>
      </c>
      <c r="C71" s="12">
        <v>1</v>
      </c>
      <c r="D71" s="12">
        <v>186011495</v>
      </c>
      <c r="E71" s="22" t="s">
        <v>25</v>
      </c>
      <c r="F71" s="12">
        <v>9756</v>
      </c>
      <c r="G71" s="23">
        <v>6</v>
      </c>
      <c r="H71" s="19">
        <v>20505126069</v>
      </c>
      <c r="I71" s="12">
        <v>987238</v>
      </c>
      <c r="J71" s="12" t="s">
        <v>35</v>
      </c>
      <c r="K71" s="27">
        <v>826.1</v>
      </c>
      <c r="L71" s="12" t="s">
        <v>27</v>
      </c>
      <c r="M71" s="24">
        <v>2.5790000000000002</v>
      </c>
      <c r="N71" s="15">
        <f t="shared" si="3"/>
        <v>2130.5119000000004</v>
      </c>
      <c r="O71" s="15">
        <f t="shared" si="4"/>
        <v>383.49214200000006</v>
      </c>
      <c r="P71" s="15">
        <f t="shared" si="5"/>
        <v>2514.0040420000005</v>
      </c>
    </row>
    <row r="72" spans="1:16" x14ac:dyDescent="0.25">
      <c r="A72" s="12" t="s">
        <v>153</v>
      </c>
      <c r="B72" s="12" t="s">
        <v>53</v>
      </c>
      <c r="C72" s="12">
        <v>1</v>
      </c>
      <c r="D72" s="12">
        <v>186011496</v>
      </c>
      <c r="E72" s="22" t="s">
        <v>25</v>
      </c>
      <c r="F72" s="12">
        <v>9757</v>
      </c>
      <c r="G72" s="23">
        <v>6</v>
      </c>
      <c r="H72" s="19">
        <v>20505126069</v>
      </c>
      <c r="I72" s="12">
        <v>987238</v>
      </c>
      <c r="J72" s="12" t="s">
        <v>35</v>
      </c>
      <c r="K72" s="27">
        <v>391.74</v>
      </c>
      <c r="L72" s="12" t="s">
        <v>27</v>
      </c>
      <c r="M72" s="24">
        <v>2.5790000000000002</v>
      </c>
      <c r="N72" s="15">
        <f t="shared" si="3"/>
        <v>1010.2974600000001</v>
      </c>
      <c r="O72" s="15">
        <f t="shared" si="4"/>
        <v>181.85354280000001</v>
      </c>
      <c r="P72" s="15">
        <f t="shared" si="5"/>
        <v>1192.1510028000002</v>
      </c>
    </row>
    <row r="73" spans="1:16" x14ac:dyDescent="0.25">
      <c r="A73" s="12" t="s">
        <v>154</v>
      </c>
      <c r="B73" s="12" t="s">
        <v>53</v>
      </c>
      <c r="C73" s="12">
        <v>1</v>
      </c>
      <c r="D73" s="12">
        <v>186011497</v>
      </c>
      <c r="E73" s="22" t="s">
        <v>25</v>
      </c>
      <c r="F73" s="12">
        <v>9758</v>
      </c>
      <c r="G73" s="23">
        <v>6</v>
      </c>
      <c r="H73" s="19">
        <v>20131257750</v>
      </c>
      <c r="I73" s="12">
        <v>717912</v>
      </c>
      <c r="J73" s="12" t="s">
        <v>50</v>
      </c>
      <c r="K73" s="27">
        <v>5186.4399999999996</v>
      </c>
      <c r="L73" s="12" t="s">
        <v>51</v>
      </c>
      <c r="M73" s="24">
        <v>1</v>
      </c>
      <c r="N73" s="15">
        <f t="shared" si="3"/>
        <v>5186.4399999999996</v>
      </c>
      <c r="O73" s="15">
        <f t="shared" si="4"/>
        <v>933.55919999999992</v>
      </c>
      <c r="P73" s="15">
        <f t="shared" si="5"/>
        <v>6119.9991999999993</v>
      </c>
    </row>
    <row r="74" spans="1:16" x14ac:dyDescent="0.25">
      <c r="A74" s="12" t="s">
        <v>155</v>
      </c>
      <c r="B74" s="12" t="s">
        <v>53</v>
      </c>
      <c r="C74" s="12">
        <v>1</v>
      </c>
      <c r="D74" s="12">
        <v>186011498</v>
      </c>
      <c r="E74" s="22" t="s">
        <v>25</v>
      </c>
      <c r="F74" s="12">
        <v>9759</v>
      </c>
      <c r="G74" s="23">
        <v>6</v>
      </c>
      <c r="H74" s="19">
        <v>20131257750</v>
      </c>
      <c r="I74" s="12">
        <v>717912</v>
      </c>
      <c r="J74" s="12" t="s">
        <v>50</v>
      </c>
      <c r="K74" s="27">
        <v>864.41</v>
      </c>
      <c r="L74" s="12" t="s">
        <v>51</v>
      </c>
      <c r="M74" s="24">
        <v>1</v>
      </c>
      <c r="N74" s="15">
        <f t="shared" si="3"/>
        <v>864.41</v>
      </c>
      <c r="O74" s="15">
        <f t="shared" si="4"/>
        <v>155.59379999999999</v>
      </c>
      <c r="P74" s="15">
        <f t="shared" si="5"/>
        <v>1020.0038</v>
      </c>
    </row>
    <row r="75" spans="1:16" x14ac:dyDescent="0.25">
      <c r="A75" s="12" t="s">
        <v>156</v>
      </c>
      <c r="B75" s="12" t="s">
        <v>54</v>
      </c>
      <c r="C75" s="12">
        <v>1</v>
      </c>
      <c r="D75" s="12">
        <v>186011499</v>
      </c>
      <c r="E75" s="22" t="s">
        <v>25</v>
      </c>
      <c r="F75" s="12">
        <v>9760</v>
      </c>
      <c r="G75" s="23">
        <v>6</v>
      </c>
      <c r="H75" s="19">
        <v>20433460597</v>
      </c>
      <c r="I75" s="12">
        <v>717831</v>
      </c>
      <c r="J75" s="12" t="s">
        <v>37</v>
      </c>
      <c r="K75" s="27">
        <v>23498.6</v>
      </c>
      <c r="L75" s="12" t="s">
        <v>27</v>
      </c>
      <c r="M75" s="24">
        <v>2.5790000000000002</v>
      </c>
      <c r="N75" s="15">
        <f t="shared" si="3"/>
        <v>60602.8894</v>
      </c>
      <c r="O75" s="15">
        <f t="shared" si="4"/>
        <v>10908.520091999999</v>
      </c>
      <c r="P75" s="15">
        <f t="shared" si="5"/>
        <v>71511.409492000006</v>
      </c>
    </row>
    <row r="76" spans="1:16" x14ac:dyDescent="0.25">
      <c r="A76" s="12" t="s">
        <v>157</v>
      </c>
      <c r="B76" s="12" t="s">
        <v>54</v>
      </c>
      <c r="C76" s="12">
        <v>1</v>
      </c>
      <c r="D76" s="12">
        <v>186011500</v>
      </c>
      <c r="E76" s="22" t="s">
        <v>25</v>
      </c>
      <c r="F76" s="12">
        <v>9761</v>
      </c>
      <c r="G76" s="23">
        <v>6</v>
      </c>
      <c r="H76" s="19">
        <v>20519023351</v>
      </c>
      <c r="I76" s="12">
        <v>911517</v>
      </c>
      <c r="J76" s="12" t="s">
        <v>43</v>
      </c>
      <c r="K76" s="27">
        <v>2999.5</v>
      </c>
      <c r="L76" s="12" t="s">
        <v>27</v>
      </c>
      <c r="M76" s="24">
        <v>2.5790000000000002</v>
      </c>
      <c r="N76" s="15">
        <f t="shared" si="3"/>
        <v>7735.7105000000001</v>
      </c>
      <c r="O76" s="15">
        <f t="shared" si="4"/>
        <v>1392.4278899999999</v>
      </c>
      <c r="P76" s="15">
        <f t="shared" si="5"/>
        <v>9128.1383900000001</v>
      </c>
    </row>
    <row r="77" spans="1:16" x14ac:dyDescent="0.25">
      <c r="A77" s="12" t="s">
        <v>158</v>
      </c>
      <c r="B77" s="12" t="s">
        <v>54</v>
      </c>
      <c r="C77" s="17">
        <v>1</v>
      </c>
      <c r="D77" s="17">
        <v>186011501</v>
      </c>
      <c r="E77" s="25" t="s">
        <v>25</v>
      </c>
      <c r="F77" s="17">
        <v>9762</v>
      </c>
      <c r="G77" s="26">
        <v>6</v>
      </c>
      <c r="H77" s="40">
        <v>20101120288</v>
      </c>
      <c r="I77" s="17">
        <v>717941</v>
      </c>
      <c r="J77" s="12" t="s">
        <v>33</v>
      </c>
      <c r="K77" s="27">
        <v>1031.0999999999999</v>
      </c>
      <c r="L77" s="17" t="s">
        <v>27</v>
      </c>
      <c r="M77" s="24">
        <v>2.5790000000000002</v>
      </c>
      <c r="N77" s="15">
        <f t="shared" si="3"/>
        <v>2659.2069000000001</v>
      </c>
      <c r="O77" s="15">
        <f t="shared" si="4"/>
        <v>478.657242</v>
      </c>
      <c r="P77" s="15">
        <f t="shared" si="5"/>
        <v>3137.8641420000004</v>
      </c>
    </row>
    <row r="78" spans="1:16" x14ac:dyDescent="0.25">
      <c r="A78" s="12" t="s">
        <v>159</v>
      </c>
      <c r="B78" s="12" t="s">
        <v>54</v>
      </c>
      <c r="C78" s="17">
        <v>1</v>
      </c>
      <c r="D78" s="17">
        <v>186011502</v>
      </c>
      <c r="E78" s="25" t="s">
        <v>25</v>
      </c>
      <c r="F78" s="17">
        <v>9763</v>
      </c>
      <c r="G78" s="26">
        <v>6</v>
      </c>
      <c r="H78" s="40">
        <v>20101120288</v>
      </c>
      <c r="I78" s="17">
        <v>717941</v>
      </c>
      <c r="J78" s="12" t="s">
        <v>33</v>
      </c>
      <c r="K78" s="27">
        <v>13512.58</v>
      </c>
      <c r="L78" s="17" t="s">
        <v>27</v>
      </c>
      <c r="M78" s="24">
        <v>2.5790000000000002</v>
      </c>
      <c r="N78" s="15">
        <f t="shared" si="3"/>
        <v>34848.94382</v>
      </c>
      <c r="O78" s="15">
        <f t="shared" si="4"/>
        <v>6272.8098875999995</v>
      </c>
      <c r="P78" s="15">
        <f t="shared" si="5"/>
        <v>41121.753707600001</v>
      </c>
    </row>
    <row r="79" spans="1:16" x14ac:dyDescent="0.25">
      <c r="A79" s="12" t="s">
        <v>160</v>
      </c>
      <c r="B79" s="12" t="s">
        <v>55</v>
      </c>
      <c r="C79" s="17">
        <v>1</v>
      </c>
      <c r="D79" s="17">
        <v>186011503</v>
      </c>
      <c r="E79" s="25" t="s">
        <v>25</v>
      </c>
      <c r="F79" s="17">
        <v>9764</v>
      </c>
      <c r="G79" s="26">
        <v>6</v>
      </c>
      <c r="H79" s="40">
        <v>20102271514</v>
      </c>
      <c r="I79" s="17">
        <v>717885</v>
      </c>
      <c r="J79" s="12" t="s">
        <v>38</v>
      </c>
      <c r="K79" s="27">
        <v>772.05</v>
      </c>
      <c r="L79" s="17" t="s">
        <v>27</v>
      </c>
      <c r="M79" s="24">
        <v>2.5720000000000001</v>
      </c>
      <c r="N79" s="15">
        <f t="shared" si="3"/>
        <v>1985.7125999999998</v>
      </c>
      <c r="O79" s="15">
        <f t="shared" si="4"/>
        <v>357.42826799999995</v>
      </c>
      <c r="P79" s="15">
        <f t="shared" si="5"/>
        <v>2343.140868</v>
      </c>
    </row>
    <row r="80" spans="1:16" x14ac:dyDescent="0.25">
      <c r="A80" s="12" t="s">
        <v>161</v>
      </c>
      <c r="B80" s="12" t="s">
        <v>55</v>
      </c>
      <c r="C80" s="17">
        <v>1</v>
      </c>
      <c r="D80" s="17">
        <v>186011504</v>
      </c>
      <c r="E80" s="25" t="s">
        <v>25</v>
      </c>
      <c r="F80" s="17">
        <v>9765</v>
      </c>
      <c r="G80" s="26">
        <v>6</v>
      </c>
      <c r="H80" s="40">
        <v>20101120288</v>
      </c>
      <c r="I80" s="17">
        <v>717941</v>
      </c>
      <c r="J80" s="12" t="s">
        <v>33</v>
      </c>
      <c r="K80" s="27">
        <v>5337.24</v>
      </c>
      <c r="L80" s="17" t="s">
        <v>27</v>
      </c>
      <c r="M80" s="24">
        <v>2.5720000000000001</v>
      </c>
      <c r="N80" s="15">
        <f t="shared" si="3"/>
        <v>13727.38128</v>
      </c>
      <c r="O80" s="15">
        <f t="shared" si="4"/>
        <v>2470.9286303999997</v>
      </c>
      <c r="P80" s="15">
        <f t="shared" si="5"/>
        <v>16198.309910399999</v>
      </c>
    </row>
    <row r="81" spans="1:16" x14ac:dyDescent="0.25">
      <c r="A81" s="12" t="s">
        <v>162</v>
      </c>
      <c r="B81" s="12" t="s">
        <v>55</v>
      </c>
      <c r="C81" s="17">
        <v>1</v>
      </c>
      <c r="D81" s="17">
        <v>186011505</v>
      </c>
      <c r="E81" s="25" t="s">
        <v>25</v>
      </c>
      <c r="F81" s="17">
        <v>9766</v>
      </c>
      <c r="G81" s="26">
        <v>6</v>
      </c>
      <c r="H81" s="40">
        <v>20535773263</v>
      </c>
      <c r="I81" s="17">
        <v>933451</v>
      </c>
      <c r="J81" s="12" t="s">
        <v>34</v>
      </c>
      <c r="K81" s="27">
        <v>24060.560000000001</v>
      </c>
      <c r="L81" s="17" t="s">
        <v>27</v>
      </c>
      <c r="M81" s="24">
        <v>2.5720000000000001</v>
      </c>
      <c r="N81" s="15">
        <f t="shared" si="3"/>
        <v>61883.760320000009</v>
      </c>
      <c r="O81" s="15">
        <f t="shared" si="4"/>
        <v>11139.076857600001</v>
      </c>
      <c r="P81" s="15">
        <f t="shared" si="5"/>
        <v>73022.837177600013</v>
      </c>
    </row>
    <row r="82" spans="1:16" x14ac:dyDescent="0.25">
      <c r="A82" s="12" t="s">
        <v>163</v>
      </c>
      <c r="B82" s="12" t="s">
        <v>56</v>
      </c>
      <c r="C82" s="12">
        <v>1</v>
      </c>
      <c r="D82" s="12">
        <v>186011506</v>
      </c>
      <c r="E82" s="22" t="s">
        <v>25</v>
      </c>
      <c r="F82" s="12">
        <v>9767</v>
      </c>
      <c r="G82" s="23">
        <v>6</v>
      </c>
      <c r="H82" s="19">
        <v>20121905907</v>
      </c>
      <c r="I82" s="12">
        <v>717911</v>
      </c>
      <c r="J82" s="12" t="s">
        <v>28</v>
      </c>
      <c r="K82" s="27">
        <v>1067.8</v>
      </c>
      <c r="L82" s="12" t="s">
        <v>27</v>
      </c>
      <c r="M82" s="24">
        <v>2.5670000000000002</v>
      </c>
      <c r="N82" s="15">
        <f t="shared" si="3"/>
        <v>2741.0426000000002</v>
      </c>
      <c r="O82" s="15">
        <f t="shared" si="4"/>
        <v>493.38766800000002</v>
      </c>
      <c r="P82" s="15">
        <f t="shared" si="5"/>
        <v>3234.4302680000001</v>
      </c>
    </row>
    <row r="83" spans="1:16" x14ac:dyDescent="0.25">
      <c r="A83" s="12" t="s">
        <v>164</v>
      </c>
      <c r="B83" s="12" t="s">
        <v>56</v>
      </c>
      <c r="C83" s="12">
        <v>1</v>
      </c>
      <c r="D83" s="12">
        <v>186011507</v>
      </c>
      <c r="E83" s="22" t="s">
        <v>25</v>
      </c>
      <c r="F83" s="12">
        <v>9768</v>
      </c>
      <c r="G83" s="23">
        <v>6</v>
      </c>
      <c r="H83" s="19">
        <v>20134923955</v>
      </c>
      <c r="I83" s="12">
        <v>717940</v>
      </c>
      <c r="J83" s="12" t="s">
        <v>29</v>
      </c>
      <c r="K83" s="27">
        <v>1620</v>
      </c>
      <c r="L83" s="12" t="s">
        <v>27</v>
      </c>
      <c r="M83" s="24">
        <v>2.5670000000000002</v>
      </c>
      <c r="N83" s="15">
        <f t="shared" si="3"/>
        <v>4158.54</v>
      </c>
      <c r="O83" s="15">
        <f t="shared" si="4"/>
        <v>748.53719999999998</v>
      </c>
      <c r="P83" s="15">
        <f t="shared" si="5"/>
        <v>4907.0771999999997</v>
      </c>
    </row>
    <row r="84" spans="1:16" x14ac:dyDescent="0.25">
      <c r="A84" s="12" t="s">
        <v>165</v>
      </c>
      <c r="B84" s="12" t="s">
        <v>56</v>
      </c>
      <c r="C84" s="12">
        <v>1</v>
      </c>
      <c r="D84" s="12">
        <v>186011508</v>
      </c>
      <c r="E84" s="22" t="s">
        <v>25</v>
      </c>
      <c r="F84" s="12">
        <v>9769</v>
      </c>
      <c r="G84" s="23">
        <v>6</v>
      </c>
      <c r="H84" s="19">
        <v>20134923955</v>
      </c>
      <c r="I84" s="12">
        <v>717940</v>
      </c>
      <c r="J84" s="12" t="s">
        <v>29</v>
      </c>
      <c r="K84" s="27">
        <v>1620</v>
      </c>
      <c r="L84" s="12" t="s">
        <v>27</v>
      </c>
      <c r="M84" s="24">
        <v>2.5670000000000002</v>
      </c>
      <c r="N84" s="15">
        <f t="shared" si="3"/>
        <v>4158.54</v>
      </c>
      <c r="O84" s="15">
        <f t="shared" si="4"/>
        <v>748.53719999999998</v>
      </c>
      <c r="P84" s="15">
        <f t="shared" si="5"/>
        <v>4907.0771999999997</v>
      </c>
    </row>
    <row r="85" spans="1:16" ht="15.75" customHeight="1" x14ac:dyDescent="0.25">
      <c r="A85" s="12" t="s">
        <v>166</v>
      </c>
      <c r="B85" s="12" t="s">
        <v>56</v>
      </c>
      <c r="C85" s="12">
        <v>1</v>
      </c>
      <c r="D85" s="12">
        <v>186011509</v>
      </c>
      <c r="E85" s="22" t="s">
        <v>25</v>
      </c>
      <c r="F85" s="12">
        <v>9770</v>
      </c>
      <c r="G85" s="23">
        <v>6</v>
      </c>
      <c r="H85" s="19">
        <v>20518375769</v>
      </c>
      <c r="I85" s="12">
        <v>933448</v>
      </c>
      <c r="J85" s="12" t="s">
        <v>30</v>
      </c>
      <c r="K85" s="27">
        <v>370.32</v>
      </c>
      <c r="L85" s="12" t="s">
        <v>27</v>
      </c>
      <c r="M85" s="24">
        <v>2.5670000000000002</v>
      </c>
      <c r="N85" s="15">
        <f t="shared" si="3"/>
        <v>950.61144000000002</v>
      </c>
      <c r="O85" s="15">
        <f t="shared" si="4"/>
        <v>171.11005919999999</v>
      </c>
      <c r="P85" s="15">
        <f t="shared" si="5"/>
        <v>1121.7214991999999</v>
      </c>
    </row>
    <row r="86" spans="1:16" x14ac:dyDescent="0.25">
      <c r="A86" s="12" t="s">
        <v>167</v>
      </c>
      <c r="B86" s="12" t="s">
        <v>56</v>
      </c>
      <c r="C86" s="12">
        <v>1</v>
      </c>
      <c r="D86" s="12">
        <v>186011510</v>
      </c>
      <c r="E86" s="22" t="s">
        <v>25</v>
      </c>
      <c r="F86" s="12">
        <v>9771</v>
      </c>
      <c r="G86" s="23">
        <v>6</v>
      </c>
      <c r="H86" s="19">
        <v>20508370092</v>
      </c>
      <c r="I86" s="12">
        <v>933450</v>
      </c>
      <c r="J86" s="12" t="s">
        <v>31</v>
      </c>
      <c r="K86" s="27">
        <v>1350</v>
      </c>
      <c r="L86" s="12" t="s">
        <v>27</v>
      </c>
      <c r="M86" s="24">
        <v>2.5670000000000002</v>
      </c>
      <c r="N86" s="15">
        <f t="shared" si="3"/>
        <v>3465.4500000000003</v>
      </c>
      <c r="O86" s="15">
        <f t="shared" si="4"/>
        <v>623.78100000000006</v>
      </c>
      <c r="P86" s="15">
        <f t="shared" si="5"/>
        <v>4089.2310000000002</v>
      </c>
    </row>
    <row r="87" spans="1:16" x14ac:dyDescent="0.25">
      <c r="A87" s="12" t="s">
        <v>168</v>
      </c>
      <c r="B87" s="17" t="s">
        <v>56</v>
      </c>
      <c r="C87" s="17">
        <v>1</v>
      </c>
      <c r="D87" s="17">
        <v>186011511</v>
      </c>
      <c r="E87" s="25" t="s">
        <v>25</v>
      </c>
      <c r="F87" s="17">
        <v>9772</v>
      </c>
      <c r="G87" s="26">
        <v>6</v>
      </c>
      <c r="H87" s="40">
        <v>20333483395</v>
      </c>
      <c r="I87" s="17">
        <v>717849</v>
      </c>
      <c r="J87" s="12" t="s">
        <v>48</v>
      </c>
      <c r="K87" s="27">
        <v>6721.5</v>
      </c>
      <c r="L87" s="17" t="s">
        <v>27</v>
      </c>
      <c r="M87" s="24">
        <v>2.5670000000000002</v>
      </c>
      <c r="N87" s="15">
        <f t="shared" si="3"/>
        <v>17254.090500000002</v>
      </c>
      <c r="O87" s="15">
        <f t="shared" si="4"/>
        <v>3105.7362900000003</v>
      </c>
      <c r="P87" s="15">
        <f t="shared" si="5"/>
        <v>20359.826790000003</v>
      </c>
    </row>
    <row r="88" spans="1:16" x14ac:dyDescent="0.25">
      <c r="A88" s="12" t="s">
        <v>169</v>
      </c>
      <c r="B88" s="17" t="s">
        <v>57</v>
      </c>
      <c r="C88" s="17">
        <v>1</v>
      </c>
      <c r="D88" s="17">
        <v>186011512</v>
      </c>
      <c r="E88" s="25" t="s">
        <v>25</v>
      </c>
      <c r="F88" s="17">
        <v>9773</v>
      </c>
      <c r="G88" s="26">
        <v>6</v>
      </c>
      <c r="H88" s="40">
        <v>20100162742</v>
      </c>
      <c r="I88" s="17">
        <v>940550</v>
      </c>
      <c r="J88" s="12" t="s">
        <v>52</v>
      </c>
      <c r="K88" s="27">
        <v>846.72</v>
      </c>
      <c r="L88" s="17" t="s">
        <v>27</v>
      </c>
      <c r="M88" s="24">
        <v>2.57</v>
      </c>
      <c r="N88" s="15">
        <f t="shared" si="3"/>
        <v>2176.0704000000001</v>
      </c>
      <c r="O88" s="15">
        <f t="shared" si="4"/>
        <v>391.69267200000002</v>
      </c>
      <c r="P88" s="15">
        <f t="shared" si="5"/>
        <v>2567.7630720000002</v>
      </c>
    </row>
    <row r="89" spans="1:16" x14ac:dyDescent="0.25">
      <c r="A89" s="12" t="s">
        <v>170</v>
      </c>
      <c r="B89" s="17" t="s">
        <v>57</v>
      </c>
      <c r="C89" s="17">
        <v>1</v>
      </c>
      <c r="D89" s="17">
        <v>186011513</v>
      </c>
      <c r="E89" s="25" t="s">
        <v>25</v>
      </c>
      <c r="F89" s="17">
        <v>9774</v>
      </c>
      <c r="G89" s="26">
        <v>6</v>
      </c>
      <c r="H89" s="40">
        <v>20505126069</v>
      </c>
      <c r="I89" s="17">
        <v>987238</v>
      </c>
      <c r="J89" s="12" t="s">
        <v>35</v>
      </c>
      <c r="K89" s="27">
        <v>2655.3</v>
      </c>
      <c r="L89" s="17" t="s">
        <v>27</v>
      </c>
      <c r="M89" s="24">
        <v>2.57</v>
      </c>
      <c r="N89" s="15">
        <f t="shared" si="3"/>
        <v>6824.1210000000001</v>
      </c>
      <c r="O89" s="15">
        <f t="shared" si="4"/>
        <v>1228.34178</v>
      </c>
      <c r="P89" s="15">
        <f t="shared" si="5"/>
        <v>8052.4627799999998</v>
      </c>
    </row>
    <row r="90" spans="1:16" x14ac:dyDescent="0.25">
      <c r="A90" s="12" t="s">
        <v>171</v>
      </c>
      <c r="B90" s="17" t="s">
        <v>57</v>
      </c>
      <c r="C90" s="17">
        <v>1</v>
      </c>
      <c r="D90" s="17">
        <v>186011514</v>
      </c>
      <c r="E90" s="25" t="s">
        <v>25</v>
      </c>
      <c r="F90" s="17">
        <v>9775</v>
      </c>
      <c r="G90" s="26">
        <v>6</v>
      </c>
      <c r="H90" s="40">
        <v>20333483395</v>
      </c>
      <c r="I90" s="17">
        <v>717849</v>
      </c>
      <c r="J90" s="12" t="s">
        <v>48</v>
      </c>
      <c r="K90" s="27">
        <v>45569.2</v>
      </c>
      <c r="L90" s="17" t="s">
        <v>27</v>
      </c>
      <c r="M90" s="24">
        <v>2.57</v>
      </c>
      <c r="N90" s="15">
        <f t="shared" si="3"/>
        <v>117112.84399999998</v>
      </c>
      <c r="O90" s="15">
        <f t="shared" si="4"/>
        <v>21080.311919999996</v>
      </c>
      <c r="P90" s="15">
        <f t="shared" si="5"/>
        <v>138193.15591999999</v>
      </c>
    </row>
    <row r="91" spans="1:16" x14ac:dyDescent="0.25">
      <c r="A91" s="12" t="s">
        <v>172</v>
      </c>
      <c r="B91" s="17" t="s">
        <v>57</v>
      </c>
      <c r="C91" s="17">
        <v>1</v>
      </c>
      <c r="D91" s="17">
        <v>186011515</v>
      </c>
      <c r="E91" s="25" t="s">
        <v>25</v>
      </c>
      <c r="F91" s="17">
        <v>9776</v>
      </c>
      <c r="G91" s="26">
        <v>6</v>
      </c>
      <c r="H91" s="40">
        <v>20100162742</v>
      </c>
      <c r="I91" s="17">
        <v>940550</v>
      </c>
      <c r="J91" s="12" t="s">
        <v>52</v>
      </c>
      <c r="K91" s="27">
        <v>6768.3</v>
      </c>
      <c r="L91" s="17" t="s">
        <v>27</v>
      </c>
      <c r="M91" s="24">
        <v>2.57</v>
      </c>
      <c r="N91" s="15">
        <f t="shared" si="3"/>
        <v>17394.530999999999</v>
      </c>
      <c r="O91" s="15">
        <f t="shared" si="4"/>
        <v>3131.0155799999998</v>
      </c>
      <c r="P91" s="15">
        <f t="shared" si="5"/>
        <v>20525.546579999998</v>
      </c>
    </row>
    <row r="92" spans="1:16" x14ac:dyDescent="0.25">
      <c r="A92" s="12" t="s">
        <v>173</v>
      </c>
      <c r="B92" s="17" t="s">
        <v>58</v>
      </c>
      <c r="C92" s="12">
        <v>1</v>
      </c>
      <c r="D92" s="12">
        <v>186011516</v>
      </c>
      <c r="E92" s="22" t="s">
        <v>25</v>
      </c>
      <c r="F92" s="12">
        <v>9777</v>
      </c>
      <c r="G92" s="23">
        <v>6</v>
      </c>
      <c r="H92" s="19">
        <v>20506556105</v>
      </c>
      <c r="I92" s="12">
        <v>717826</v>
      </c>
      <c r="J92" s="12" t="s">
        <v>40</v>
      </c>
      <c r="K92" s="27">
        <v>595.98</v>
      </c>
      <c r="L92" s="12" t="s">
        <v>27</v>
      </c>
      <c r="M92" s="24">
        <v>2.5739999999999998</v>
      </c>
      <c r="N92" s="15">
        <f t="shared" si="3"/>
        <v>1534.05252</v>
      </c>
      <c r="O92" s="15">
        <f t="shared" si="4"/>
        <v>276.12945359999998</v>
      </c>
      <c r="P92" s="15">
        <f t="shared" si="5"/>
        <v>1810.1819736</v>
      </c>
    </row>
    <row r="93" spans="1:16" x14ac:dyDescent="0.25">
      <c r="A93" s="12" t="s">
        <v>174</v>
      </c>
      <c r="B93" s="17" t="s">
        <v>58</v>
      </c>
      <c r="C93" s="12">
        <v>1</v>
      </c>
      <c r="D93" s="12">
        <v>186011517</v>
      </c>
      <c r="E93" s="22" t="s">
        <v>25</v>
      </c>
      <c r="F93" s="12">
        <v>9778</v>
      </c>
      <c r="G93" s="23">
        <v>6</v>
      </c>
      <c r="H93" s="19">
        <v>20101120288</v>
      </c>
      <c r="I93" s="12">
        <v>717941</v>
      </c>
      <c r="J93" s="12" t="s">
        <v>33</v>
      </c>
      <c r="K93" s="27">
        <v>25239.13</v>
      </c>
      <c r="L93" s="12" t="s">
        <v>27</v>
      </c>
      <c r="M93" s="24">
        <v>2.5739999999999998</v>
      </c>
      <c r="N93" s="15">
        <f t="shared" si="3"/>
        <v>64965.520619999996</v>
      </c>
      <c r="O93" s="15">
        <f t="shared" si="4"/>
        <v>11693.793711599999</v>
      </c>
      <c r="P93" s="15">
        <f t="shared" si="5"/>
        <v>76659.314331599991</v>
      </c>
    </row>
    <row r="94" spans="1:16" x14ac:dyDescent="0.25">
      <c r="A94" s="12" t="s">
        <v>175</v>
      </c>
      <c r="B94" s="12" t="s">
        <v>58</v>
      </c>
      <c r="C94" s="12">
        <v>1</v>
      </c>
      <c r="D94" s="12">
        <v>186011518</v>
      </c>
      <c r="E94" s="22" t="s">
        <v>25</v>
      </c>
      <c r="F94" s="12">
        <v>9779</v>
      </c>
      <c r="G94" s="23">
        <v>6</v>
      </c>
      <c r="H94" s="19">
        <v>20101120288</v>
      </c>
      <c r="I94" s="12">
        <v>717941</v>
      </c>
      <c r="J94" s="12" t="s">
        <v>33</v>
      </c>
      <c r="K94" s="27">
        <v>7082.1</v>
      </c>
      <c r="L94" s="12" t="s">
        <v>27</v>
      </c>
      <c r="M94" s="24">
        <v>2.5739999999999998</v>
      </c>
      <c r="N94" s="15">
        <f t="shared" si="3"/>
        <v>18229.325400000002</v>
      </c>
      <c r="O94" s="15">
        <f t="shared" si="4"/>
        <v>3281.2785720000002</v>
      </c>
      <c r="P94" s="15">
        <f t="shared" si="5"/>
        <v>21510.603972000001</v>
      </c>
    </row>
    <row r="95" spans="1:16" x14ac:dyDescent="0.25">
      <c r="A95" s="12" t="s">
        <v>176</v>
      </c>
      <c r="B95" s="12" t="s">
        <v>59</v>
      </c>
      <c r="C95" s="12">
        <v>1</v>
      </c>
      <c r="D95" s="12">
        <v>186011519</v>
      </c>
      <c r="E95" s="22" t="s">
        <v>25</v>
      </c>
      <c r="F95" s="12">
        <v>9780</v>
      </c>
      <c r="G95" s="23">
        <v>6</v>
      </c>
      <c r="H95" s="19">
        <v>20506556105</v>
      </c>
      <c r="I95" s="12">
        <v>717826</v>
      </c>
      <c r="J95" s="12" t="s">
        <v>40</v>
      </c>
      <c r="K95" s="27">
        <v>1313.22</v>
      </c>
      <c r="L95" s="12" t="s">
        <v>27</v>
      </c>
      <c r="M95" s="24">
        <v>2.5830000000000002</v>
      </c>
      <c r="N95" s="15">
        <f t="shared" si="3"/>
        <v>3392.0472600000003</v>
      </c>
      <c r="O95" s="15">
        <f t="shared" si="4"/>
        <v>610.56850680000002</v>
      </c>
      <c r="P95" s="15">
        <f t="shared" si="5"/>
        <v>4002.6157668000005</v>
      </c>
    </row>
    <row r="96" spans="1:16" x14ac:dyDescent="0.25">
      <c r="A96" s="12" t="s">
        <v>177</v>
      </c>
      <c r="B96" s="12" t="s">
        <v>59</v>
      </c>
      <c r="C96" s="12">
        <v>1</v>
      </c>
      <c r="D96" s="12">
        <v>186011520</v>
      </c>
      <c r="E96" s="22" t="s">
        <v>25</v>
      </c>
      <c r="F96" s="12">
        <v>9781</v>
      </c>
      <c r="G96" s="23">
        <v>6</v>
      </c>
      <c r="H96" s="19">
        <v>20260239121</v>
      </c>
      <c r="I96" s="12">
        <v>717847</v>
      </c>
      <c r="J96" s="12" t="s">
        <v>60</v>
      </c>
      <c r="K96" s="13">
        <v>12000</v>
      </c>
      <c r="L96" s="12" t="s">
        <v>27</v>
      </c>
      <c r="M96" s="24">
        <v>2.5830000000000002</v>
      </c>
      <c r="N96" s="15">
        <f t="shared" si="3"/>
        <v>30996.000000000004</v>
      </c>
      <c r="O96" s="15">
        <f t="shared" si="4"/>
        <v>5579.2800000000007</v>
      </c>
      <c r="P96" s="15">
        <f t="shared" si="5"/>
        <v>36575.280000000006</v>
      </c>
    </row>
    <row r="97" spans="1:16" x14ac:dyDescent="0.25">
      <c r="A97" s="12" t="s">
        <v>178</v>
      </c>
      <c r="B97" s="12" t="s">
        <v>59</v>
      </c>
      <c r="C97" s="12">
        <v>1</v>
      </c>
      <c r="D97" s="12">
        <v>186011521</v>
      </c>
      <c r="E97" s="22" t="s">
        <v>25</v>
      </c>
      <c r="F97" s="12">
        <v>9782</v>
      </c>
      <c r="G97" s="23">
        <v>6</v>
      </c>
      <c r="H97" s="19">
        <v>20101120288</v>
      </c>
      <c r="I97" s="12">
        <v>717941</v>
      </c>
      <c r="J97" s="12" t="s">
        <v>33</v>
      </c>
      <c r="K97" s="13">
        <v>299.92</v>
      </c>
      <c r="L97" s="12" t="s">
        <v>27</v>
      </c>
      <c r="M97" s="24">
        <v>2.5830000000000002</v>
      </c>
      <c r="N97" s="15">
        <f t="shared" si="3"/>
        <v>774.6933600000001</v>
      </c>
      <c r="O97" s="15">
        <f t="shared" si="4"/>
        <v>139.44480480000001</v>
      </c>
      <c r="P97" s="15">
        <f t="shared" si="5"/>
        <v>914.13816480000014</v>
      </c>
    </row>
    <row r="98" spans="1:16" x14ac:dyDescent="0.25">
      <c r="A98" s="12" t="s">
        <v>179</v>
      </c>
      <c r="B98" s="12" t="s">
        <v>59</v>
      </c>
      <c r="C98" s="12">
        <v>1</v>
      </c>
      <c r="D98" s="12">
        <v>186011522</v>
      </c>
      <c r="E98" s="22" t="s">
        <v>25</v>
      </c>
      <c r="F98" s="12">
        <v>9783</v>
      </c>
      <c r="G98" s="23">
        <v>6</v>
      </c>
      <c r="H98" s="19">
        <v>20101120288</v>
      </c>
      <c r="I98" s="12">
        <v>717941</v>
      </c>
      <c r="J98" s="12" t="s">
        <v>33</v>
      </c>
      <c r="K98" s="13">
        <v>10603</v>
      </c>
      <c r="L98" s="12" t="s">
        <v>27</v>
      </c>
      <c r="M98" s="24">
        <v>2.5830000000000002</v>
      </c>
      <c r="N98" s="15">
        <f t="shared" si="3"/>
        <v>27387.549000000003</v>
      </c>
      <c r="O98" s="15">
        <f t="shared" si="4"/>
        <v>4929.75882</v>
      </c>
      <c r="P98" s="15">
        <f t="shared" si="5"/>
        <v>32317.307820000002</v>
      </c>
    </row>
    <row r="99" spans="1:16" x14ac:dyDescent="0.25">
      <c r="A99" s="12" t="s">
        <v>180</v>
      </c>
      <c r="B99" s="12" t="s">
        <v>59</v>
      </c>
      <c r="C99" s="12">
        <v>1</v>
      </c>
      <c r="D99" s="12">
        <v>186011523</v>
      </c>
      <c r="E99" s="22" t="s">
        <v>25</v>
      </c>
      <c r="F99" s="12">
        <v>9784</v>
      </c>
      <c r="G99" s="23">
        <v>6</v>
      </c>
      <c r="H99" s="19">
        <v>20101120288</v>
      </c>
      <c r="I99" s="12">
        <v>717941</v>
      </c>
      <c r="J99" s="12" t="s">
        <v>33</v>
      </c>
      <c r="K99" s="13">
        <v>4360.8</v>
      </c>
      <c r="L99" s="12" t="s">
        <v>27</v>
      </c>
      <c r="M99" s="24">
        <v>2.5830000000000002</v>
      </c>
      <c r="N99" s="15">
        <f t="shared" si="3"/>
        <v>11263.946400000001</v>
      </c>
      <c r="O99" s="15">
        <f t="shared" si="4"/>
        <v>2027.510352</v>
      </c>
      <c r="P99" s="15">
        <f t="shared" si="5"/>
        <v>13291.456752</v>
      </c>
    </row>
    <row r="100" spans="1:16" x14ac:dyDescent="0.25">
      <c r="A100" s="12" t="s">
        <v>181</v>
      </c>
      <c r="B100" s="12" t="s">
        <v>59</v>
      </c>
      <c r="C100" s="12">
        <v>1</v>
      </c>
      <c r="D100" s="12">
        <v>186011524</v>
      </c>
      <c r="E100" s="22" t="s">
        <v>25</v>
      </c>
      <c r="F100" s="12">
        <v>9785</v>
      </c>
      <c r="G100" s="23">
        <v>6</v>
      </c>
      <c r="H100" s="19">
        <v>20101120288</v>
      </c>
      <c r="I100" s="12">
        <v>717941</v>
      </c>
      <c r="J100" s="12" t="s">
        <v>33</v>
      </c>
      <c r="K100" s="13">
        <v>1182</v>
      </c>
      <c r="L100" s="12" t="s">
        <v>27</v>
      </c>
      <c r="M100" s="24">
        <v>2.5830000000000002</v>
      </c>
      <c r="N100" s="15">
        <f t="shared" si="3"/>
        <v>3053.1060000000002</v>
      </c>
      <c r="O100" s="15">
        <f t="shared" si="4"/>
        <v>549.55907999999999</v>
      </c>
      <c r="P100" s="15">
        <f t="shared" si="5"/>
        <v>3602.6650800000002</v>
      </c>
    </row>
    <row r="101" spans="1:16" x14ac:dyDescent="0.25">
      <c r="A101" s="12" t="s">
        <v>182</v>
      </c>
      <c r="B101" s="12" t="s">
        <v>59</v>
      </c>
      <c r="C101" s="12">
        <v>1</v>
      </c>
      <c r="D101" s="12">
        <v>186011525</v>
      </c>
      <c r="E101" s="22" t="s">
        <v>25</v>
      </c>
      <c r="F101" s="12">
        <v>9786</v>
      </c>
      <c r="G101" s="23">
        <v>6</v>
      </c>
      <c r="H101" s="19">
        <v>20101120288</v>
      </c>
      <c r="I101" s="12">
        <v>717941</v>
      </c>
      <c r="J101" s="12" t="s">
        <v>33</v>
      </c>
      <c r="K101" s="13">
        <v>10270.700000000001</v>
      </c>
      <c r="L101" s="12" t="s">
        <v>27</v>
      </c>
      <c r="M101" s="24">
        <v>2.5830000000000002</v>
      </c>
      <c r="N101" s="15">
        <f t="shared" si="3"/>
        <v>26529.218100000006</v>
      </c>
      <c r="O101" s="15">
        <f t="shared" si="4"/>
        <v>4775.259258000001</v>
      </c>
      <c r="P101" s="15">
        <f t="shared" si="5"/>
        <v>31304.477358000007</v>
      </c>
    </row>
    <row r="102" spans="1:16" x14ac:dyDescent="0.25">
      <c r="A102" s="12" t="s">
        <v>183</v>
      </c>
      <c r="B102" s="12" t="s">
        <v>61</v>
      </c>
      <c r="C102" s="12">
        <v>1</v>
      </c>
      <c r="D102" s="12">
        <v>186011526</v>
      </c>
      <c r="E102" s="22" t="s">
        <v>25</v>
      </c>
      <c r="F102" s="12">
        <v>9787</v>
      </c>
      <c r="G102" s="23">
        <v>6</v>
      </c>
      <c r="H102" s="19">
        <v>20506556105</v>
      </c>
      <c r="I102" s="12">
        <v>717826</v>
      </c>
      <c r="J102" s="12" t="s">
        <v>40</v>
      </c>
      <c r="K102" s="13">
        <v>2626.44</v>
      </c>
      <c r="L102" s="12" t="s">
        <v>27</v>
      </c>
      <c r="M102" s="24">
        <v>2.5830000000000002</v>
      </c>
      <c r="N102" s="15">
        <f t="shared" si="3"/>
        <v>6784.0945200000006</v>
      </c>
      <c r="O102" s="15">
        <f t="shared" si="4"/>
        <v>1221.1370136</v>
      </c>
      <c r="P102" s="15">
        <f t="shared" si="5"/>
        <v>8005.2315336000011</v>
      </c>
    </row>
    <row r="103" spans="1:16" x14ac:dyDescent="0.25">
      <c r="A103" s="12" t="s">
        <v>184</v>
      </c>
      <c r="B103" s="12" t="s">
        <v>61</v>
      </c>
      <c r="C103" s="12">
        <v>1</v>
      </c>
      <c r="D103" s="12">
        <v>186011527</v>
      </c>
      <c r="E103" s="22" t="s">
        <v>25</v>
      </c>
      <c r="F103" s="12">
        <v>9788</v>
      </c>
      <c r="G103" s="23">
        <v>6</v>
      </c>
      <c r="H103" s="19">
        <v>20333483395</v>
      </c>
      <c r="I103" s="12">
        <v>717849</v>
      </c>
      <c r="J103" s="12" t="s">
        <v>48</v>
      </c>
      <c r="K103" s="13">
        <v>41443.589999999997</v>
      </c>
      <c r="L103" s="12" t="s">
        <v>27</v>
      </c>
      <c r="M103" s="24">
        <v>2.5830000000000002</v>
      </c>
      <c r="N103" s="15">
        <f t="shared" si="3"/>
        <v>107048.79296999999</v>
      </c>
      <c r="O103" s="15">
        <f t="shared" si="4"/>
        <v>19268.782734599998</v>
      </c>
      <c r="P103" s="15">
        <f t="shared" si="5"/>
        <v>126317.57570459999</v>
      </c>
    </row>
    <row r="104" spans="1:16" x14ac:dyDescent="0.25">
      <c r="A104" s="12" t="s">
        <v>185</v>
      </c>
      <c r="B104" s="12" t="s">
        <v>61</v>
      </c>
      <c r="C104" s="12">
        <v>1</v>
      </c>
      <c r="D104" s="12">
        <v>186011528</v>
      </c>
      <c r="E104" s="22" t="s">
        <v>25</v>
      </c>
      <c r="F104" s="12">
        <v>9789</v>
      </c>
      <c r="G104" s="23">
        <v>6</v>
      </c>
      <c r="H104" s="19">
        <v>20101120288</v>
      </c>
      <c r="I104" s="12">
        <v>717941</v>
      </c>
      <c r="J104" s="12" t="s">
        <v>33</v>
      </c>
      <c r="K104" s="13">
        <v>20500</v>
      </c>
      <c r="L104" s="12" t="s">
        <v>27</v>
      </c>
      <c r="M104" s="24">
        <v>2.5830000000000002</v>
      </c>
      <c r="N104" s="15">
        <f t="shared" si="3"/>
        <v>52951.500000000007</v>
      </c>
      <c r="O104" s="15">
        <f t="shared" si="4"/>
        <v>9531.27</v>
      </c>
      <c r="P104" s="15">
        <f t="shared" si="5"/>
        <v>62482.770000000004</v>
      </c>
    </row>
    <row r="105" spans="1:16" x14ac:dyDescent="0.25">
      <c r="A105" s="12" t="s">
        <v>186</v>
      </c>
      <c r="B105" s="12" t="s">
        <v>61</v>
      </c>
      <c r="C105" s="12">
        <v>1</v>
      </c>
      <c r="D105" s="12">
        <v>186011529</v>
      </c>
      <c r="E105" s="22" t="s">
        <v>25</v>
      </c>
      <c r="F105" s="12">
        <v>9790</v>
      </c>
      <c r="G105" s="23">
        <v>6</v>
      </c>
      <c r="H105" s="19">
        <v>20101120288</v>
      </c>
      <c r="I105" s="12">
        <v>717941</v>
      </c>
      <c r="J105" s="12" t="s">
        <v>33</v>
      </c>
      <c r="K105" s="13">
        <v>3437</v>
      </c>
      <c r="L105" s="12" t="s">
        <v>27</v>
      </c>
      <c r="M105" s="24">
        <v>2.5830000000000002</v>
      </c>
      <c r="N105" s="15">
        <f t="shared" si="3"/>
        <v>8877.7710000000006</v>
      </c>
      <c r="O105" s="15">
        <f t="shared" si="4"/>
        <v>1597.9987800000001</v>
      </c>
      <c r="P105" s="15">
        <f t="shared" si="5"/>
        <v>10475.769780000001</v>
      </c>
    </row>
    <row r="106" spans="1:16" x14ac:dyDescent="0.25">
      <c r="A106" s="12" t="s">
        <v>187</v>
      </c>
      <c r="B106" s="12" t="s">
        <v>61</v>
      </c>
      <c r="C106" s="12">
        <v>1</v>
      </c>
      <c r="D106" s="12">
        <v>186011530</v>
      </c>
      <c r="E106" s="22" t="s">
        <v>25</v>
      </c>
      <c r="F106" s="12">
        <v>9791</v>
      </c>
      <c r="G106" s="23">
        <v>6</v>
      </c>
      <c r="H106" s="19">
        <v>20505126069</v>
      </c>
      <c r="I106" s="12">
        <v>987238</v>
      </c>
      <c r="J106" s="12" t="s">
        <v>35</v>
      </c>
      <c r="K106" s="13">
        <v>2340.4499999999998</v>
      </c>
      <c r="L106" s="12" t="s">
        <v>27</v>
      </c>
      <c r="M106" s="24">
        <v>2.5830000000000002</v>
      </c>
      <c r="N106" s="15">
        <f t="shared" si="3"/>
        <v>6045.3823499999999</v>
      </c>
      <c r="O106" s="15">
        <f t="shared" si="4"/>
        <v>1088.168823</v>
      </c>
      <c r="P106" s="15">
        <f t="shared" si="5"/>
        <v>7133.5511729999998</v>
      </c>
    </row>
    <row r="107" spans="1:16" x14ac:dyDescent="0.25">
      <c r="A107" s="12" t="s">
        <v>188</v>
      </c>
      <c r="B107" s="12" t="s">
        <v>62</v>
      </c>
      <c r="C107" s="12">
        <v>1</v>
      </c>
      <c r="D107" s="12">
        <v>186011539</v>
      </c>
      <c r="E107" s="22" t="s">
        <v>25</v>
      </c>
      <c r="F107" s="12">
        <v>9792</v>
      </c>
      <c r="G107" s="23">
        <v>6</v>
      </c>
      <c r="H107" s="19">
        <v>20333483395</v>
      </c>
      <c r="I107" s="12">
        <v>717849</v>
      </c>
      <c r="J107" s="12" t="s">
        <v>48</v>
      </c>
      <c r="K107" s="13">
        <v>8500</v>
      </c>
      <c r="L107" s="12" t="s">
        <v>27</v>
      </c>
      <c r="M107" s="24">
        <v>2.5859999999999999</v>
      </c>
      <c r="N107" s="15">
        <f t="shared" si="3"/>
        <v>21981</v>
      </c>
      <c r="O107" s="15">
        <f t="shared" si="4"/>
        <v>3956.58</v>
      </c>
      <c r="P107" s="15">
        <f t="shared" si="5"/>
        <v>25937.58</v>
      </c>
    </row>
    <row r="108" spans="1:16" x14ac:dyDescent="0.25">
      <c r="A108" s="12" t="s">
        <v>189</v>
      </c>
      <c r="B108" s="12" t="s">
        <v>62</v>
      </c>
      <c r="C108" s="12">
        <v>1</v>
      </c>
      <c r="D108" s="12">
        <v>186011540</v>
      </c>
      <c r="E108" s="22" t="s">
        <v>25</v>
      </c>
      <c r="F108" s="12">
        <v>9793</v>
      </c>
      <c r="G108" s="23">
        <v>6</v>
      </c>
      <c r="H108" s="19">
        <v>20333483395</v>
      </c>
      <c r="I108" s="12">
        <v>717849</v>
      </c>
      <c r="J108" s="12" t="s">
        <v>48</v>
      </c>
      <c r="K108" s="13">
        <v>16026.82</v>
      </c>
      <c r="L108" s="12" t="s">
        <v>27</v>
      </c>
      <c r="M108" s="24">
        <v>2.5859999999999999</v>
      </c>
      <c r="N108" s="15">
        <f t="shared" si="3"/>
        <v>41445.356519999994</v>
      </c>
      <c r="O108" s="15">
        <f t="shared" si="4"/>
        <v>7460.1641735999983</v>
      </c>
      <c r="P108" s="15">
        <f t="shared" si="5"/>
        <v>48905.520693599989</v>
      </c>
    </row>
    <row r="109" spans="1:16" x14ac:dyDescent="0.25">
      <c r="A109" s="12" t="s">
        <v>190</v>
      </c>
      <c r="B109" s="12" t="s">
        <v>62</v>
      </c>
      <c r="C109" s="12">
        <v>1</v>
      </c>
      <c r="D109" s="12">
        <v>186011541</v>
      </c>
      <c r="E109" s="22" t="s">
        <v>25</v>
      </c>
      <c r="F109" s="12">
        <v>9794</v>
      </c>
      <c r="G109" s="23">
        <v>6</v>
      </c>
      <c r="H109" s="19">
        <v>20333483395</v>
      </c>
      <c r="I109" s="12">
        <v>717849</v>
      </c>
      <c r="J109" s="12" t="s">
        <v>48</v>
      </c>
      <c r="K109" s="13">
        <v>6874</v>
      </c>
      <c r="L109" s="12" t="s">
        <v>27</v>
      </c>
      <c r="M109" s="24">
        <v>2.5859999999999999</v>
      </c>
      <c r="N109" s="15">
        <f t="shared" si="3"/>
        <v>17776.164000000001</v>
      </c>
      <c r="O109" s="15">
        <f t="shared" si="4"/>
        <v>3199.7095199999999</v>
      </c>
      <c r="P109" s="15">
        <f t="shared" si="5"/>
        <v>20975.873520000001</v>
      </c>
    </row>
    <row r="110" spans="1:16" x14ac:dyDescent="0.25">
      <c r="A110" s="12" t="s">
        <v>191</v>
      </c>
      <c r="B110" s="12" t="s">
        <v>62</v>
      </c>
      <c r="C110" s="12">
        <v>1</v>
      </c>
      <c r="D110" s="12">
        <v>186011542</v>
      </c>
      <c r="E110" s="22" t="s">
        <v>25</v>
      </c>
      <c r="F110" s="12">
        <v>9795</v>
      </c>
      <c r="G110" s="23">
        <v>6</v>
      </c>
      <c r="H110" s="19">
        <v>20508790971</v>
      </c>
      <c r="I110" s="12">
        <v>717854</v>
      </c>
      <c r="J110" s="12" t="s">
        <v>63</v>
      </c>
      <c r="K110" s="13">
        <v>2395.59</v>
      </c>
      <c r="L110" s="12" t="s">
        <v>27</v>
      </c>
      <c r="M110" s="24">
        <v>2.5859999999999999</v>
      </c>
      <c r="N110" s="15">
        <f t="shared" si="3"/>
        <v>6194.9957400000003</v>
      </c>
      <c r="O110" s="15">
        <f t="shared" si="4"/>
        <v>1115.0992332000001</v>
      </c>
      <c r="P110" s="15">
        <f t="shared" si="5"/>
        <v>7310.0949732000008</v>
      </c>
    </row>
    <row r="111" spans="1:16" x14ac:dyDescent="0.25">
      <c r="A111" s="12" t="s">
        <v>192</v>
      </c>
      <c r="B111" s="12" t="s">
        <v>62</v>
      </c>
      <c r="C111" s="12">
        <v>1</v>
      </c>
      <c r="D111" s="12">
        <v>186011543</v>
      </c>
      <c r="E111" s="22" t="s">
        <v>25</v>
      </c>
      <c r="F111" s="12">
        <v>9796</v>
      </c>
      <c r="G111" s="23">
        <v>6</v>
      </c>
      <c r="H111" s="19">
        <v>20107463705</v>
      </c>
      <c r="I111" s="12">
        <v>717891</v>
      </c>
      <c r="J111" s="12" t="s">
        <v>26</v>
      </c>
      <c r="K111" s="13">
        <v>896.1</v>
      </c>
      <c r="L111" s="12" t="s">
        <v>27</v>
      </c>
      <c r="M111" s="24">
        <v>2.5859999999999999</v>
      </c>
      <c r="N111" s="15">
        <f t="shared" si="3"/>
        <v>2317.3146000000002</v>
      </c>
      <c r="O111" s="15">
        <f t="shared" si="4"/>
        <v>417.11662799999999</v>
      </c>
      <c r="P111" s="15">
        <f t="shared" si="5"/>
        <v>2734.4312280000004</v>
      </c>
    </row>
    <row r="112" spans="1:16" x14ac:dyDescent="0.25">
      <c r="A112" s="12" t="s">
        <v>193</v>
      </c>
      <c r="B112" s="12" t="s">
        <v>62</v>
      </c>
      <c r="C112" s="12">
        <v>1</v>
      </c>
      <c r="D112" s="12">
        <v>186011544</v>
      </c>
      <c r="E112" s="22" t="s">
        <v>25</v>
      </c>
      <c r="F112" s="12">
        <v>9797</v>
      </c>
      <c r="G112" s="23">
        <v>6</v>
      </c>
      <c r="H112" s="19">
        <v>20107463705</v>
      </c>
      <c r="I112" s="12">
        <v>717891</v>
      </c>
      <c r="J112" s="12" t="s">
        <v>26</v>
      </c>
      <c r="K112" s="13">
        <v>578.52</v>
      </c>
      <c r="L112" s="12" t="s">
        <v>27</v>
      </c>
      <c r="M112" s="24">
        <v>2.5859999999999999</v>
      </c>
      <c r="N112" s="15">
        <f t="shared" si="3"/>
        <v>1496.0527199999999</v>
      </c>
      <c r="O112" s="15">
        <f t="shared" si="4"/>
        <v>269.28948959999997</v>
      </c>
      <c r="P112" s="15">
        <f t="shared" si="5"/>
        <v>1765.3422095999999</v>
      </c>
    </row>
    <row r="113" spans="1:16" x14ac:dyDescent="0.25">
      <c r="A113" s="12" t="s">
        <v>194</v>
      </c>
      <c r="B113" s="12" t="s">
        <v>62</v>
      </c>
      <c r="C113" s="12">
        <v>1</v>
      </c>
      <c r="D113" s="12">
        <v>186011545</v>
      </c>
      <c r="E113" s="22" t="s">
        <v>25</v>
      </c>
      <c r="F113" s="12">
        <v>9798</v>
      </c>
      <c r="G113" s="23">
        <v>6</v>
      </c>
      <c r="H113" s="19">
        <v>20107463705</v>
      </c>
      <c r="I113" s="12">
        <v>717891</v>
      </c>
      <c r="J113" s="12" t="s">
        <v>26</v>
      </c>
      <c r="K113" s="13">
        <v>1474.25</v>
      </c>
      <c r="L113" s="12" t="s">
        <v>27</v>
      </c>
      <c r="M113" s="24">
        <v>2.5859999999999999</v>
      </c>
      <c r="N113" s="15">
        <f t="shared" si="3"/>
        <v>3812.4105</v>
      </c>
      <c r="O113" s="15">
        <f t="shared" si="4"/>
        <v>686.23388999999997</v>
      </c>
      <c r="P113" s="15">
        <f t="shared" si="5"/>
        <v>4498.6443899999995</v>
      </c>
    </row>
    <row r="114" spans="1:16" x14ac:dyDescent="0.25">
      <c r="A114" s="12" t="s">
        <v>195</v>
      </c>
      <c r="B114" s="12" t="s">
        <v>62</v>
      </c>
      <c r="C114" s="12">
        <v>1</v>
      </c>
      <c r="D114" s="12">
        <v>186011546</v>
      </c>
      <c r="E114" s="22" t="s">
        <v>25</v>
      </c>
      <c r="F114" s="12">
        <v>9799</v>
      </c>
      <c r="G114" s="23">
        <v>6</v>
      </c>
      <c r="H114" s="19">
        <v>20121905907</v>
      </c>
      <c r="I114" s="12">
        <v>717911</v>
      </c>
      <c r="J114" s="12" t="s">
        <v>28</v>
      </c>
      <c r="K114" s="13">
        <v>848.04</v>
      </c>
      <c r="L114" s="12" t="s">
        <v>27</v>
      </c>
      <c r="M114" s="24">
        <v>2.5859999999999999</v>
      </c>
      <c r="N114" s="15">
        <f t="shared" si="3"/>
        <v>2193.0314399999997</v>
      </c>
      <c r="O114" s="15">
        <f t="shared" si="4"/>
        <v>394.74565919999992</v>
      </c>
      <c r="P114" s="15">
        <f t="shared" si="5"/>
        <v>2587.7770991999996</v>
      </c>
    </row>
    <row r="115" spans="1:16" x14ac:dyDescent="0.25">
      <c r="A115" s="12" t="s">
        <v>196</v>
      </c>
      <c r="B115" s="12" t="s">
        <v>62</v>
      </c>
      <c r="C115" s="12">
        <v>1</v>
      </c>
      <c r="D115" s="12">
        <v>186011547</v>
      </c>
      <c r="E115" s="22" t="s">
        <v>25</v>
      </c>
      <c r="F115" s="12">
        <v>9800</v>
      </c>
      <c r="G115" s="23">
        <v>6</v>
      </c>
      <c r="H115" s="19">
        <v>20134923955</v>
      </c>
      <c r="I115" s="12">
        <v>717940</v>
      </c>
      <c r="J115" s="12" t="s">
        <v>29</v>
      </c>
      <c r="K115" s="13">
        <v>2700</v>
      </c>
      <c r="L115" s="12" t="s">
        <v>27</v>
      </c>
      <c r="M115" s="24">
        <v>2.5859999999999999</v>
      </c>
      <c r="N115" s="15">
        <f t="shared" si="3"/>
        <v>6982.2</v>
      </c>
      <c r="O115" s="15">
        <f t="shared" si="4"/>
        <v>1256.7959999999998</v>
      </c>
      <c r="P115" s="15">
        <f t="shared" si="5"/>
        <v>8238.9959999999992</v>
      </c>
    </row>
    <row r="116" spans="1:16" x14ac:dyDescent="0.25">
      <c r="A116" s="12" t="s">
        <v>197</v>
      </c>
      <c r="B116" s="12" t="s">
        <v>62</v>
      </c>
      <c r="C116" s="12">
        <v>1</v>
      </c>
      <c r="D116" s="12">
        <v>186011548</v>
      </c>
      <c r="E116" s="22" t="s">
        <v>25</v>
      </c>
      <c r="F116" s="12">
        <v>9801</v>
      </c>
      <c r="G116" s="23">
        <v>6</v>
      </c>
      <c r="H116" s="19">
        <v>20101120288</v>
      </c>
      <c r="I116" s="12">
        <v>717941</v>
      </c>
      <c r="J116" s="12" t="s">
        <v>33</v>
      </c>
      <c r="K116" s="13">
        <v>3610.6</v>
      </c>
      <c r="L116" s="12" t="s">
        <v>27</v>
      </c>
      <c r="M116" s="24">
        <v>2.5859999999999999</v>
      </c>
      <c r="N116" s="15">
        <f t="shared" si="3"/>
        <v>9337.0115999999998</v>
      </c>
      <c r="O116" s="15">
        <f t="shared" si="4"/>
        <v>1680.6620879999998</v>
      </c>
      <c r="P116" s="15">
        <f t="shared" si="5"/>
        <v>11017.673687999999</v>
      </c>
    </row>
    <row r="117" spans="1:16" x14ac:dyDescent="0.25">
      <c r="A117" s="12" t="s">
        <v>198</v>
      </c>
      <c r="B117" s="12" t="s">
        <v>62</v>
      </c>
      <c r="C117" s="12">
        <v>1</v>
      </c>
      <c r="D117" s="12">
        <v>186011549</v>
      </c>
      <c r="E117" s="22" t="s">
        <v>25</v>
      </c>
      <c r="F117" s="12">
        <v>9802</v>
      </c>
      <c r="G117" s="23">
        <v>6</v>
      </c>
      <c r="H117" s="19">
        <v>20518375769</v>
      </c>
      <c r="I117" s="12">
        <v>933448</v>
      </c>
      <c r="J117" s="12" t="s">
        <v>30</v>
      </c>
      <c r="K117" s="13">
        <v>508.84</v>
      </c>
      <c r="L117" s="12" t="s">
        <v>27</v>
      </c>
      <c r="M117" s="24">
        <v>2.5859999999999999</v>
      </c>
      <c r="N117" s="15">
        <f t="shared" si="3"/>
        <v>1315.8602399999997</v>
      </c>
      <c r="O117" s="15">
        <f t="shared" si="4"/>
        <v>236.85484319999995</v>
      </c>
      <c r="P117" s="15">
        <f t="shared" si="5"/>
        <v>1552.7150831999998</v>
      </c>
    </row>
    <row r="118" spans="1:16" x14ac:dyDescent="0.25">
      <c r="A118" s="12" t="s">
        <v>199</v>
      </c>
      <c r="B118" s="12" t="s">
        <v>62</v>
      </c>
      <c r="C118" s="12">
        <v>1</v>
      </c>
      <c r="D118" s="12">
        <v>186011550</v>
      </c>
      <c r="E118" s="22" t="s">
        <v>25</v>
      </c>
      <c r="F118" s="12">
        <v>9803</v>
      </c>
      <c r="G118" s="23">
        <v>6</v>
      </c>
      <c r="H118" s="19">
        <v>20508370092</v>
      </c>
      <c r="I118" s="12">
        <v>933450</v>
      </c>
      <c r="J118" s="12" t="s">
        <v>31</v>
      </c>
      <c r="K118" s="13">
        <v>1350</v>
      </c>
      <c r="L118" s="12" t="s">
        <v>27</v>
      </c>
      <c r="M118" s="24">
        <v>2.5859999999999999</v>
      </c>
      <c r="N118" s="15">
        <f t="shared" si="3"/>
        <v>3491.1</v>
      </c>
      <c r="O118" s="15">
        <f t="shared" si="4"/>
        <v>628.39799999999991</v>
      </c>
      <c r="P118" s="15">
        <f t="shared" si="5"/>
        <v>4119.4979999999996</v>
      </c>
    </row>
    <row r="119" spans="1:16" x14ac:dyDescent="0.25">
      <c r="A119" s="12" t="s">
        <v>200</v>
      </c>
      <c r="B119" s="12" t="s">
        <v>62</v>
      </c>
      <c r="C119" s="12">
        <v>1</v>
      </c>
      <c r="D119" s="12">
        <v>186011551</v>
      </c>
      <c r="E119" s="22" t="s">
        <v>25</v>
      </c>
      <c r="F119" s="12">
        <v>9804</v>
      </c>
      <c r="G119" s="23">
        <v>6</v>
      </c>
      <c r="H119" s="19">
        <v>20505126069</v>
      </c>
      <c r="I119" s="12">
        <v>987238</v>
      </c>
      <c r="J119" s="12" t="s">
        <v>35</v>
      </c>
      <c r="K119" s="13">
        <v>1844.25</v>
      </c>
      <c r="L119" s="12" t="s">
        <v>27</v>
      </c>
      <c r="M119" s="24">
        <v>2.5859999999999999</v>
      </c>
      <c r="N119" s="15">
        <f t="shared" si="3"/>
        <v>4769.2304999999997</v>
      </c>
      <c r="O119" s="15">
        <f t="shared" si="4"/>
        <v>858.46148999999991</v>
      </c>
      <c r="P119" s="15">
        <f t="shared" si="5"/>
        <v>5627.6919899999994</v>
      </c>
    </row>
    <row r="120" spans="1:16" x14ac:dyDescent="0.25">
      <c r="A120" s="12" t="s">
        <v>201</v>
      </c>
      <c r="B120" s="12" t="s">
        <v>62</v>
      </c>
      <c r="C120" s="12">
        <v>1</v>
      </c>
      <c r="D120" s="12">
        <v>186011552</v>
      </c>
      <c r="E120" s="22" t="s">
        <v>25</v>
      </c>
      <c r="F120" s="12">
        <v>9805</v>
      </c>
      <c r="G120" s="23">
        <v>6</v>
      </c>
      <c r="H120" s="19">
        <v>20505126069</v>
      </c>
      <c r="I120" s="12">
        <v>987238</v>
      </c>
      <c r="J120" s="12" t="s">
        <v>35</v>
      </c>
      <c r="K120" s="13">
        <v>2630.9</v>
      </c>
      <c r="L120" s="12" t="s">
        <v>27</v>
      </c>
      <c r="M120" s="24">
        <v>2.5859999999999999</v>
      </c>
      <c r="N120" s="15">
        <f t="shared" si="3"/>
        <v>6803.5073999999995</v>
      </c>
      <c r="O120" s="15">
        <f t="shared" si="4"/>
        <v>1224.6313319999999</v>
      </c>
      <c r="P120" s="15">
        <f t="shared" si="5"/>
        <v>8028.1387319999994</v>
      </c>
    </row>
    <row r="121" spans="1:16" x14ac:dyDescent="0.25">
      <c r="A121" s="12" t="s">
        <v>202</v>
      </c>
      <c r="B121" s="12" t="s">
        <v>62</v>
      </c>
      <c r="C121" s="12">
        <v>1</v>
      </c>
      <c r="D121" s="12">
        <v>186011553</v>
      </c>
      <c r="E121" s="22" t="s">
        <v>25</v>
      </c>
      <c r="F121" s="12">
        <v>9806</v>
      </c>
      <c r="G121" s="23">
        <v>6</v>
      </c>
      <c r="H121" s="19">
        <v>20131257750</v>
      </c>
      <c r="I121" s="12">
        <v>717912</v>
      </c>
      <c r="J121" s="12" t="s">
        <v>50</v>
      </c>
      <c r="K121" s="13">
        <v>357.63</v>
      </c>
      <c r="L121" s="12" t="s">
        <v>51</v>
      </c>
      <c r="M121" s="24">
        <v>1</v>
      </c>
      <c r="N121" s="15">
        <f t="shared" si="3"/>
        <v>357.63</v>
      </c>
      <c r="O121" s="15">
        <f t="shared" si="4"/>
        <v>64.373400000000004</v>
      </c>
      <c r="P121" s="15">
        <f t="shared" si="5"/>
        <v>422.0034</v>
      </c>
    </row>
    <row r="122" spans="1:16" x14ac:dyDescent="0.25">
      <c r="A122" s="12" t="s">
        <v>203</v>
      </c>
      <c r="B122" s="12" t="s">
        <v>62</v>
      </c>
      <c r="C122" s="12">
        <v>1</v>
      </c>
      <c r="D122" s="12">
        <v>186011554</v>
      </c>
      <c r="E122" s="22" t="s">
        <v>25</v>
      </c>
      <c r="F122" s="12">
        <v>9807</v>
      </c>
      <c r="G122" s="23">
        <v>6</v>
      </c>
      <c r="H122" s="19">
        <v>20131257750</v>
      </c>
      <c r="I122" s="12">
        <v>717912</v>
      </c>
      <c r="J122" s="12" t="s">
        <v>50</v>
      </c>
      <c r="K122" s="13">
        <v>1430.51</v>
      </c>
      <c r="L122" s="12" t="s">
        <v>51</v>
      </c>
      <c r="M122" s="24">
        <v>1</v>
      </c>
      <c r="N122" s="15">
        <f t="shared" si="3"/>
        <v>1430.51</v>
      </c>
      <c r="O122" s="15">
        <f t="shared" si="4"/>
        <v>257.49180000000001</v>
      </c>
      <c r="P122" s="15">
        <f t="shared" si="5"/>
        <v>1688.0018</v>
      </c>
    </row>
    <row r="123" spans="1:16" x14ac:dyDescent="0.25">
      <c r="A123" s="12" t="s">
        <v>204</v>
      </c>
      <c r="B123" s="12" t="s">
        <v>62</v>
      </c>
      <c r="C123" s="12">
        <v>1</v>
      </c>
      <c r="D123" s="12">
        <v>186011555</v>
      </c>
      <c r="E123" s="22" t="s">
        <v>25</v>
      </c>
      <c r="F123" s="12">
        <v>9808</v>
      </c>
      <c r="G123" s="23">
        <v>6</v>
      </c>
      <c r="H123" s="19">
        <v>20131257750</v>
      </c>
      <c r="I123" s="12">
        <v>717912</v>
      </c>
      <c r="J123" s="12" t="s">
        <v>50</v>
      </c>
      <c r="K123" s="13">
        <v>1072.8800000000001</v>
      </c>
      <c r="L123" s="12" t="s">
        <v>51</v>
      </c>
      <c r="M123" s="24">
        <v>1</v>
      </c>
      <c r="N123" s="15">
        <f t="shared" si="3"/>
        <v>1072.8800000000001</v>
      </c>
      <c r="O123" s="15">
        <f t="shared" si="4"/>
        <v>193.11840000000001</v>
      </c>
      <c r="P123" s="15">
        <f t="shared" si="5"/>
        <v>1265.9984000000002</v>
      </c>
    </row>
    <row r="124" spans="1:16" x14ac:dyDescent="0.25">
      <c r="A124" s="12" t="s">
        <v>205</v>
      </c>
      <c r="B124" s="12" t="s">
        <v>62</v>
      </c>
      <c r="C124" s="12">
        <v>1</v>
      </c>
      <c r="D124" s="12">
        <v>186011556</v>
      </c>
      <c r="E124" s="22" t="s">
        <v>25</v>
      </c>
      <c r="F124" s="12">
        <v>9809</v>
      </c>
      <c r="G124" s="23">
        <v>6</v>
      </c>
      <c r="H124" s="19">
        <v>20131257750</v>
      </c>
      <c r="I124" s="12">
        <v>717912</v>
      </c>
      <c r="J124" s="12" t="s">
        <v>50</v>
      </c>
      <c r="K124" s="13">
        <v>715.25</v>
      </c>
      <c r="L124" s="12" t="s">
        <v>51</v>
      </c>
      <c r="M124" s="24">
        <v>1</v>
      </c>
      <c r="N124" s="15">
        <f t="shared" si="3"/>
        <v>715.25</v>
      </c>
      <c r="O124" s="15">
        <f t="shared" si="4"/>
        <v>128.745</v>
      </c>
      <c r="P124" s="15">
        <f t="shared" si="5"/>
        <v>843.995</v>
      </c>
    </row>
    <row r="125" spans="1:16" x14ac:dyDescent="0.25">
      <c r="A125" s="12" t="s">
        <v>206</v>
      </c>
      <c r="B125" s="12" t="s">
        <v>62</v>
      </c>
      <c r="C125" s="12">
        <v>1</v>
      </c>
      <c r="D125" s="12">
        <v>186011557</v>
      </c>
      <c r="E125" s="22" t="s">
        <v>25</v>
      </c>
      <c r="F125" s="12">
        <v>9810</v>
      </c>
      <c r="G125" s="23">
        <v>6</v>
      </c>
      <c r="H125" s="19">
        <v>20131257750</v>
      </c>
      <c r="I125" s="12">
        <v>717912</v>
      </c>
      <c r="J125" s="12" t="s">
        <v>50</v>
      </c>
      <c r="K125" s="13">
        <v>1072.8800000000001</v>
      </c>
      <c r="L125" s="12" t="s">
        <v>51</v>
      </c>
      <c r="M125" s="24">
        <v>1</v>
      </c>
      <c r="N125" s="15">
        <f t="shared" si="3"/>
        <v>1072.8800000000001</v>
      </c>
      <c r="O125" s="15">
        <f t="shared" si="4"/>
        <v>193.11840000000001</v>
      </c>
      <c r="P125" s="15">
        <f t="shared" si="5"/>
        <v>1265.9984000000002</v>
      </c>
    </row>
    <row r="126" spans="1:16" x14ac:dyDescent="0.25">
      <c r="A126" s="12" t="s">
        <v>207</v>
      </c>
      <c r="B126" s="12" t="s">
        <v>62</v>
      </c>
      <c r="C126" s="12">
        <v>1</v>
      </c>
      <c r="D126" s="12">
        <v>186011558</v>
      </c>
      <c r="E126" s="22" t="s">
        <v>25</v>
      </c>
      <c r="F126" s="12">
        <v>9811</v>
      </c>
      <c r="G126" s="23">
        <v>6</v>
      </c>
      <c r="H126" s="19">
        <v>20131257750</v>
      </c>
      <c r="I126" s="12">
        <v>717912</v>
      </c>
      <c r="J126" s="12" t="s">
        <v>50</v>
      </c>
      <c r="K126" s="13">
        <v>715.25</v>
      </c>
      <c r="L126" s="12" t="s">
        <v>51</v>
      </c>
      <c r="M126" s="24">
        <v>1</v>
      </c>
      <c r="N126" s="15">
        <f t="shared" si="3"/>
        <v>715.25</v>
      </c>
      <c r="O126" s="15">
        <f t="shared" si="4"/>
        <v>128.745</v>
      </c>
      <c r="P126" s="15">
        <f t="shared" si="5"/>
        <v>843.995</v>
      </c>
    </row>
    <row r="127" spans="1:16" x14ac:dyDescent="0.25">
      <c r="A127" s="12" t="s">
        <v>208</v>
      </c>
      <c r="B127" s="12" t="s">
        <v>62</v>
      </c>
      <c r="C127" s="12">
        <v>1</v>
      </c>
      <c r="D127" s="12">
        <v>186011559</v>
      </c>
      <c r="E127" s="22" t="s">
        <v>25</v>
      </c>
      <c r="F127" s="12">
        <v>9812</v>
      </c>
      <c r="G127" s="23">
        <v>6</v>
      </c>
      <c r="H127" s="19">
        <v>20131257750</v>
      </c>
      <c r="I127" s="12">
        <v>717912</v>
      </c>
      <c r="J127" s="12" t="s">
        <v>50</v>
      </c>
      <c r="K127" s="13">
        <v>1072.8800000000001</v>
      </c>
      <c r="L127" s="12" t="s">
        <v>51</v>
      </c>
      <c r="M127" s="24">
        <v>1</v>
      </c>
      <c r="N127" s="15">
        <f t="shared" si="3"/>
        <v>1072.8800000000001</v>
      </c>
      <c r="O127" s="15">
        <f t="shared" si="4"/>
        <v>193.11840000000001</v>
      </c>
      <c r="P127" s="15">
        <f t="shared" si="5"/>
        <v>1265.9984000000002</v>
      </c>
    </row>
    <row r="128" spans="1:16" x14ac:dyDescent="0.25">
      <c r="A128" s="12" t="s">
        <v>209</v>
      </c>
      <c r="B128" s="12" t="s">
        <v>62</v>
      </c>
      <c r="C128" s="12">
        <v>1</v>
      </c>
      <c r="D128" s="12">
        <v>186011560</v>
      </c>
      <c r="E128" s="22" t="s">
        <v>25</v>
      </c>
      <c r="F128" s="12">
        <v>9813</v>
      </c>
      <c r="G128" s="23">
        <v>6</v>
      </c>
      <c r="H128" s="19">
        <v>20131257750</v>
      </c>
      <c r="I128" s="12">
        <v>717912</v>
      </c>
      <c r="J128" s="12" t="s">
        <v>50</v>
      </c>
      <c r="K128" s="13">
        <v>357.63</v>
      </c>
      <c r="L128" s="12" t="s">
        <v>51</v>
      </c>
      <c r="M128" s="24">
        <v>1</v>
      </c>
      <c r="N128" s="15">
        <f t="shared" si="3"/>
        <v>357.63</v>
      </c>
      <c r="O128" s="15">
        <f t="shared" si="4"/>
        <v>64.373400000000004</v>
      </c>
      <c r="P128" s="15">
        <f t="shared" si="5"/>
        <v>422.0034</v>
      </c>
    </row>
    <row r="129" spans="1:16" x14ac:dyDescent="0.25">
      <c r="A129" s="12" t="s">
        <v>210</v>
      </c>
      <c r="B129" s="12" t="s">
        <v>62</v>
      </c>
      <c r="C129" s="12">
        <v>1</v>
      </c>
      <c r="D129" s="12">
        <v>186011561</v>
      </c>
      <c r="E129" s="22" t="s">
        <v>25</v>
      </c>
      <c r="F129" s="12">
        <v>9814</v>
      </c>
      <c r="G129" s="23">
        <v>6</v>
      </c>
      <c r="H129" s="19">
        <v>20131257750</v>
      </c>
      <c r="I129" s="12">
        <v>717912</v>
      </c>
      <c r="J129" s="12" t="s">
        <v>50</v>
      </c>
      <c r="K129" s="13">
        <v>357.63</v>
      </c>
      <c r="L129" s="12" t="s">
        <v>51</v>
      </c>
      <c r="M129" s="24">
        <v>1</v>
      </c>
      <c r="N129" s="15">
        <f t="shared" si="3"/>
        <v>357.63</v>
      </c>
      <c r="O129" s="15">
        <f t="shared" si="4"/>
        <v>64.373400000000004</v>
      </c>
      <c r="P129" s="15">
        <f t="shared" si="5"/>
        <v>422.0034</v>
      </c>
    </row>
    <row r="130" spans="1:16" x14ac:dyDescent="0.25">
      <c r="A130" s="12" t="s">
        <v>211</v>
      </c>
      <c r="B130" s="12" t="s">
        <v>62</v>
      </c>
      <c r="C130" s="12">
        <v>1</v>
      </c>
      <c r="D130" s="12">
        <v>186011562</v>
      </c>
      <c r="E130" s="22" t="s">
        <v>25</v>
      </c>
      <c r="F130" s="12">
        <v>9815</v>
      </c>
      <c r="G130" s="23">
        <v>6</v>
      </c>
      <c r="H130" s="19">
        <v>20131257750</v>
      </c>
      <c r="I130" s="12">
        <v>717912</v>
      </c>
      <c r="J130" s="12" t="s">
        <v>50</v>
      </c>
      <c r="K130" s="13">
        <v>1788.14</v>
      </c>
      <c r="L130" s="12" t="s">
        <v>51</v>
      </c>
      <c r="M130" s="24">
        <v>1</v>
      </c>
      <c r="N130" s="15">
        <f t="shared" ref="N130:N193" si="6">+K130*M130</f>
        <v>1788.14</v>
      </c>
      <c r="O130" s="15">
        <f t="shared" ref="O130:O193" si="7">+N130*0.18</f>
        <v>321.86520000000002</v>
      </c>
      <c r="P130" s="15">
        <f t="shared" ref="P130:P193" si="8">+N130+O130</f>
        <v>2110.0052000000001</v>
      </c>
    </row>
    <row r="131" spans="1:16" x14ac:dyDescent="0.25">
      <c r="A131" s="12" t="s">
        <v>212</v>
      </c>
      <c r="B131" s="12" t="s">
        <v>62</v>
      </c>
      <c r="C131" s="12">
        <v>1</v>
      </c>
      <c r="D131" s="12">
        <v>186011563</v>
      </c>
      <c r="E131" s="22" t="s">
        <v>25</v>
      </c>
      <c r="F131" s="12">
        <v>9816</v>
      </c>
      <c r="G131" s="23">
        <v>6</v>
      </c>
      <c r="H131" s="19">
        <v>20131257750</v>
      </c>
      <c r="I131" s="12">
        <v>717912</v>
      </c>
      <c r="J131" s="12" t="s">
        <v>50</v>
      </c>
      <c r="K131" s="13">
        <v>715.25</v>
      </c>
      <c r="L131" s="12" t="s">
        <v>51</v>
      </c>
      <c r="M131" s="24">
        <v>1</v>
      </c>
      <c r="N131" s="15">
        <f t="shared" si="6"/>
        <v>715.25</v>
      </c>
      <c r="O131" s="15">
        <f t="shared" si="7"/>
        <v>128.745</v>
      </c>
      <c r="P131" s="15">
        <f t="shared" si="8"/>
        <v>843.995</v>
      </c>
    </row>
    <row r="132" spans="1:16" x14ac:dyDescent="0.25">
      <c r="A132" s="12" t="s">
        <v>213</v>
      </c>
      <c r="B132" s="12" t="s">
        <v>62</v>
      </c>
      <c r="C132" s="12">
        <v>1</v>
      </c>
      <c r="D132" s="12">
        <v>186011564</v>
      </c>
      <c r="E132" s="22" t="s">
        <v>25</v>
      </c>
      <c r="F132" s="12">
        <v>9817</v>
      </c>
      <c r="G132" s="23">
        <v>6</v>
      </c>
      <c r="H132" s="19">
        <v>20131257750</v>
      </c>
      <c r="I132" s="12">
        <v>717912</v>
      </c>
      <c r="J132" s="12" t="s">
        <v>50</v>
      </c>
      <c r="K132" s="13">
        <v>357.63</v>
      </c>
      <c r="L132" s="12" t="s">
        <v>51</v>
      </c>
      <c r="M132" s="24">
        <v>1</v>
      </c>
      <c r="N132" s="15">
        <f t="shared" si="6"/>
        <v>357.63</v>
      </c>
      <c r="O132" s="15">
        <f t="shared" si="7"/>
        <v>64.373400000000004</v>
      </c>
      <c r="P132" s="15">
        <f t="shared" si="8"/>
        <v>422.0034</v>
      </c>
    </row>
    <row r="133" spans="1:16" x14ac:dyDescent="0.25">
      <c r="A133" s="12" t="s">
        <v>214</v>
      </c>
      <c r="B133" s="12" t="s">
        <v>62</v>
      </c>
      <c r="C133" s="12">
        <v>1</v>
      </c>
      <c r="D133" s="12">
        <v>186011565</v>
      </c>
      <c r="E133" s="22" t="s">
        <v>25</v>
      </c>
      <c r="F133" s="12">
        <v>9818</v>
      </c>
      <c r="G133" s="23">
        <v>6</v>
      </c>
      <c r="H133" s="19">
        <v>20131257750</v>
      </c>
      <c r="I133" s="12">
        <v>717912</v>
      </c>
      <c r="J133" s="12" t="s">
        <v>50</v>
      </c>
      <c r="K133" s="13">
        <v>715.25</v>
      </c>
      <c r="L133" s="12" t="s">
        <v>51</v>
      </c>
      <c r="M133" s="24">
        <v>1</v>
      </c>
      <c r="N133" s="15">
        <f t="shared" si="6"/>
        <v>715.25</v>
      </c>
      <c r="O133" s="15">
        <f t="shared" si="7"/>
        <v>128.745</v>
      </c>
      <c r="P133" s="15">
        <f t="shared" si="8"/>
        <v>843.995</v>
      </c>
    </row>
    <row r="134" spans="1:16" x14ac:dyDescent="0.25">
      <c r="A134" s="12" t="s">
        <v>215</v>
      </c>
      <c r="B134" s="12" t="s">
        <v>62</v>
      </c>
      <c r="C134" s="12">
        <v>1</v>
      </c>
      <c r="D134" s="12">
        <v>186011566</v>
      </c>
      <c r="E134" s="22" t="s">
        <v>25</v>
      </c>
      <c r="F134" s="12">
        <v>9819</v>
      </c>
      <c r="G134" s="23">
        <v>6</v>
      </c>
      <c r="H134" s="19">
        <v>20131257750</v>
      </c>
      <c r="I134" s="12">
        <v>717912</v>
      </c>
      <c r="J134" s="12" t="s">
        <v>50</v>
      </c>
      <c r="K134" s="13">
        <v>1430.51</v>
      </c>
      <c r="L134" s="12" t="s">
        <v>51</v>
      </c>
      <c r="M134" s="24">
        <v>1</v>
      </c>
      <c r="N134" s="15">
        <f t="shared" si="6"/>
        <v>1430.51</v>
      </c>
      <c r="O134" s="15">
        <f t="shared" si="7"/>
        <v>257.49180000000001</v>
      </c>
      <c r="P134" s="15">
        <f t="shared" si="8"/>
        <v>1688.0018</v>
      </c>
    </row>
    <row r="135" spans="1:16" x14ac:dyDescent="0.25">
      <c r="A135" s="12" t="s">
        <v>216</v>
      </c>
      <c r="B135" s="12" t="s">
        <v>62</v>
      </c>
      <c r="C135" s="12">
        <v>1</v>
      </c>
      <c r="D135" s="12">
        <v>186011567</v>
      </c>
      <c r="E135" s="22" t="s">
        <v>25</v>
      </c>
      <c r="F135" s="12">
        <v>9820</v>
      </c>
      <c r="G135" s="23">
        <v>6</v>
      </c>
      <c r="H135" s="19">
        <v>20131257750</v>
      </c>
      <c r="I135" s="12">
        <v>717912</v>
      </c>
      <c r="J135" s="12" t="s">
        <v>50</v>
      </c>
      <c r="K135" s="13">
        <v>1072.8800000000001</v>
      </c>
      <c r="L135" s="12" t="s">
        <v>51</v>
      </c>
      <c r="M135" s="24">
        <v>1</v>
      </c>
      <c r="N135" s="15">
        <f t="shared" si="6"/>
        <v>1072.8800000000001</v>
      </c>
      <c r="O135" s="15">
        <f t="shared" si="7"/>
        <v>193.11840000000001</v>
      </c>
      <c r="P135" s="15">
        <f t="shared" si="8"/>
        <v>1265.9984000000002</v>
      </c>
    </row>
    <row r="136" spans="1:16" x14ac:dyDescent="0.25">
      <c r="A136" s="12" t="s">
        <v>217</v>
      </c>
      <c r="B136" s="12" t="s">
        <v>62</v>
      </c>
      <c r="C136" s="12">
        <v>1</v>
      </c>
      <c r="D136" s="12">
        <v>186011568</v>
      </c>
      <c r="E136" s="22" t="s">
        <v>25</v>
      </c>
      <c r="F136" s="12">
        <v>9821</v>
      </c>
      <c r="G136" s="23">
        <v>6</v>
      </c>
      <c r="H136" s="19">
        <v>20131257750</v>
      </c>
      <c r="I136" s="12">
        <v>717912</v>
      </c>
      <c r="J136" s="12" t="s">
        <v>50</v>
      </c>
      <c r="K136" s="13">
        <v>357.63</v>
      </c>
      <c r="L136" s="12" t="s">
        <v>51</v>
      </c>
      <c r="M136" s="24">
        <v>1</v>
      </c>
      <c r="N136" s="15">
        <f t="shared" si="6"/>
        <v>357.63</v>
      </c>
      <c r="O136" s="15">
        <f t="shared" si="7"/>
        <v>64.373400000000004</v>
      </c>
      <c r="P136" s="15">
        <f t="shared" si="8"/>
        <v>422.0034</v>
      </c>
    </row>
    <row r="137" spans="1:16" x14ac:dyDescent="0.25">
      <c r="A137" s="12" t="s">
        <v>218</v>
      </c>
      <c r="B137" s="12" t="s">
        <v>62</v>
      </c>
      <c r="C137" s="12">
        <v>1</v>
      </c>
      <c r="D137" s="12">
        <v>186011569</v>
      </c>
      <c r="E137" s="22" t="s">
        <v>25</v>
      </c>
      <c r="F137" s="12">
        <v>9822</v>
      </c>
      <c r="G137" s="23">
        <v>6</v>
      </c>
      <c r="H137" s="19">
        <v>20131257750</v>
      </c>
      <c r="I137" s="12">
        <v>717912</v>
      </c>
      <c r="J137" s="12" t="s">
        <v>50</v>
      </c>
      <c r="K137" s="13">
        <v>357.63</v>
      </c>
      <c r="L137" s="12" t="s">
        <v>51</v>
      </c>
      <c r="M137" s="24">
        <v>1</v>
      </c>
      <c r="N137" s="15">
        <f t="shared" si="6"/>
        <v>357.63</v>
      </c>
      <c r="O137" s="15">
        <f t="shared" si="7"/>
        <v>64.373400000000004</v>
      </c>
      <c r="P137" s="15">
        <f t="shared" si="8"/>
        <v>422.0034</v>
      </c>
    </row>
    <row r="138" spans="1:16" x14ac:dyDescent="0.25">
      <c r="A138" s="12" t="s">
        <v>219</v>
      </c>
      <c r="B138" s="12" t="s">
        <v>62</v>
      </c>
      <c r="C138" s="12">
        <v>1</v>
      </c>
      <c r="D138" s="12">
        <v>186011570</v>
      </c>
      <c r="E138" s="22" t="s">
        <v>25</v>
      </c>
      <c r="F138" s="12">
        <v>9823</v>
      </c>
      <c r="G138" s="23">
        <v>6</v>
      </c>
      <c r="H138" s="19">
        <v>20519023351</v>
      </c>
      <c r="I138" s="12">
        <v>911517</v>
      </c>
      <c r="J138" s="12" t="s">
        <v>43</v>
      </c>
      <c r="K138" s="13">
        <v>10603</v>
      </c>
      <c r="L138" s="12" t="s">
        <v>27</v>
      </c>
      <c r="M138" s="24">
        <v>2.5859999999999999</v>
      </c>
      <c r="N138" s="15">
        <f t="shared" si="6"/>
        <v>27419.358</v>
      </c>
      <c r="O138" s="15">
        <f t="shared" si="7"/>
        <v>4935.4844400000002</v>
      </c>
      <c r="P138" s="15">
        <f t="shared" si="8"/>
        <v>32354.84244</v>
      </c>
    </row>
    <row r="139" spans="1:16" x14ac:dyDescent="0.25">
      <c r="A139" s="12" t="s">
        <v>220</v>
      </c>
      <c r="B139" s="12" t="s">
        <v>62</v>
      </c>
      <c r="C139" s="12">
        <v>1</v>
      </c>
      <c r="D139" s="12">
        <v>186011571</v>
      </c>
      <c r="E139" s="22" t="s">
        <v>25</v>
      </c>
      <c r="F139" s="12">
        <v>9824</v>
      </c>
      <c r="G139" s="23">
        <v>6</v>
      </c>
      <c r="H139" s="19">
        <v>20519023351</v>
      </c>
      <c r="I139" s="12">
        <v>911517</v>
      </c>
      <c r="J139" s="12" t="s">
        <v>43</v>
      </c>
      <c r="K139" s="13">
        <v>28039.14</v>
      </c>
      <c r="L139" s="12" t="s">
        <v>27</v>
      </c>
      <c r="M139" s="24">
        <v>2.5859999999999999</v>
      </c>
      <c r="N139" s="15">
        <f t="shared" si="6"/>
        <v>72509.216039999999</v>
      </c>
      <c r="O139" s="15">
        <f t="shared" si="7"/>
        <v>13051.658887199999</v>
      </c>
      <c r="P139" s="15">
        <f t="shared" si="8"/>
        <v>85560.874927199999</v>
      </c>
    </row>
    <row r="140" spans="1:16" x14ac:dyDescent="0.25">
      <c r="A140" s="12" t="s">
        <v>221</v>
      </c>
      <c r="B140" s="12" t="s">
        <v>62</v>
      </c>
      <c r="C140" s="12">
        <v>1</v>
      </c>
      <c r="D140" s="12">
        <v>186011572</v>
      </c>
      <c r="E140" s="22" t="s">
        <v>25</v>
      </c>
      <c r="F140" s="12">
        <v>9825</v>
      </c>
      <c r="G140" s="23">
        <v>6</v>
      </c>
      <c r="H140" s="19">
        <v>20519023351</v>
      </c>
      <c r="I140" s="12">
        <v>911517</v>
      </c>
      <c r="J140" s="12" t="s">
        <v>43</v>
      </c>
      <c r="K140" s="13">
        <v>47040.5</v>
      </c>
      <c r="L140" s="12" t="s">
        <v>27</v>
      </c>
      <c r="M140" s="24">
        <v>2.5859999999999999</v>
      </c>
      <c r="N140" s="15">
        <f t="shared" si="6"/>
        <v>121646.73299999999</v>
      </c>
      <c r="O140" s="15">
        <f t="shared" si="7"/>
        <v>21896.411939999998</v>
      </c>
      <c r="P140" s="15">
        <f t="shared" si="8"/>
        <v>143543.14494</v>
      </c>
    </row>
    <row r="141" spans="1:16" x14ac:dyDescent="0.25">
      <c r="A141" s="12" t="s">
        <v>222</v>
      </c>
      <c r="B141" s="12" t="s">
        <v>62</v>
      </c>
      <c r="C141" s="12">
        <v>1</v>
      </c>
      <c r="D141" s="12">
        <v>186011573</v>
      </c>
      <c r="E141" s="22" t="s">
        <v>25</v>
      </c>
      <c r="F141" s="12">
        <v>9826</v>
      </c>
      <c r="G141" s="23">
        <v>6</v>
      </c>
      <c r="H141" s="19">
        <v>20519023351</v>
      </c>
      <c r="I141" s="12">
        <v>911517</v>
      </c>
      <c r="J141" s="12" t="s">
        <v>43</v>
      </c>
      <c r="K141" s="13">
        <v>5319</v>
      </c>
      <c r="L141" s="12" t="s">
        <v>27</v>
      </c>
      <c r="M141" s="24">
        <v>2.5859999999999999</v>
      </c>
      <c r="N141" s="15">
        <f t="shared" si="6"/>
        <v>13754.933999999999</v>
      </c>
      <c r="O141" s="15">
        <f t="shared" si="7"/>
        <v>2475.8881199999996</v>
      </c>
      <c r="P141" s="15">
        <f t="shared" si="8"/>
        <v>16230.822119999999</v>
      </c>
    </row>
    <row r="142" spans="1:16" x14ac:dyDescent="0.25">
      <c r="A142" s="12" t="s">
        <v>223</v>
      </c>
      <c r="B142" s="12" t="s">
        <v>62</v>
      </c>
      <c r="C142" s="12">
        <v>1</v>
      </c>
      <c r="D142" s="12">
        <v>186011574</v>
      </c>
      <c r="E142" s="22" t="s">
        <v>25</v>
      </c>
      <c r="F142" s="12">
        <v>9827</v>
      </c>
      <c r="G142" s="23">
        <v>6</v>
      </c>
      <c r="H142" s="19">
        <v>20519023351</v>
      </c>
      <c r="I142" s="12">
        <v>911517</v>
      </c>
      <c r="J142" s="12" t="s">
        <v>43</v>
      </c>
      <c r="K142" s="13">
        <v>15904.5</v>
      </c>
      <c r="L142" s="12" t="s">
        <v>27</v>
      </c>
      <c r="M142" s="24">
        <v>2.5859999999999999</v>
      </c>
      <c r="N142" s="15">
        <f t="shared" si="6"/>
        <v>41129.036999999997</v>
      </c>
      <c r="O142" s="15">
        <f t="shared" si="7"/>
        <v>7403.2266599999994</v>
      </c>
      <c r="P142" s="15">
        <f t="shared" si="8"/>
        <v>48532.263659999997</v>
      </c>
    </row>
    <row r="143" spans="1:16" x14ac:dyDescent="0.25">
      <c r="A143" s="12" t="s">
        <v>224</v>
      </c>
      <c r="B143" s="12" t="s">
        <v>64</v>
      </c>
      <c r="C143" s="12">
        <v>1</v>
      </c>
      <c r="D143" s="12">
        <v>186011575</v>
      </c>
      <c r="E143" s="22" t="s">
        <v>25</v>
      </c>
      <c r="F143" s="12">
        <v>9828</v>
      </c>
      <c r="G143" s="23">
        <v>6</v>
      </c>
      <c r="H143" s="19">
        <v>20333483395</v>
      </c>
      <c r="I143" s="12">
        <v>717849</v>
      </c>
      <c r="J143" s="12" t="s">
        <v>48</v>
      </c>
      <c r="K143" s="13">
        <v>22000</v>
      </c>
      <c r="L143" s="12" t="s">
        <v>27</v>
      </c>
      <c r="M143" s="24">
        <v>2.5830000000000002</v>
      </c>
      <c r="N143" s="15">
        <f t="shared" si="6"/>
        <v>56826.000000000007</v>
      </c>
      <c r="O143" s="15">
        <f t="shared" si="7"/>
        <v>10228.68</v>
      </c>
      <c r="P143" s="15">
        <f t="shared" si="8"/>
        <v>67054.680000000008</v>
      </c>
    </row>
    <row r="144" spans="1:16" x14ac:dyDescent="0.25">
      <c r="A144" s="12" t="s">
        <v>225</v>
      </c>
      <c r="B144" s="12" t="s">
        <v>64</v>
      </c>
      <c r="C144" s="12">
        <v>1</v>
      </c>
      <c r="D144" s="12">
        <v>186011576</v>
      </c>
      <c r="E144" s="22" t="s">
        <v>25</v>
      </c>
      <c r="F144" s="12">
        <v>9829</v>
      </c>
      <c r="G144" s="23">
        <v>6</v>
      </c>
      <c r="H144" s="19">
        <v>20333483395</v>
      </c>
      <c r="I144" s="12">
        <v>717849</v>
      </c>
      <c r="J144" s="12" t="s">
        <v>48</v>
      </c>
      <c r="K144" s="13">
        <v>19425.68</v>
      </c>
      <c r="L144" s="12" t="s">
        <v>27</v>
      </c>
      <c r="M144" s="24">
        <v>2.5830000000000002</v>
      </c>
      <c r="N144" s="15">
        <f t="shared" si="6"/>
        <v>50176.531440000006</v>
      </c>
      <c r="O144" s="15">
        <f t="shared" si="7"/>
        <v>9031.7756592000005</v>
      </c>
      <c r="P144" s="15">
        <f t="shared" si="8"/>
        <v>59208.307099200007</v>
      </c>
    </row>
    <row r="145" spans="1:16" x14ac:dyDescent="0.25">
      <c r="A145" s="12" t="s">
        <v>226</v>
      </c>
      <c r="B145" s="12" t="s">
        <v>64</v>
      </c>
      <c r="C145" s="12">
        <v>1</v>
      </c>
      <c r="D145" s="12">
        <v>186011577</v>
      </c>
      <c r="E145" s="22" t="s">
        <v>25</v>
      </c>
      <c r="F145" s="12">
        <v>9830</v>
      </c>
      <c r="G145" s="23">
        <v>6</v>
      </c>
      <c r="H145" s="19">
        <v>20509997340</v>
      </c>
      <c r="I145" s="12">
        <v>717883</v>
      </c>
      <c r="J145" s="12" t="s">
        <v>45</v>
      </c>
      <c r="K145" s="13">
        <v>36000</v>
      </c>
      <c r="L145" s="12" t="s">
        <v>27</v>
      </c>
      <c r="M145" s="24">
        <v>2.5830000000000002</v>
      </c>
      <c r="N145" s="15">
        <f t="shared" si="6"/>
        <v>92988</v>
      </c>
      <c r="O145" s="15">
        <f t="shared" si="7"/>
        <v>16737.84</v>
      </c>
      <c r="P145" s="15">
        <f t="shared" si="8"/>
        <v>109725.84</v>
      </c>
    </row>
    <row r="146" spans="1:16" x14ac:dyDescent="0.25">
      <c r="A146" s="12" t="s">
        <v>227</v>
      </c>
      <c r="B146" s="12" t="s">
        <v>64</v>
      </c>
      <c r="C146" s="12">
        <v>1</v>
      </c>
      <c r="D146" s="12">
        <v>186011578</v>
      </c>
      <c r="E146" s="22" t="s">
        <v>25</v>
      </c>
      <c r="F146" s="12">
        <v>9831</v>
      </c>
      <c r="G146" s="23">
        <v>6</v>
      </c>
      <c r="H146" s="19">
        <v>20519023351</v>
      </c>
      <c r="I146" s="12">
        <v>911517</v>
      </c>
      <c r="J146" s="12" t="s">
        <v>43</v>
      </c>
      <c r="K146" s="13">
        <v>4130.5</v>
      </c>
      <c r="L146" s="12" t="s">
        <v>27</v>
      </c>
      <c r="M146" s="24">
        <v>2.5830000000000002</v>
      </c>
      <c r="N146" s="15">
        <f t="shared" si="6"/>
        <v>10669.0815</v>
      </c>
      <c r="O146" s="15">
        <f t="shared" si="7"/>
        <v>1920.4346699999999</v>
      </c>
      <c r="P146" s="15">
        <f t="shared" si="8"/>
        <v>12589.516170000001</v>
      </c>
    </row>
    <row r="147" spans="1:16" x14ac:dyDescent="0.25">
      <c r="A147" s="12" t="s">
        <v>228</v>
      </c>
      <c r="B147" s="12" t="s">
        <v>64</v>
      </c>
      <c r="C147" s="12">
        <v>1</v>
      </c>
      <c r="D147" s="12">
        <v>186011579</v>
      </c>
      <c r="E147" s="22" t="s">
        <v>25</v>
      </c>
      <c r="F147" s="12">
        <v>9832</v>
      </c>
      <c r="G147" s="23">
        <v>6</v>
      </c>
      <c r="H147" s="19">
        <v>20519023351</v>
      </c>
      <c r="I147" s="12">
        <v>911517</v>
      </c>
      <c r="J147" s="12" t="s">
        <v>43</v>
      </c>
      <c r="K147" s="13">
        <v>2438.69</v>
      </c>
      <c r="L147" s="12" t="s">
        <v>27</v>
      </c>
      <c r="M147" s="24">
        <v>2.5830000000000002</v>
      </c>
      <c r="N147" s="15">
        <f t="shared" si="6"/>
        <v>6299.1362700000009</v>
      </c>
      <c r="O147" s="15">
        <f t="shared" si="7"/>
        <v>1133.8445286000001</v>
      </c>
      <c r="P147" s="15">
        <f t="shared" si="8"/>
        <v>7432.9807986000014</v>
      </c>
    </row>
    <row r="148" spans="1:16" x14ac:dyDescent="0.25">
      <c r="A148" s="12" t="s">
        <v>229</v>
      </c>
      <c r="B148" s="12" t="s">
        <v>64</v>
      </c>
      <c r="C148" s="12">
        <v>1</v>
      </c>
      <c r="D148" s="12">
        <v>186011580</v>
      </c>
      <c r="E148" s="22" t="s">
        <v>25</v>
      </c>
      <c r="F148" s="12">
        <v>9833</v>
      </c>
      <c r="G148" s="23">
        <v>6</v>
      </c>
      <c r="H148" s="19">
        <v>20519023351</v>
      </c>
      <c r="I148" s="12">
        <v>911517</v>
      </c>
      <c r="J148" s="12" t="s">
        <v>43</v>
      </c>
      <c r="K148" s="13">
        <v>674</v>
      </c>
      <c r="L148" s="12" t="s">
        <v>27</v>
      </c>
      <c r="M148" s="24">
        <v>2.5830000000000002</v>
      </c>
      <c r="N148" s="15">
        <f t="shared" si="6"/>
        <v>1740.9420000000002</v>
      </c>
      <c r="O148" s="15">
        <f t="shared" si="7"/>
        <v>313.36956000000004</v>
      </c>
      <c r="P148" s="15">
        <f t="shared" si="8"/>
        <v>2054.3115600000001</v>
      </c>
    </row>
    <row r="149" spans="1:16" x14ac:dyDescent="0.25">
      <c r="A149" s="12" t="s">
        <v>230</v>
      </c>
      <c r="B149" s="12" t="s">
        <v>64</v>
      </c>
      <c r="C149" s="12">
        <v>1</v>
      </c>
      <c r="D149" s="12">
        <v>186011581</v>
      </c>
      <c r="E149" s="22" t="s">
        <v>25</v>
      </c>
      <c r="F149" s="12">
        <v>9834</v>
      </c>
      <c r="G149" s="23">
        <v>6</v>
      </c>
      <c r="H149" s="19">
        <v>20519023351</v>
      </c>
      <c r="I149" s="12">
        <v>911517</v>
      </c>
      <c r="J149" s="12" t="s">
        <v>43</v>
      </c>
      <c r="K149" s="13">
        <v>6608</v>
      </c>
      <c r="L149" s="12" t="s">
        <v>27</v>
      </c>
      <c r="M149" s="24">
        <v>2.5830000000000002</v>
      </c>
      <c r="N149" s="15">
        <f t="shared" si="6"/>
        <v>17068.464</v>
      </c>
      <c r="O149" s="15">
        <f t="shared" si="7"/>
        <v>3072.3235199999999</v>
      </c>
      <c r="P149" s="15">
        <f t="shared" si="8"/>
        <v>20140.787519999998</v>
      </c>
    </row>
    <row r="150" spans="1:16" x14ac:dyDescent="0.25">
      <c r="A150" s="12" t="s">
        <v>231</v>
      </c>
      <c r="B150" s="12" t="s">
        <v>64</v>
      </c>
      <c r="C150" s="12">
        <v>1</v>
      </c>
      <c r="D150" s="12">
        <v>186011582</v>
      </c>
      <c r="E150" s="22" t="s">
        <v>25</v>
      </c>
      <c r="F150" s="12">
        <v>9835</v>
      </c>
      <c r="G150" s="23">
        <v>6</v>
      </c>
      <c r="H150" s="19">
        <v>20510283415</v>
      </c>
      <c r="I150" s="12">
        <v>914380</v>
      </c>
      <c r="J150" s="12" t="s">
        <v>65</v>
      </c>
      <c r="K150" s="13">
        <v>58036.5</v>
      </c>
      <c r="L150" s="12" t="s">
        <v>27</v>
      </c>
      <c r="M150" s="24">
        <v>2.5830000000000002</v>
      </c>
      <c r="N150" s="15">
        <f t="shared" si="6"/>
        <v>149908.2795</v>
      </c>
      <c r="O150" s="15">
        <f t="shared" si="7"/>
        <v>26983.490310000001</v>
      </c>
      <c r="P150" s="15">
        <f t="shared" si="8"/>
        <v>176891.76981</v>
      </c>
    </row>
    <row r="151" spans="1:16" x14ac:dyDescent="0.25">
      <c r="A151" s="12" t="s">
        <v>232</v>
      </c>
      <c r="B151" s="12" t="s">
        <v>66</v>
      </c>
      <c r="C151" s="12">
        <v>1</v>
      </c>
      <c r="D151" s="12">
        <v>186011586</v>
      </c>
      <c r="E151" s="22" t="s">
        <v>25</v>
      </c>
      <c r="F151" s="12">
        <v>9836</v>
      </c>
      <c r="G151" s="23">
        <v>6</v>
      </c>
      <c r="H151" s="19">
        <v>20131257750</v>
      </c>
      <c r="I151" s="12">
        <v>717912</v>
      </c>
      <c r="J151" s="12" t="s">
        <v>50</v>
      </c>
      <c r="K151" s="13">
        <v>3576.27</v>
      </c>
      <c r="L151" s="12" t="s">
        <v>51</v>
      </c>
      <c r="M151" s="24">
        <v>1</v>
      </c>
      <c r="N151" s="15">
        <f t="shared" si="6"/>
        <v>3576.27</v>
      </c>
      <c r="O151" s="15">
        <f t="shared" si="7"/>
        <v>643.72860000000003</v>
      </c>
      <c r="P151" s="15">
        <f t="shared" si="8"/>
        <v>4219.9985999999999</v>
      </c>
    </row>
    <row r="152" spans="1:16" x14ac:dyDescent="0.25">
      <c r="A152" s="12" t="s">
        <v>233</v>
      </c>
      <c r="B152" s="12" t="s">
        <v>66</v>
      </c>
      <c r="C152" s="12">
        <v>1</v>
      </c>
      <c r="D152" s="12">
        <v>186011587</v>
      </c>
      <c r="E152" s="22" t="s">
        <v>25</v>
      </c>
      <c r="F152" s="12">
        <v>9837</v>
      </c>
      <c r="G152" s="23">
        <v>6</v>
      </c>
      <c r="H152" s="19">
        <v>20131257750</v>
      </c>
      <c r="I152" s="12">
        <v>717912</v>
      </c>
      <c r="J152" s="12" t="s">
        <v>50</v>
      </c>
      <c r="K152" s="13">
        <v>357.63</v>
      </c>
      <c r="L152" s="12" t="s">
        <v>51</v>
      </c>
      <c r="M152" s="24">
        <v>1</v>
      </c>
      <c r="N152" s="15">
        <f t="shared" si="6"/>
        <v>357.63</v>
      </c>
      <c r="O152" s="15">
        <f t="shared" si="7"/>
        <v>64.373400000000004</v>
      </c>
      <c r="P152" s="15">
        <f t="shared" si="8"/>
        <v>422.0034</v>
      </c>
    </row>
    <row r="153" spans="1:16" x14ac:dyDescent="0.25">
      <c r="A153" s="12" t="s">
        <v>234</v>
      </c>
      <c r="B153" s="12" t="s">
        <v>66</v>
      </c>
      <c r="C153" s="12">
        <v>1</v>
      </c>
      <c r="D153" s="12">
        <v>186011588</v>
      </c>
      <c r="E153" s="22" t="s">
        <v>25</v>
      </c>
      <c r="F153" s="12">
        <v>9838</v>
      </c>
      <c r="G153" s="23">
        <v>6</v>
      </c>
      <c r="H153" s="19">
        <v>20131257750</v>
      </c>
      <c r="I153" s="12">
        <v>717912</v>
      </c>
      <c r="J153" s="12" t="s">
        <v>50</v>
      </c>
      <c r="K153" s="13">
        <v>5364.41</v>
      </c>
      <c r="L153" s="12" t="s">
        <v>51</v>
      </c>
      <c r="M153" s="24">
        <v>1</v>
      </c>
      <c r="N153" s="15">
        <f t="shared" si="6"/>
        <v>5364.41</v>
      </c>
      <c r="O153" s="15">
        <f t="shared" si="7"/>
        <v>965.59379999999999</v>
      </c>
      <c r="P153" s="15">
        <f t="shared" si="8"/>
        <v>6330.0037999999995</v>
      </c>
    </row>
    <row r="154" spans="1:16" x14ac:dyDescent="0.25">
      <c r="A154" s="12" t="s">
        <v>235</v>
      </c>
      <c r="B154" s="12" t="s">
        <v>66</v>
      </c>
      <c r="C154" s="12">
        <v>1</v>
      </c>
      <c r="D154" s="12">
        <v>186011589</v>
      </c>
      <c r="E154" s="22" t="s">
        <v>25</v>
      </c>
      <c r="F154" s="12">
        <v>9839</v>
      </c>
      <c r="G154" s="23">
        <v>6</v>
      </c>
      <c r="J154" s="12" t="s">
        <v>47</v>
      </c>
      <c r="L154" s="12" t="s">
        <v>51</v>
      </c>
      <c r="M154" s="24">
        <v>1</v>
      </c>
      <c r="N154" s="15">
        <f t="shared" si="6"/>
        <v>0</v>
      </c>
      <c r="O154" s="15">
        <f t="shared" si="7"/>
        <v>0</v>
      </c>
      <c r="P154" s="15">
        <f t="shared" si="8"/>
        <v>0</v>
      </c>
    </row>
    <row r="155" spans="1:16" x14ac:dyDescent="0.25">
      <c r="A155" s="12" t="s">
        <v>236</v>
      </c>
      <c r="B155" s="12" t="s">
        <v>66</v>
      </c>
      <c r="C155" s="12">
        <v>1</v>
      </c>
      <c r="D155" s="12">
        <v>186011590</v>
      </c>
      <c r="E155" s="22" t="s">
        <v>25</v>
      </c>
      <c r="F155" s="12">
        <v>9840</v>
      </c>
      <c r="G155" s="23">
        <v>6</v>
      </c>
      <c r="H155" s="19">
        <v>20131257750</v>
      </c>
      <c r="I155" s="12">
        <v>717912</v>
      </c>
      <c r="J155" s="12" t="s">
        <v>50</v>
      </c>
      <c r="K155" s="13">
        <v>2593.2199999999998</v>
      </c>
      <c r="L155" s="12" t="s">
        <v>51</v>
      </c>
      <c r="M155" s="24">
        <v>1</v>
      </c>
      <c r="N155" s="15">
        <f t="shared" si="6"/>
        <v>2593.2199999999998</v>
      </c>
      <c r="O155" s="15">
        <f t="shared" si="7"/>
        <v>466.77959999999996</v>
      </c>
      <c r="P155" s="15">
        <f t="shared" si="8"/>
        <v>3059.9995999999996</v>
      </c>
    </row>
    <row r="156" spans="1:16" x14ac:dyDescent="0.25">
      <c r="A156" s="12" t="s">
        <v>237</v>
      </c>
      <c r="B156" s="12" t="s">
        <v>66</v>
      </c>
      <c r="C156" s="12">
        <v>1</v>
      </c>
      <c r="D156" s="12">
        <v>186011591</v>
      </c>
      <c r="E156" s="22" t="s">
        <v>25</v>
      </c>
      <c r="F156" s="12">
        <v>9841</v>
      </c>
      <c r="G156" s="23">
        <v>6</v>
      </c>
      <c r="H156" s="19">
        <v>20131257750</v>
      </c>
      <c r="I156" s="12">
        <v>717912</v>
      </c>
      <c r="J156" s="12" t="s">
        <v>50</v>
      </c>
      <c r="K156" s="13">
        <v>864.41</v>
      </c>
      <c r="L156" s="12" t="s">
        <v>51</v>
      </c>
      <c r="M156" s="24">
        <v>1</v>
      </c>
      <c r="N156" s="15">
        <f t="shared" si="6"/>
        <v>864.41</v>
      </c>
      <c r="O156" s="15">
        <f t="shared" si="7"/>
        <v>155.59379999999999</v>
      </c>
      <c r="P156" s="15">
        <f t="shared" si="8"/>
        <v>1020.0038</v>
      </c>
    </row>
    <row r="157" spans="1:16" x14ac:dyDescent="0.25">
      <c r="A157" s="12" t="s">
        <v>238</v>
      </c>
      <c r="B157" s="12" t="s">
        <v>66</v>
      </c>
      <c r="C157" s="12">
        <v>1</v>
      </c>
      <c r="D157" s="12">
        <v>186011592</v>
      </c>
      <c r="E157" s="22" t="s">
        <v>25</v>
      </c>
      <c r="F157" s="12">
        <v>9842</v>
      </c>
      <c r="G157" s="23">
        <v>6</v>
      </c>
      <c r="H157" s="19">
        <v>20131257750</v>
      </c>
      <c r="I157" s="12">
        <v>717912</v>
      </c>
      <c r="J157" s="12" t="s">
        <v>50</v>
      </c>
      <c r="K157" s="13">
        <v>864.41</v>
      </c>
      <c r="L157" s="12" t="s">
        <v>51</v>
      </c>
      <c r="M157" s="24">
        <v>1</v>
      </c>
      <c r="N157" s="15">
        <f t="shared" si="6"/>
        <v>864.41</v>
      </c>
      <c r="O157" s="15">
        <f t="shared" si="7"/>
        <v>155.59379999999999</v>
      </c>
      <c r="P157" s="15">
        <f t="shared" si="8"/>
        <v>1020.0038</v>
      </c>
    </row>
    <row r="158" spans="1:16" x14ac:dyDescent="0.25">
      <c r="A158" s="12" t="s">
        <v>239</v>
      </c>
      <c r="B158" s="12" t="s">
        <v>66</v>
      </c>
      <c r="C158" s="12">
        <v>1</v>
      </c>
      <c r="D158" s="12">
        <v>186011593</v>
      </c>
      <c r="E158" s="22" t="s">
        <v>25</v>
      </c>
      <c r="F158" s="12">
        <v>9843</v>
      </c>
      <c r="G158" s="23">
        <v>6</v>
      </c>
      <c r="H158" s="19">
        <v>20131257750</v>
      </c>
      <c r="I158" s="12">
        <v>717912</v>
      </c>
      <c r="J158" s="12" t="s">
        <v>50</v>
      </c>
      <c r="K158" s="13">
        <v>2593.2199999999998</v>
      </c>
      <c r="L158" s="12" t="s">
        <v>51</v>
      </c>
      <c r="M158" s="24">
        <v>1</v>
      </c>
      <c r="N158" s="15">
        <f t="shared" si="6"/>
        <v>2593.2199999999998</v>
      </c>
      <c r="O158" s="15">
        <f t="shared" si="7"/>
        <v>466.77959999999996</v>
      </c>
      <c r="P158" s="15">
        <f t="shared" si="8"/>
        <v>3059.9995999999996</v>
      </c>
    </row>
    <row r="159" spans="1:16" x14ac:dyDescent="0.25">
      <c r="A159" s="12" t="s">
        <v>240</v>
      </c>
      <c r="B159" s="12" t="s">
        <v>66</v>
      </c>
      <c r="C159" s="12">
        <v>1</v>
      </c>
      <c r="D159" s="12">
        <v>186011594</v>
      </c>
      <c r="E159" s="22" t="s">
        <v>25</v>
      </c>
      <c r="F159" s="12">
        <v>9844</v>
      </c>
      <c r="G159" s="23">
        <v>6</v>
      </c>
      <c r="H159" s="19">
        <v>20101120288</v>
      </c>
      <c r="I159" s="12">
        <v>717941</v>
      </c>
      <c r="J159" s="12" t="s">
        <v>33</v>
      </c>
      <c r="K159" s="13">
        <v>17840.580000000002</v>
      </c>
      <c r="L159" s="12" t="s">
        <v>27</v>
      </c>
      <c r="M159" s="24">
        <v>2.5830000000000002</v>
      </c>
      <c r="N159" s="15">
        <f t="shared" si="6"/>
        <v>46082.218140000004</v>
      </c>
      <c r="O159" s="15">
        <f t="shared" si="7"/>
        <v>8294.7992652000012</v>
      </c>
      <c r="P159" s="15">
        <f t="shared" si="8"/>
        <v>54377.017405200007</v>
      </c>
    </row>
    <row r="160" spans="1:16" x14ac:dyDescent="0.25">
      <c r="A160" s="12" t="s">
        <v>241</v>
      </c>
      <c r="B160" s="12" t="s">
        <v>66</v>
      </c>
      <c r="C160" s="12">
        <v>1</v>
      </c>
      <c r="D160" s="12">
        <v>186011599</v>
      </c>
      <c r="E160" s="22" t="s">
        <v>25</v>
      </c>
      <c r="F160" s="12">
        <v>9845</v>
      </c>
      <c r="G160" s="23">
        <v>6</v>
      </c>
      <c r="H160" s="19">
        <v>20131257750</v>
      </c>
      <c r="I160" s="12">
        <v>717912</v>
      </c>
      <c r="J160" s="12" t="s">
        <v>50</v>
      </c>
      <c r="K160" s="13">
        <v>3457.63</v>
      </c>
      <c r="L160" s="12" t="s">
        <v>51</v>
      </c>
      <c r="M160" s="24">
        <v>1</v>
      </c>
      <c r="N160" s="15">
        <f t="shared" si="6"/>
        <v>3457.63</v>
      </c>
      <c r="O160" s="15">
        <f t="shared" si="7"/>
        <v>622.37339999999995</v>
      </c>
      <c r="P160" s="15">
        <f t="shared" si="8"/>
        <v>4080.0034000000001</v>
      </c>
    </row>
    <row r="161" spans="1:34" x14ac:dyDescent="0.25">
      <c r="A161" s="12" t="s">
        <v>242</v>
      </c>
      <c r="B161" s="12" t="s">
        <v>66</v>
      </c>
      <c r="C161" s="12">
        <v>1</v>
      </c>
      <c r="D161" s="12">
        <v>186011600</v>
      </c>
      <c r="E161" s="22" t="s">
        <v>25</v>
      </c>
      <c r="F161" s="12">
        <v>9846</v>
      </c>
      <c r="G161" s="23">
        <v>6</v>
      </c>
      <c r="H161" s="19">
        <v>20131257750</v>
      </c>
      <c r="I161" s="12">
        <v>717912</v>
      </c>
      <c r="J161" s="12" t="s">
        <v>50</v>
      </c>
      <c r="K161" s="13">
        <v>864.41</v>
      </c>
      <c r="L161" s="12" t="s">
        <v>51</v>
      </c>
      <c r="M161" s="24">
        <v>1</v>
      </c>
      <c r="N161" s="15">
        <f t="shared" si="6"/>
        <v>864.41</v>
      </c>
      <c r="O161" s="15">
        <f t="shared" si="7"/>
        <v>155.59379999999999</v>
      </c>
      <c r="P161" s="15">
        <f t="shared" si="8"/>
        <v>1020.0038</v>
      </c>
    </row>
    <row r="162" spans="1:34" x14ac:dyDescent="0.25">
      <c r="A162" s="12" t="s">
        <v>243</v>
      </c>
      <c r="B162" s="12" t="s">
        <v>66</v>
      </c>
      <c r="C162" s="12">
        <v>1</v>
      </c>
      <c r="D162" s="12">
        <v>186011601</v>
      </c>
      <c r="E162" s="22" t="s">
        <v>25</v>
      </c>
      <c r="F162" s="12">
        <v>9847</v>
      </c>
      <c r="G162" s="23">
        <v>6</v>
      </c>
      <c r="H162" s="19">
        <v>20131257750</v>
      </c>
      <c r="I162" s="12">
        <v>717912</v>
      </c>
      <c r="J162" s="12" t="s">
        <v>50</v>
      </c>
      <c r="K162" s="13">
        <v>864.41</v>
      </c>
      <c r="L162" s="12" t="s">
        <v>51</v>
      </c>
      <c r="M162" s="24">
        <v>1</v>
      </c>
      <c r="N162" s="15">
        <f t="shared" si="6"/>
        <v>864.41</v>
      </c>
      <c r="O162" s="15">
        <f t="shared" si="7"/>
        <v>155.59379999999999</v>
      </c>
      <c r="P162" s="15">
        <f t="shared" si="8"/>
        <v>1020.0038</v>
      </c>
    </row>
    <row r="163" spans="1:34" x14ac:dyDescent="0.25">
      <c r="A163" s="12" t="s">
        <v>244</v>
      </c>
      <c r="B163" s="12" t="s">
        <v>66</v>
      </c>
      <c r="C163" s="12">
        <v>1</v>
      </c>
      <c r="D163" s="12">
        <v>186011602</v>
      </c>
      <c r="E163" s="22" t="s">
        <v>25</v>
      </c>
      <c r="F163" s="12">
        <v>9848</v>
      </c>
      <c r="G163" s="23">
        <v>6</v>
      </c>
      <c r="H163" s="19">
        <v>20131257750</v>
      </c>
      <c r="I163" s="12">
        <v>717912</v>
      </c>
      <c r="J163" s="12" t="s">
        <v>50</v>
      </c>
      <c r="K163" s="13">
        <v>5186.4399999999996</v>
      </c>
      <c r="L163" s="12" t="s">
        <v>51</v>
      </c>
      <c r="M163" s="24">
        <v>1</v>
      </c>
      <c r="N163" s="15">
        <f t="shared" si="6"/>
        <v>5186.4399999999996</v>
      </c>
      <c r="O163" s="15">
        <f t="shared" si="7"/>
        <v>933.55919999999992</v>
      </c>
      <c r="P163" s="15">
        <f t="shared" si="8"/>
        <v>6119.9991999999993</v>
      </c>
    </row>
    <row r="164" spans="1:34" x14ac:dyDescent="0.25">
      <c r="A164" s="12" t="s">
        <v>245</v>
      </c>
      <c r="B164" s="12" t="s">
        <v>66</v>
      </c>
      <c r="C164" s="12">
        <v>1</v>
      </c>
      <c r="D164" s="12">
        <v>186011603</v>
      </c>
      <c r="E164" s="22" t="s">
        <v>25</v>
      </c>
      <c r="F164" s="12">
        <v>9849</v>
      </c>
      <c r="G164" s="23">
        <v>6</v>
      </c>
      <c r="H164" s="19">
        <v>20131257750</v>
      </c>
      <c r="I164" s="12">
        <v>717912</v>
      </c>
      <c r="J164" s="12" t="s">
        <v>50</v>
      </c>
      <c r="K164" s="13">
        <v>864.41</v>
      </c>
      <c r="L164" s="12" t="s">
        <v>51</v>
      </c>
      <c r="M164" s="24">
        <v>1</v>
      </c>
      <c r="N164" s="15">
        <f t="shared" si="6"/>
        <v>864.41</v>
      </c>
      <c r="O164" s="15">
        <f t="shared" si="7"/>
        <v>155.59379999999999</v>
      </c>
      <c r="P164" s="15">
        <f t="shared" si="8"/>
        <v>1020.0038</v>
      </c>
    </row>
    <row r="165" spans="1:34" x14ac:dyDescent="0.25">
      <c r="A165" s="12" t="s">
        <v>246</v>
      </c>
      <c r="B165" s="12" t="s">
        <v>66</v>
      </c>
      <c r="C165" s="12">
        <v>1</v>
      </c>
      <c r="D165" s="12">
        <v>186011604</v>
      </c>
      <c r="E165" s="22" t="s">
        <v>25</v>
      </c>
      <c r="F165" s="12">
        <v>9850</v>
      </c>
      <c r="G165" s="23">
        <v>6</v>
      </c>
      <c r="H165" s="19">
        <v>20131257750</v>
      </c>
      <c r="I165" s="12">
        <v>717912</v>
      </c>
      <c r="J165" s="12" t="s">
        <v>50</v>
      </c>
      <c r="K165" s="13">
        <v>864.41</v>
      </c>
      <c r="L165" s="12" t="s">
        <v>51</v>
      </c>
      <c r="M165" s="24">
        <v>1</v>
      </c>
      <c r="N165" s="15">
        <f t="shared" si="6"/>
        <v>864.41</v>
      </c>
      <c r="O165" s="15">
        <f t="shared" si="7"/>
        <v>155.59379999999999</v>
      </c>
      <c r="P165" s="15">
        <f t="shared" si="8"/>
        <v>1020.0038</v>
      </c>
    </row>
    <row r="166" spans="1:34" x14ac:dyDescent="0.25">
      <c r="A166" s="12" t="s">
        <v>247</v>
      </c>
      <c r="B166" s="12" t="s">
        <v>66</v>
      </c>
      <c r="C166" s="12">
        <v>1</v>
      </c>
      <c r="D166" s="12">
        <v>186011605</v>
      </c>
      <c r="E166" s="22" t="s">
        <v>25</v>
      </c>
      <c r="F166" s="12">
        <v>9851</v>
      </c>
      <c r="G166" s="23">
        <v>6</v>
      </c>
      <c r="H166" s="19">
        <v>20131257750</v>
      </c>
      <c r="I166" s="12">
        <v>717912</v>
      </c>
      <c r="J166" s="12" t="s">
        <v>50</v>
      </c>
      <c r="K166" s="13">
        <v>864.41</v>
      </c>
      <c r="L166" s="12" t="s">
        <v>51</v>
      </c>
      <c r="M166" s="24">
        <v>1</v>
      </c>
      <c r="N166" s="15">
        <f t="shared" si="6"/>
        <v>864.41</v>
      </c>
      <c r="O166" s="15">
        <f t="shared" si="7"/>
        <v>155.59379999999999</v>
      </c>
      <c r="P166" s="15">
        <f t="shared" si="8"/>
        <v>1020.0038</v>
      </c>
    </row>
    <row r="167" spans="1:34" x14ac:dyDescent="0.25">
      <c r="A167" s="12" t="s">
        <v>248</v>
      </c>
      <c r="B167" s="12" t="s">
        <v>66</v>
      </c>
      <c r="C167" s="12">
        <v>1</v>
      </c>
      <c r="D167" s="12">
        <v>186011606</v>
      </c>
      <c r="E167" s="22" t="s">
        <v>25</v>
      </c>
      <c r="F167" s="12">
        <v>9852</v>
      </c>
      <c r="G167" s="23">
        <v>6</v>
      </c>
      <c r="H167" s="19">
        <v>20131257750</v>
      </c>
      <c r="I167" s="12">
        <v>717912</v>
      </c>
      <c r="J167" s="12" t="s">
        <v>50</v>
      </c>
      <c r="K167" s="13">
        <v>864.41</v>
      </c>
      <c r="L167" s="12" t="s">
        <v>51</v>
      </c>
      <c r="M167" s="24">
        <v>1</v>
      </c>
      <c r="N167" s="15">
        <f t="shared" si="6"/>
        <v>864.41</v>
      </c>
      <c r="O167" s="15">
        <f t="shared" si="7"/>
        <v>155.59379999999999</v>
      </c>
      <c r="P167" s="15">
        <f t="shared" si="8"/>
        <v>1020.0038</v>
      </c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</row>
    <row r="168" spans="1:34" x14ac:dyDescent="0.25">
      <c r="A168" s="12" t="s">
        <v>249</v>
      </c>
      <c r="B168" s="12" t="s">
        <v>66</v>
      </c>
      <c r="C168" s="12">
        <v>1</v>
      </c>
      <c r="D168" s="12">
        <v>186011607</v>
      </c>
      <c r="E168" s="22" t="s">
        <v>25</v>
      </c>
      <c r="F168" s="12">
        <v>9853</v>
      </c>
      <c r="G168" s="23">
        <v>6</v>
      </c>
      <c r="H168" s="19">
        <v>20131257750</v>
      </c>
      <c r="I168" s="12">
        <v>717912</v>
      </c>
      <c r="J168" s="12" t="s">
        <v>50</v>
      </c>
      <c r="K168" s="13">
        <v>864.41</v>
      </c>
      <c r="L168" s="12" t="s">
        <v>51</v>
      </c>
      <c r="M168" s="24">
        <v>1</v>
      </c>
      <c r="N168" s="15">
        <f t="shared" si="6"/>
        <v>864.41</v>
      </c>
      <c r="O168" s="15">
        <f t="shared" si="7"/>
        <v>155.59379999999999</v>
      </c>
      <c r="P168" s="15">
        <f t="shared" si="8"/>
        <v>1020.0038</v>
      </c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</row>
    <row r="169" spans="1:34" x14ac:dyDescent="0.25">
      <c r="A169" s="12" t="s">
        <v>250</v>
      </c>
      <c r="B169" s="12" t="s">
        <v>66</v>
      </c>
      <c r="C169" s="12">
        <v>1</v>
      </c>
      <c r="D169" s="12">
        <v>186011608</v>
      </c>
      <c r="E169" s="22" t="s">
        <v>25</v>
      </c>
      <c r="F169" s="12">
        <v>9854</v>
      </c>
      <c r="G169" s="23">
        <v>6</v>
      </c>
      <c r="H169" s="19">
        <v>20131257750</v>
      </c>
      <c r="I169" s="12">
        <v>717912</v>
      </c>
      <c r="J169" s="12" t="s">
        <v>50</v>
      </c>
      <c r="K169" s="13">
        <v>1728.81</v>
      </c>
      <c r="L169" s="12" t="s">
        <v>51</v>
      </c>
      <c r="M169" s="24">
        <v>1</v>
      </c>
      <c r="N169" s="15">
        <f t="shared" si="6"/>
        <v>1728.81</v>
      </c>
      <c r="O169" s="15">
        <f t="shared" si="7"/>
        <v>311.18579999999997</v>
      </c>
      <c r="P169" s="15">
        <f t="shared" si="8"/>
        <v>2039.9957999999999</v>
      </c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</row>
    <row r="170" spans="1:34" x14ac:dyDescent="0.25">
      <c r="A170" s="12" t="s">
        <v>251</v>
      </c>
      <c r="B170" s="12" t="s">
        <v>66</v>
      </c>
      <c r="C170" s="12">
        <v>1</v>
      </c>
      <c r="D170" s="12">
        <v>186011609</v>
      </c>
      <c r="E170" s="22" t="s">
        <v>25</v>
      </c>
      <c r="F170" s="12">
        <v>9855</v>
      </c>
      <c r="G170" s="23">
        <v>6</v>
      </c>
      <c r="H170" s="19">
        <v>20131257750</v>
      </c>
      <c r="I170" s="12">
        <v>717912</v>
      </c>
      <c r="J170" s="12" t="s">
        <v>50</v>
      </c>
      <c r="K170" s="13">
        <v>864.41</v>
      </c>
      <c r="L170" s="12" t="s">
        <v>51</v>
      </c>
      <c r="M170" s="24">
        <v>1</v>
      </c>
      <c r="N170" s="15">
        <f t="shared" si="6"/>
        <v>864.41</v>
      </c>
      <c r="O170" s="15">
        <f t="shared" si="7"/>
        <v>155.59379999999999</v>
      </c>
      <c r="P170" s="15">
        <f t="shared" si="8"/>
        <v>1020.0038</v>
      </c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</row>
    <row r="171" spans="1:34" x14ac:dyDescent="0.25">
      <c r="A171" s="12" t="s">
        <v>252</v>
      </c>
      <c r="B171" s="12" t="s">
        <v>66</v>
      </c>
      <c r="C171" s="12">
        <v>1</v>
      </c>
      <c r="D171" s="12">
        <v>186011610</v>
      </c>
      <c r="E171" s="22" t="s">
        <v>25</v>
      </c>
      <c r="F171" s="12">
        <v>9856</v>
      </c>
      <c r="G171" s="23">
        <v>6</v>
      </c>
      <c r="H171" s="19">
        <v>20131257750</v>
      </c>
      <c r="I171" s="12">
        <v>717912</v>
      </c>
      <c r="J171" s="12" t="s">
        <v>50</v>
      </c>
      <c r="K171" s="13">
        <v>2593.2199999999998</v>
      </c>
      <c r="L171" s="12" t="s">
        <v>51</v>
      </c>
      <c r="M171" s="24">
        <v>1</v>
      </c>
      <c r="N171" s="15">
        <f t="shared" si="6"/>
        <v>2593.2199999999998</v>
      </c>
      <c r="O171" s="15">
        <f t="shared" si="7"/>
        <v>466.77959999999996</v>
      </c>
      <c r="P171" s="15">
        <f t="shared" si="8"/>
        <v>3059.9995999999996</v>
      </c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</row>
    <row r="172" spans="1:34" x14ac:dyDescent="0.25">
      <c r="A172" s="12" t="s">
        <v>253</v>
      </c>
      <c r="B172" s="12" t="s">
        <v>66</v>
      </c>
      <c r="C172" s="12">
        <v>1</v>
      </c>
      <c r="D172" s="12">
        <v>186011611</v>
      </c>
      <c r="E172" s="22" t="s">
        <v>25</v>
      </c>
      <c r="F172" s="12">
        <v>9857</v>
      </c>
      <c r="G172" s="23">
        <v>6</v>
      </c>
      <c r="H172" s="19">
        <v>20131257750</v>
      </c>
      <c r="I172" s="12">
        <v>717912</v>
      </c>
      <c r="J172" s="12" t="s">
        <v>50</v>
      </c>
      <c r="K172" s="13">
        <v>864.41</v>
      </c>
      <c r="L172" s="12" t="s">
        <v>51</v>
      </c>
      <c r="M172" s="24">
        <v>1</v>
      </c>
      <c r="N172" s="15">
        <f t="shared" si="6"/>
        <v>864.41</v>
      </c>
      <c r="O172" s="15">
        <f t="shared" si="7"/>
        <v>155.59379999999999</v>
      </c>
      <c r="P172" s="15">
        <f t="shared" si="8"/>
        <v>1020.0038</v>
      </c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</row>
    <row r="173" spans="1:34" x14ac:dyDescent="0.25">
      <c r="A173" s="12" t="s">
        <v>254</v>
      </c>
      <c r="B173" s="12" t="s">
        <v>66</v>
      </c>
      <c r="C173" s="12">
        <v>1</v>
      </c>
      <c r="D173" s="12">
        <v>186011612</v>
      </c>
      <c r="E173" s="22" t="s">
        <v>25</v>
      </c>
      <c r="F173" s="12">
        <v>9858</v>
      </c>
      <c r="G173" s="23">
        <v>6</v>
      </c>
      <c r="H173" s="19">
        <v>20131257750</v>
      </c>
      <c r="I173" s="12">
        <v>717912</v>
      </c>
      <c r="J173" s="12" t="s">
        <v>50</v>
      </c>
      <c r="K173" s="13">
        <v>2593.2199999999998</v>
      </c>
      <c r="L173" s="12" t="s">
        <v>51</v>
      </c>
      <c r="M173" s="24">
        <v>1</v>
      </c>
      <c r="N173" s="15">
        <f t="shared" si="6"/>
        <v>2593.2199999999998</v>
      </c>
      <c r="O173" s="15">
        <f t="shared" si="7"/>
        <v>466.77959999999996</v>
      </c>
      <c r="P173" s="15">
        <f t="shared" si="8"/>
        <v>3059.9995999999996</v>
      </c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</row>
    <row r="174" spans="1:34" x14ac:dyDescent="0.25">
      <c r="A174" s="12" t="s">
        <v>255</v>
      </c>
      <c r="B174" s="12" t="s">
        <v>66</v>
      </c>
      <c r="C174" s="12">
        <v>1</v>
      </c>
      <c r="D174" s="12">
        <v>186011613</v>
      </c>
      <c r="E174" s="22" t="s">
        <v>25</v>
      </c>
      <c r="F174" s="12">
        <v>9859</v>
      </c>
      <c r="G174" s="23">
        <v>6</v>
      </c>
      <c r="H174" s="19">
        <v>20131257750</v>
      </c>
      <c r="I174" s="12">
        <v>717912</v>
      </c>
      <c r="J174" s="12" t="s">
        <v>50</v>
      </c>
      <c r="K174" s="13">
        <v>864.41</v>
      </c>
      <c r="L174" s="12" t="s">
        <v>51</v>
      </c>
      <c r="M174" s="24">
        <v>1</v>
      </c>
      <c r="N174" s="15">
        <f t="shared" si="6"/>
        <v>864.41</v>
      </c>
      <c r="O174" s="15">
        <f t="shared" si="7"/>
        <v>155.59379999999999</v>
      </c>
      <c r="P174" s="15">
        <f t="shared" si="8"/>
        <v>1020.0038</v>
      </c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</row>
    <row r="175" spans="1:34" x14ac:dyDescent="0.25">
      <c r="A175" s="12" t="s">
        <v>256</v>
      </c>
      <c r="B175" s="12" t="s">
        <v>66</v>
      </c>
      <c r="C175" s="12">
        <v>1</v>
      </c>
      <c r="D175" s="12">
        <v>186011614</v>
      </c>
      <c r="E175" s="22" t="s">
        <v>25</v>
      </c>
      <c r="F175" s="12">
        <v>9860</v>
      </c>
      <c r="G175" s="23">
        <v>6</v>
      </c>
      <c r="H175" s="19">
        <v>20333483395</v>
      </c>
      <c r="I175" s="12">
        <v>717849</v>
      </c>
      <c r="J175" s="12" t="s">
        <v>48</v>
      </c>
      <c r="K175" s="13">
        <v>26027.32</v>
      </c>
      <c r="L175" s="12" t="s">
        <v>27</v>
      </c>
      <c r="M175" s="24">
        <v>2.5830000000000002</v>
      </c>
      <c r="N175" s="15">
        <f t="shared" si="6"/>
        <v>67228.56756000001</v>
      </c>
      <c r="O175" s="15">
        <f t="shared" si="7"/>
        <v>12101.142160800002</v>
      </c>
      <c r="P175" s="15">
        <f t="shared" si="8"/>
        <v>79329.70972080002</v>
      </c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</row>
    <row r="176" spans="1:34" x14ac:dyDescent="0.25">
      <c r="A176" s="12" t="s">
        <v>257</v>
      </c>
      <c r="B176" s="12" t="s">
        <v>66</v>
      </c>
      <c r="C176" s="12">
        <v>1</v>
      </c>
      <c r="D176" s="12">
        <v>186011615</v>
      </c>
      <c r="E176" s="22" t="s">
        <v>25</v>
      </c>
      <c r="F176" s="12">
        <v>9861</v>
      </c>
      <c r="G176" s="23">
        <v>6</v>
      </c>
      <c r="H176" s="19">
        <v>20508790971</v>
      </c>
      <c r="I176" s="12">
        <v>717854</v>
      </c>
      <c r="J176" s="12" t="s">
        <v>63</v>
      </c>
      <c r="K176" s="27">
        <v>578.52</v>
      </c>
      <c r="L176" s="12" t="s">
        <v>27</v>
      </c>
      <c r="M176" s="24">
        <v>2.5830000000000002</v>
      </c>
      <c r="N176" s="15">
        <f t="shared" si="6"/>
        <v>1494.3171600000001</v>
      </c>
      <c r="O176" s="15">
        <f t="shared" si="7"/>
        <v>268.97708879999999</v>
      </c>
      <c r="P176" s="15">
        <f t="shared" si="8"/>
        <v>1763.2942488000001</v>
      </c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</row>
    <row r="177" spans="1:34" x14ac:dyDescent="0.25">
      <c r="A177" s="12" t="s">
        <v>258</v>
      </c>
      <c r="B177" s="12" t="s">
        <v>66</v>
      </c>
      <c r="C177" s="12">
        <v>1</v>
      </c>
      <c r="D177" s="12">
        <v>186011616</v>
      </c>
      <c r="E177" s="22" t="s">
        <v>25</v>
      </c>
      <c r="F177" s="12">
        <v>9862</v>
      </c>
      <c r="G177" s="23">
        <v>6</v>
      </c>
      <c r="H177" s="19">
        <v>20333483395</v>
      </c>
      <c r="I177" s="12">
        <v>717849</v>
      </c>
      <c r="J177" s="12" t="s">
        <v>48</v>
      </c>
      <c r="K177" s="13">
        <v>2062.1999999999998</v>
      </c>
      <c r="L177" s="12" t="s">
        <v>27</v>
      </c>
      <c r="M177" s="24">
        <v>2.5830000000000002</v>
      </c>
      <c r="N177" s="15">
        <f t="shared" si="6"/>
        <v>5326.6625999999997</v>
      </c>
      <c r="O177" s="15">
        <f t="shared" si="7"/>
        <v>958.79926799999987</v>
      </c>
      <c r="P177" s="15">
        <f t="shared" si="8"/>
        <v>6285.4618679999994</v>
      </c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</row>
    <row r="178" spans="1:34" x14ac:dyDescent="0.25">
      <c r="A178" s="12" t="s">
        <v>259</v>
      </c>
      <c r="B178" s="12" t="s">
        <v>67</v>
      </c>
      <c r="C178" s="12">
        <v>1</v>
      </c>
      <c r="D178" s="12">
        <v>186011617</v>
      </c>
      <c r="E178" s="22" t="s">
        <v>25</v>
      </c>
      <c r="F178" s="12">
        <v>9863</v>
      </c>
      <c r="G178" s="23">
        <v>6</v>
      </c>
      <c r="H178" s="19">
        <v>20101120288</v>
      </c>
      <c r="I178" s="12">
        <v>717941</v>
      </c>
      <c r="J178" s="12" t="s">
        <v>33</v>
      </c>
      <c r="K178" s="13">
        <v>5500</v>
      </c>
      <c r="L178" s="12" t="s">
        <v>27</v>
      </c>
      <c r="M178" s="24">
        <v>2.5830000000000002</v>
      </c>
      <c r="N178" s="15">
        <f t="shared" si="6"/>
        <v>14206.500000000002</v>
      </c>
      <c r="O178" s="15">
        <f t="shared" si="7"/>
        <v>2557.17</v>
      </c>
      <c r="P178" s="15">
        <f t="shared" si="8"/>
        <v>16763.670000000002</v>
      </c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</row>
    <row r="179" spans="1:34" x14ac:dyDescent="0.25">
      <c r="A179" s="12" t="s">
        <v>260</v>
      </c>
      <c r="B179" s="12" t="s">
        <v>67</v>
      </c>
      <c r="C179" s="12">
        <v>1</v>
      </c>
      <c r="D179" s="12">
        <v>186011618</v>
      </c>
      <c r="E179" s="22" t="s">
        <v>25</v>
      </c>
      <c r="F179" s="12">
        <v>9864</v>
      </c>
      <c r="G179" s="23">
        <v>6</v>
      </c>
      <c r="H179" s="19">
        <v>20101120288</v>
      </c>
      <c r="I179" s="12">
        <v>717941</v>
      </c>
      <c r="J179" s="12" t="s">
        <v>33</v>
      </c>
      <c r="K179" s="13">
        <v>2607.9</v>
      </c>
      <c r="L179" s="12" t="s">
        <v>27</v>
      </c>
      <c r="M179" s="24">
        <v>2.5830000000000002</v>
      </c>
      <c r="N179" s="15">
        <f t="shared" si="6"/>
        <v>6736.2057000000004</v>
      </c>
      <c r="O179" s="15">
        <f t="shared" si="7"/>
        <v>1212.517026</v>
      </c>
      <c r="P179" s="15">
        <f t="shared" si="8"/>
        <v>7948.722726</v>
      </c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</row>
    <row r="180" spans="1:34" x14ac:dyDescent="0.25">
      <c r="A180" s="12" t="s">
        <v>261</v>
      </c>
      <c r="B180" s="12" t="s">
        <v>67</v>
      </c>
      <c r="C180" s="12">
        <v>1</v>
      </c>
      <c r="D180" s="12">
        <v>186011619</v>
      </c>
      <c r="E180" s="22" t="s">
        <v>25</v>
      </c>
      <c r="F180" s="12">
        <v>9865</v>
      </c>
      <c r="G180" s="23">
        <v>6</v>
      </c>
      <c r="H180" s="19">
        <v>20101120288</v>
      </c>
      <c r="I180" s="12">
        <v>717941</v>
      </c>
      <c r="J180" s="12" t="s">
        <v>33</v>
      </c>
      <c r="K180" s="13">
        <v>343.7</v>
      </c>
      <c r="L180" s="12" t="s">
        <v>27</v>
      </c>
      <c r="M180" s="24">
        <v>2.5830000000000002</v>
      </c>
      <c r="N180" s="15">
        <f t="shared" si="6"/>
        <v>887.77710000000002</v>
      </c>
      <c r="O180" s="15">
        <f t="shared" si="7"/>
        <v>159.79987800000001</v>
      </c>
      <c r="P180" s="15">
        <f t="shared" si="8"/>
        <v>1047.5769780000001</v>
      </c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</row>
    <row r="181" spans="1:34" x14ac:dyDescent="0.25">
      <c r="A181" s="12" t="s">
        <v>262</v>
      </c>
      <c r="B181" s="12" t="s">
        <v>67</v>
      </c>
      <c r="C181" s="12">
        <v>1</v>
      </c>
      <c r="D181" s="12">
        <v>186011620</v>
      </c>
      <c r="E181" s="22" t="s">
        <v>25</v>
      </c>
      <c r="F181" s="12">
        <v>9866</v>
      </c>
      <c r="G181" s="23">
        <v>6</v>
      </c>
      <c r="H181" s="19">
        <v>20505126069</v>
      </c>
      <c r="I181" s="12">
        <v>987238</v>
      </c>
      <c r="J181" s="12" t="s">
        <v>35</v>
      </c>
      <c r="K181" s="13">
        <v>679.65</v>
      </c>
      <c r="L181" s="12" t="s">
        <v>27</v>
      </c>
      <c r="M181" s="24">
        <v>2.5830000000000002</v>
      </c>
      <c r="N181" s="15">
        <f t="shared" si="6"/>
        <v>1755.53595</v>
      </c>
      <c r="O181" s="15">
        <f t="shared" si="7"/>
        <v>315.99647099999999</v>
      </c>
      <c r="P181" s="15">
        <f t="shared" si="8"/>
        <v>2071.5324209999999</v>
      </c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</row>
    <row r="182" spans="1:34" x14ac:dyDescent="0.25">
      <c r="A182" s="12" t="s">
        <v>263</v>
      </c>
      <c r="B182" s="12" t="s">
        <v>67</v>
      </c>
      <c r="C182" s="12">
        <v>1</v>
      </c>
      <c r="D182" s="12">
        <v>186011621</v>
      </c>
      <c r="E182" s="22" t="s">
        <v>25</v>
      </c>
      <c r="F182" s="12">
        <v>9867</v>
      </c>
      <c r="G182" s="23">
        <v>6</v>
      </c>
      <c r="H182" s="19">
        <v>20433460597</v>
      </c>
      <c r="I182" s="12">
        <v>717831</v>
      </c>
      <c r="J182" s="12" t="s">
        <v>37</v>
      </c>
      <c r="K182" s="13">
        <v>25025.24</v>
      </c>
      <c r="L182" s="12" t="s">
        <v>27</v>
      </c>
      <c r="M182" s="24">
        <v>2.5830000000000002</v>
      </c>
      <c r="N182" s="15">
        <f t="shared" si="6"/>
        <v>64640.194920000009</v>
      </c>
      <c r="O182" s="15">
        <f t="shared" si="7"/>
        <v>11635.235085600001</v>
      </c>
      <c r="P182" s="15">
        <f t="shared" si="8"/>
        <v>76275.430005600007</v>
      </c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</row>
    <row r="183" spans="1:34" x14ac:dyDescent="0.25">
      <c r="A183" s="12" t="s">
        <v>264</v>
      </c>
      <c r="B183" s="12" t="s">
        <v>67</v>
      </c>
      <c r="C183" s="12">
        <v>1</v>
      </c>
      <c r="D183" s="12">
        <v>186011622</v>
      </c>
      <c r="E183" s="22" t="s">
        <v>25</v>
      </c>
      <c r="F183" s="12">
        <v>9868</v>
      </c>
      <c r="G183" s="23">
        <v>6</v>
      </c>
      <c r="H183" s="19">
        <v>20100162742</v>
      </c>
      <c r="I183" s="12">
        <v>940550</v>
      </c>
      <c r="J183" s="12" t="s">
        <v>52</v>
      </c>
      <c r="K183" s="13">
        <v>63.14</v>
      </c>
      <c r="L183" s="12" t="s">
        <v>27</v>
      </c>
      <c r="M183" s="24">
        <v>2.5830000000000002</v>
      </c>
      <c r="N183" s="15">
        <f t="shared" si="6"/>
        <v>163.09062</v>
      </c>
      <c r="O183" s="15">
        <f t="shared" si="7"/>
        <v>29.356311599999998</v>
      </c>
      <c r="P183" s="15">
        <f t="shared" si="8"/>
        <v>192.4469316</v>
      </c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</row>
    <row r="184" spans="1:34" x14ac:dyDescent="0.25">
      <c r="A184" s="12" t="s">
        <v>265</v>
      </c>
      <c r="B184" s="12" t="s">
        <v>67</v>
      </c>
      <c r="C184" s="12">
        <v>1</v>
      </c>
      <c r="D184" s="12">
        <v>186011623</v>
      </c>
      <c r="E184" s="22" t="s">
        <v>25</v>
      </c>
      <c r="F184" s="12">
        <v>9869</v>
      </c>
      <c r="G184" s="23">
        <v>6</v>
      </c>
      <c r="H184" s="19">
        <v>20101281966</v>
      </c>
      <c r="I184" s="12">
        <v>717842</v>
      </c>
      <c r="J184" s="12" t="s">
        <v>68</v>
      </c>
      <c r="K184" s="13">
        <v>9132</v>
      </c>
      <c r="L184" s="12" t="s">
        <v>27</v>
      </c>
      <c r="M184" s="24">
        <v>2.5830000000000002</v>
      </c>
      <c r="N184" s="15">
        <f t="shared" si="6"/>
        <v>23587.956000000002</v>
      </c>
      <c r="O184" s="15">
        <f t="shared" si="7"/>
        <v>4245.8320800000001</v>
      </c>
      <c r="P184" s="15">
        <f t="shared" si="8"/>
        <v>27833.788080000002</v>
      </c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</row>
    <row r="185" spans="1:34" x14ac:dyDescent="0.25">
      <c r="A185" s="12" t="s">
        <v>266</v>
      </c>
      <c r="B185" s="12" t="s">
        <v>67</v>
      </c>
      <c r="C185" s="12">
        <v>1</v>
      </c>
      <c r="D185" s="12">
        <v>186011624</v>
      </c>
      <c r="E185" s="22" t="s">
        <v>25</v>
      </c>
      <c r="F185" s="12">
        <v>9870</v>
      </c>
      <c r="G185" s="23">
        <v>6</v>
      </c>
      <c r="H185" s="19">
        <v>20100162742</v>
      </c>
      <c r="I185" s="12">
        <v>940550</v>
      </c>
      <c r="J185" s="12" t="s">
        <v>52</v>
      </c>
      <c r="K185" s="13">
        <v>176.52</v>
      </c>
      <c r="L185" s="12" t="s">
        <v>27</v>
      </c>
      <c r="M185" s="24">
        <v>2.5830000000000002</v>
      </c>
      <c r="N185" s="15">
        <f t="shared" si="6"/>
        <v>455.95116000000007</v>
      </c>
      <c r="O185" s="15">
        <f t="shared" si="7"/>
        <v>82.071208800000008</v>
      </c>
      <c r="P185" s="15">
        <f t="shared" si="8"/>
        <v>538.02236880000009</v>
      </c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</row>
    <row r="186" spans="1:34" x14ac:dyDescent="0.25">
      <c r="A186" s="12" t="s">
        <v>267</v>
      </c>
      <c r="B186" s="12" t="s">
        <v>67</v>
      </c>
      <c r="C186" s="12">
        <v>1</v>
      </c>
      <c r="D186" s="12">
        <v>186011625</v>
      </c>
      <c r="E186" s="22" t="s">
        <v>25</v>
      </c>
      <c r="F186" s="12">
        <v>9871</v>
      </c>
      <c r="G186" s="23">
        <v>6</v>
      </c>
      <c r="H186" s="19">
        <v>20535773263</v>
      </c>
      <c r="I186" s="12">
        <v>933451</v>
      </c>
      <c r="J186" s="12" t="s">
        <v>34</v>
      </c>
      <c r="K186" s="13">
        <v>8814.15</v>
      </c>
      <c r="L186" s="12" t="s">
        <v>27</v>
      </c>
      <c r="M186" s="24">
        <v>2.5830000000000002</v>
      </c>
      <c r="N186" s="15">
        <f t="shared" si="6"/>
        <v>22766.94945</v>
      </c>
      <c r="O186" s="15">
        <f t="shared" si="7"/>
        <v>4098.0509009999996</v>
      </c>
      <c r="P186" s="15">
        <f t="shared" si="8"/>
        <v>26865.000350999999</v>
      </c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</row>
    <row r="187" spans="1:34" x14ac:dyDescent="0.25">
      <c r="A187" s="12" t="s">
        <v>268</v>
      </c>
      <c r="B187" s="12" t="s">
        <v>67</v>
      </c>
      <c r="C187" s="12">
        <v>1</v>
      </c>
      <c r="D187" s="12">
        <v>186011626</v>
      </c>
      <c r="E187" s="22" t="s">
        <v>25</v>
      </c>
      <c r="F187" s="12">
        <v>9872</v>
      </c>
      <c r="G187" s="23">
        <v>6</v>
      </c>
      <c r="H187" s="19">
        <v>20535773263</v>
      </c>
      <c r="I187" s="12">
        <v>933451</v>
      </c>
      <c r="J187" s="12" t="s">
        <v>34</v>
      </c>
      <c r="K187" s="13">
        <v>1060.3</v>
      </c>
      <c r="L187" s="12" t="s">
        <v>27</v>
      </c>
      <c r="M187" s="24">
        <v>2.5830000000000002</v>
      </c>
      <c r="N187" s="15">
        <f t="shared" si="6"/>
        <v>2738.7548999999999</v>
      </c>
      <c r="O187" s="15">
        <f t="shared" si="7"/>
        <v>492.97588199999996</v>
      </c>
      <c r="P187" s="15">
        <f t="shared" si="8"/>
        <v>3231.7307819999996</v>
      </c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</row>
    <row r="188" spans="1:34" x14ac:dyDescent="0.25">
      <c r="A188" s="12" t="s">
        <v>269</v>
      </c>
      <c r="B188" s="12" t="s">
        <v>69</v>
      </c>
      <c r="C188" s="12">
        <v>1</v>
      </c>
      <c r="D188" s="12">
        <v>186011631</v>
      </c>
      <c r="E188" s="22" t="s">
        <v>25</v>
      </c>
      <c r="F188" s="12">
        <v>9873</v>
      </c>
      <c r="G188" s="23">
        <v>6</v>
      </c>
      <c r="H188" s="19">
        <v>20127778095</v>
      </c>
      <c r="I188" s="12">
        <v>717848</v>
      </c>
      <c r="J188" s="12" t="s">
        <v>41</v>
      </c>
      <c r="K188" s="13">
        <v>10605</v>
      </c>
      <c r="L188" s="12" t="s">
        <v>27</v>
      </c>
      <c r="M188" s="24">
        <v>2.581</v>
      </c>
      <c r="N188" s="15">
        <f t="shared" si="6"/>
        <v>27371.505000000001</v>
      </c>
      <c r="O188" s="15">
        <f t="shared" si="7"/>
        <v>4926.8708999999999</v>
      </c>
      <c r="P188" s="15">
        <f t="shared" si="8"/>
        <v>32298.375899999999</v>
      </c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spans="1:34" x14ac:dyDescent="0.25">
      <c r="A189" s="12" t="s">
        <v>270</v>
      </c>
      <c r="B189" s="12" t="s">
        <v>69</v>
      </c>
      <c r="C189" s="12">
        <v>1</v>
      </c>
      <c r="D189" s="12">
        <v>186011632</v>
      </c>
      <c r="E189" s="22" t="s">
        <v>25</v>
      </c>
      <c r="F189" s="12">
        <v>9874</v>
      </c>
      <c r="G189" s="23">
        <v>6</v>
      </c>
      <c r="H189" s="19">
        <v>20102271514</v>
      </c>
      <c r="I189" s="12">
        <v>717885</v>
      </c>
      <c r="J189" s="12" t="s">
        <v>38</v>
      </c>
      <c r="K189" s="27">
        <v>883.87</v>
      </c>
      <c r="L189" s="12" t="s">
        <v>27</v>
      </c>
      <c r="M189" s="24">
        <v>2.581</v>
      </c>
      <c r="N189" s="15">
        <f t="shared" si="6"/>
        <v>2281.26847</v>
      </c>
      <c r="O189" s="15">
        <f t="shared" si="7"/>
        <v>410.62832459999998</v>
      </c>
      <c r="P189" s="15">
        <f t="shared" si="8"/>
        <v>2691.8967945999998</v>
      </c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spans="1:34" x14ac:dyDescent="0.25">
      <c r="A190" s="12" t="s">
        <v>271</v>
      </c>
      <c r="B190" s="12" t="s">
        <v>69</v>
      </c>
      <c r="C190" s="12">
        <v>1</v>
      </c>
      <c r="D190" s="12">
        <v>186011633</v>
      </c>
      <c r="E190" s="22" t="s">
        <v>25</v>
      </c>
      <c r="F190" s="12">
        <v>9875</v>
      </c>
      <c r="G190" s="23">
        <v>6</v>
      </c>
      <c r="H190" s="19">
        <v>20517738701</v>
      </c>
      <c r="I190" s="12">
        <v>910067</v>
      </c>
      <c r="J190" s="12" t="s">
        <v>70</v>
      </c>
      <c r="K190" s="13">
        <v>7996.82</v>
      </c>
      <c r="L190" s="12" t="s">
        <v>27</v>
      </c>
      <c r="M190" s="24">
        <v>2.581</v>
      </c>
      <c r="N190" s="15">
        <f t="shared" si="6"/>
        <v>20639.792419999998</v>
      </c>
      <c r="O190" s="15">
        <f t="shared" si="7"/>
        <v>3715.1626355999997</v>
      </c>
      <c r="P190" s="15">
        <f t="shared" si="8"/>
        <v>24354.955055599996</v>
      </c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  <row r="191" spans="1:34" x14ac:dyDescent="0.25">
      <c r="A191" s="12" t="s">
        <v>272</v>
      </c>
      <c r="B191" s="12" t="s">
        <v>69</v>
      </c>
      <c r="C191" s="12">
        <v>1</v>
      </c>
      <c r="D191" s="12">
        <v>186011634</v>
      </c>
      <c r="E191" s="22" t="s">
        <v>25</v>
      </c>
      <c r="F191" s="12">
        <v>9876</v>
      </c>
      <c r="G191" s="23">
        <v>6</v>
      </c>
      <c r="H191" s="19">
        <v>20505126069</v>
      </c>
      <c r="I191" s="12">
        <v>987238</v>
      </c>
      <c r="J191" s="12" t="s">
        <v>35</v>
      </c>
      <c r="K191" s="13">
        <v>4100</v>
      </c>
      <c r="L191" s="12" t="s">
        <v>27</v>
      </c>
      <c r="M191" s="24">
        <v>2.581</v>
      </c>
      <c r="N191" s="15">
        <f t="shared" si="6"/>
        <v>10582.1</v>
      </c>
      <c r="O191" s="15">
        <f t="shared" si="7"/>
        <v>1904.778</v>
      </c>
      <c r="P191" s="15">
        <f t="shared" si="8"/>
        <v>12486.878000000001</v>
      </c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</row>
    <row r="192" spans="1:34" x14ac:dyDescent="0.25">
      <c r="A192" s="12" t="s">
        <v>273</v>
      </c>
      <c r="B192" s="12" t="s">
        <v>69</v>
      </c>
      <c r="C192" s="12">
        <v>1</v>
      </c>
      <c r="D192" s="12">
        <v>186011635</v>
      </c>
      <c r="E192" s="22" t="s">
        <v>25</v>
      </c>
      <c r="F192" s="12">
        <v>9877</v>
      </c>
      <c r="G192" s="23">
        <v>6</v>
      </c>
      <c r="H192" s="19">
        <v>20505126069</v>
      </c>
      <c r="I192" s="12">
        <v>987238</v>
      </c>
      <c r="J192" s="12" t="s">
        <v>35</v>
      </c>
      <c r="K192" s="13">
        <v>60300</v>
      </c>
      <c r="L192" s="12" t="s">
        <v>27</v>
      </c>
      <c r="M192" s="24">
        <v>2.581</v>
      </c>
      <c r="N192" s="15">
        <f t="shared" si="6"/>
        <v>155634.29999999999</v>
      </c>
      <c r="O192" s="15">
        <f t="shared" si="7"/>
        <v>28014.173999999995</v>
      </c>
      <c r="P192" s="15">
        <f t="shared" si="8"/>
        <v>183648.47399999999</v>
      </c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</row>
    <row r="193" spans="1:34" x14ac:dyDescent="0.25">
      <c r="A193" s="12" t="s">
        <v>274</v>
      </c>
      <c r="B193" s="12" t="s">
        <v>69</v>
      </c>
      <c r="C193" s="12">
        <v>1</v>
      </c>
      <c r="D193" s="12">
        <v>186011636</v>
      </c>
      <c r="E193" s="22" t="s">
        <v>25</v>
      </c>
      <c r="F193" s="12">
        <v>9878</v>
      </c>
      <c r="G193" s="23">
        <v>6</v>
      </c>
      <c r="H193" s="19">
        <v>20505126069</v>
      </c>
      <c r="I193" s="12">
        <v>987238</v>
      </c>
      <c r="J193" s="12" t="s">
        <v>35</v>
      </c>
      <c r="K193" s="13">
        <v>5500</v>
      </c>
      <c r="L193" s="12" t="s">
        <v>27</v>
      </c>
      <c r="M193" s="24">
        <v>2.581</v>
      </c>
      <c r="N193" s="15">
        <f t="shared" si="6"/>
        <v>14195.5</v>
      </c>
      <c r="O193" s="15">
        <f t="shared" si="7"/>
        <v>2555.19</v>
      </c>
      <c r="P193" s="15">
        <f t="shared" si="8"/>
        <v>16750.689999999999</v>
      </c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</row>
    <row r="194" spans="1:34" x14ac:dyDescent="0.25">
      <c r="A194" s="12" t="s">
        <v>275</v>
      </c>
      <c r="B194" s="17" t="s">
        <v>24</v>
      </c>
      <c r="C194" s="17">
        <v>1</v>
      </c>
      <c r="D194" s="26">
        <v>186011430</v>
      </c>
      <c r="E194" s="25" t="s">
        <v>71</v>
      </c>
      <c r="F194" s="17">
        <v>2689</v>
      </c>
      <c r="G194" s="26">
        <v>6</v>
      </c>
      <c r="H194" s="40">
        <v>20100162742</v>
      </c>
      <c r="I194" s="17">
        <v>940550</v>
      </c>
      <c r="J194" s="1" t="s">
        <v>52</v>
      </c>
      <c r="K194" s="27">
        <v>2416.33</v>
      </c>
      <c r="L194" s="17" t="s">
        <v>27</v>
      </c>
      <c r="M194" s="30">
        <v>2.5779999999999998</v>
      </c>
      <c r="N194" s="3">
        <f t="shared" ref="N194:N244" si="9">+K194*M194</f>
        <v>6229.2987399999993</v>
      </c>
      <c r="O194" s="3">
        <f t="shared" ref="O194:O229" si="10">+N194*0.18</f>
        <v>1121.2737731999998</v>
      </c>
      <c r="P194" s="3">
        <f t="shared" ref="P194:P244" si="11">+N194+O194</f>
        <v>7350.5725131999989</v>
      </c>
      <c r="Q194" s="17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</row>
    <row r="195" spans="1:34" x14ac:dyDescent="0.25">
      <c r="A195" s="12" t="s">
        <v>276</v>
      </c>
      <c r="B195" s="17" t="s">
        <v>32</v>
      </c>
      <c r="C195" s="12">
        <v>1</v>
      </c>
      <c r="D195" s="12">
        <v>186011431</v>
      </c>
      <c r="E195" s="22" t="s">
        <v>71</v>
      </c>
      <c r="F195" s="12">
        <v>2690</v>
      </c>
      <c r="G195" s="23">
        <v>6</v>
      </c>
      <c r="H195" s="19">
        <v>20101120288</v>
      </c>
      <c r="I195" s="12">
        <v>717941</v>
      </c>
      <c r="J195" s="1" t="s">
        <v>33</v>
      </c>
      <c r="K195" s="13">
        <v>366.4</v>
      </c>
      <c r="L195" s="12" t="s">
        <v>27</v>
      </c>
      <c r="M195" s="30">
        <v>2.5720000000000001</v>
      </c>
      <c r="N195" s="3">
        <f t="shared" si="9"/>
        <v>942.38079999999991</v>
      </c>
      <c r="O195" s="3">
        <f t="shared" si="10"/>
        <v>169.62854399999998</v>
      </c>
      <c r="P195" s="3">
        <f t="shared" si="11"/>
        <v>1112.0093439999998</v>
      </c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</row>
    <row r="196" spans="1:34" x14ac:dyDescent="0.25">
      <c r="A196" s="12" t="s">
        <v>277</v>
      </c>
      <c r="B196" s="17" t="s">
        <v>39</v>
      </c>
      <c r="C196" s="12">
        <v>1</v>
      </c>
      <c r="D196" s="12">
        <v>186011438</v>
      </c>
      <c r="E196" s="22" t="s">
        <v>71</v>
      </c>
      <c r="F196" s="12">
        <v>2691</v>
      </c>
      <c r="G196" s="23">
        <v>6</v>
      </c>
      <c r="H196" s="19">
        <v>20121905907</v>
      </c>
      <c r="I196" s="12">
        <v>717911</v>
      </c>
      <c r="J196" s="1" t="s">
        <v>28</v>
      </c>
      <c r="K196" s="13">
        <v>5376</v>
      </c>
      <c r="L196" s="12" t="s">
        <v>27</v>
      </c>
      <c r="M196" s="30">
        <v>2.577</v>
      </c>
      <c r="N196" s="3">
        <f t="shared" si="9"/>
        <v>13853.951999999999</v>
      </c>
      <c r="O196" s="3">
        <f t="shared" si="10"/>
        <v>2493.7113599999998</v>
      </c>
      <c r="P196" s="3">
        <f t="shared" si="11"/>
        <v>16347.663359999999</v>
      </c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</row>
    <row r="197" spans="1:34" x14ac:dyDescent="0.25">
      <c r="A197" s="12" t="s">
        <v>278</v>
      </c>
      <c r="B197" s="17" t="s">
        <v>42</v>
      </c>
      <c r="C197" s="12">
        <v>1</v>
      </c>
      <c r="D197" s="12">
        <v>186011452</v>
      </c>
      <c r="E197" s="22" t="s">
        <v>71</v>
      </c>
      <c r="F197" s="12">
        <v>2692</v>
      </c>
      <c r="G197" s="23">
        <v>6</v>
      </c>
      <c r="H197" s="19">
        <v>20394674371</v>
      </c>
      <c r="I197" s="12">
        <v>717994</v>
      </c>
      <c r="J197" s="1" t="s">
        <v>72</v>
      </c>
      <c r="K197" s="13">
        <v>1361</v>
      </c>
      <c r="L197" s="12" t="s">
        <v>27</v>
      </c>
      <c r="M197" s="30">
        <v>2.577</v>
      </c>
      <c r="N197" s="3">
        <f t="shared" si="9"/>
        <v>3507.297</v>
      </c>
      <c r="O197" s="3">
        <f t="shared" si="10"/>
        <v>631.31345999999996</v>
      </c>
      <c r="P197" s="3">
        <f t="shared" si="11"/>
        <v>4138.6104599999999</v>
      </c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</row>
    <row r="198" spans="1:34" x14ac:dyDescent="0.25">
      <c r="A198" s="12" t="s">
        <v>279</v>
      </c>
      <c r="B198" s="17" t="s">
        <v>46</v>
      </c>
      <c r="C198" s="12">
        <v>1</v>
      </c>
      <c r="D198" s="12">
        <v>186011464</v>
      </c>
      <c r="E198" s="22" t="s">
        <v>71</v>
      </c>
      <c r="F198" s="12">
        <v>2693</v>
      </c>
      <c r="G198" s="23">
        <v>6</v>
      </c>
      <c r="H198" s="19">
        <v>20121905907</v>
      </c>
      <c r="I198" s="12">
        <v>717911</v>
      </c>
      <c r="J198" s="1" t="s">
        <v>28</v>
      </c>
      <c r="K198" s="13">
        <v>154</v>
      </c>
      <c r="L198" s="12" t="s">
        <v>27</v>
      </c>
      <c r="M198" s="30">
        <v>2.5790000000000002</v>
      </c>
      <c r="N198" s="3">
        <f t="shared" si="9"/>
        <v>397.16600000000005</v>
      </c>
      <c r="O198" s="3">
        <f t="shared" si="10"/>
        <v>71.489880000000014</v>
      </c>
      <c r="P198" s="3">
        <f t="shared" si="11"/>
        <v>468.65588000000008</v>
      </c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</row>
    <row r="199" spans="1:34" x14ac:dyDescent="0.25">
      <c r="A199" s="12" t="s">
        <v>280</v>
      </c>
      <c r="B199" s="17" t="s">
        <v>46</v>
      </c>
      <c r="C199" s="12">
        <v>1</v>
      </c>
      <c r="D199" s="12">
        <v>186011465</v>
      </c>
      <c r="E199" s="22" t="s">
        <v>71</v>
      </c>
      <c r="F199" s="12">
        <v>2694</v>
      </c>
      <c r="G199" s="23">
        <v>6</v>
      </c>
      <c r="H199" s="19">
        <v>20121905907</v>
      </c>
      <c r="I199" s="12">
        <v>717911</v>
      </c>
      <c r="J199" s="1" t="s">
        <v>28</v>
      </c>
      <c r="K199" s="13">
        <v>1622</v>
      </c>
      <c r="L199" s="12" t="s">
        <v>27</v>
      </c>
      <c r="M199" s="30">
        <v>2.5790000000000002</v>
      </c>
      <c r="N199" s="3">
        <f t="shared" si="9"/>
        <v>4183.1379999999999</v>
      </c>
      <c r="O199" s="3">
        <f t="shared" si="10"/>
        <v>752.96483999999998</v>
      </c>
      <c r="P199" s="3">
        <f t="shared" si="11"/>
        <v>4936.1028399999996</v>
      </c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</row>
    <row r="200" spans="1:34" x14ac:dyDescent="0.25">
      <c r="A200" s="12" t="s">
        <v>281</v>
      </c>
      <c r="B200" s="12" t="s">
        <v>46</v>
      </c>
      <c r="C200" s="12">
        <v>1</v>
      </c>
      <c r="D200" s="12">
        <v>186011466</v>
      </c>
      <c r="E200" s="22" t="s">
        <v>71</v>
      </c>
      <c r="F200" s="12">
        <v>2695</v>
      </c>
      <c r="G200" s="23">
        <v>6</v>
      </c>
      <c r="H200" s="19">
        <v>20100162742</v>
      </c>
      <c r="I200" s="12">
        <v>940550</v>
      </c>
      <c r="J200" s="1" t="s">
        <v>52</v>
      </c>
      <c r="K200" s="13">
        <v>325</v>
      </c>
      <c r="L200" s="12" t="s">
        <v>27</v>
      </c>
      <c r="M200" s="30">
        <v>2.5790000000000002</v>
      </c>
      <c r="N200" s="3">
        <f t="shared" si="9"/>
        <v>838.17500000000007</v>
      </c>
      <c r="O200" s="3">
        <f t="shared" si="10"/>
        <v>150.8715</v>
      </c>
      <c r="P200" s="3">
        <f t="shared" si="11"/>
        <v>989.04650000000004</v>
      </c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</row>
    <row r="201" spans="1:34" x14ac:dyDescent="0.25">
      <c r="A201" s="12" t="s">
        <v>282</v>
      </c>
      <c r="B201" s="12" t="s">
        <v>46</v>
      </c>
      <c r="C201" s="12">
        <v>1</v>
      </c>
      <c r="D201" s="12">
        <v>186011467</v>
      </c>
      <c r="E201" s="22" t="s">
        <v>71</v>
      </c>
      <c r="F201" s="12">
        <v>2696</v>
      </c>
      <c r="G201" s="23">
        <v>6</v>
      </c>
      <c r="H201" s="19">
        <v>20100162742</v>
      </c>
      <c r="I201" s="12">
        <v>940550</v>
      </c>
      <c r="J201" s="1" t="s">
        <v>52</v>
      </c>
      <c r="K201" s="13">
        <v>2416</v>
      </c>
      <c r="L201" s="12" t="s">
        <v>27</v>
      </c>
      <c r="M201" s="30">
        <v>2.5790000000000002</v>
      </c>
      <c r="N201" s="3">
        <f t="shared" si="9"/>
        <v>6230.8640000000005</v>
      </c>
      <c r="O201" s="3">
        <f t="shared" si="10"/>
        <v>1121.5555200000001</v>
      </c>
      <c r="P201" s="3">
        <f t="shared" si="11"/>
        <v>7352.4195200000004</v>
      </c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</row>
    <row r="202" spans="1:34" x14ac:dyDescent="0.25">
      <c r="A202" s="12" t="s">
        <v>283</v>
      </c>
      <c r="B202" s="12" t="s">
        <v>53</v>
      </c>
      <c r="C202" s="12">
        <v>1</v>
      </c>
      <c r="D202" s="23">
        <v>186011485</v>
      </c>
      <c r="E202" s="22" t="s">
        <v>71</v>
      </c>
      <c r="F202" s="12">
        <v>2697</v>
      </c>
      <c r="G202" s="23">
        <v>6</v>
      </c>
      <c r="H202" s="19">
        <v>20100054184</v>
      </c>
      <c r="I202" s="12">
        <v>934477</v>
      </c>
      <c r="J202" s="17" t="s">
        <v>73</v>
      </c>
      <c r="K202" s="13">
        <v>1700</v>
      </c>
      <c r="L202" s="12" t="s">
        <v>27</v>
      </c>
      <c r="M202" s="30">
        <v>2.5790000000000002</v>
      </c>
      <c r="N202" s="3">
        <f t="shared" si="9"/>
        <v>4384.3</v>
      </c>
      <c r="O202" s="3">
        <f t="shared" si="10"/>
        <v>789.17399999999998</v>
      </c>
      <c r="P202" s="3">
        <f t="shared" si="11"/>
        <v>5173.4740000000002</v>
      </c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</row>
    <row r="203" spans="1:34" x14ac:dyDescent="0.25">
      <c r="A203" s="12" t="s">
        <v>284</v>
      </c>
      <c r="B203" s="12" t="s">
        <v>53</v>
      </c>
      <c r="C203" s="12">
        <v>1</v>
      </c>
      <c r="D203" s="23">
        <v>186011486</v>
      </c>
      <c r="E203" s="22" t="s">
        <v>71</v>
      </c>
      <c r="F203" s="12">
        <v>2698</v>
      </c>
      <c r="G203" s="23">
        <v>6</v>
      </c>
      <c r="H203" s="19">
        <v>20100054184</v>
      </c>
      <c r="I203" s="12">
        <v>934477</v>
      </c>
      <c r="J203" s="17" t="s">
        <v>73</v>
      </c>
      <c r="K203" s="13">
        <v>600</v>
      </c>
      <c r="L203" s="12" t="s">
        <v>27</v>
      </c>
      <c r="M203" s="30">
        <v>2.5790000000000002</v>
      </c>
      <c r="N203" s="3">
        <f t="shared" si="9"/>
        <v>1547.4</v>
      </c>
      <c r="O203" s="3">
        <f t="shared" si="10"/>
        <v>278.53199999999998</v>
      </c>
      <c r="P203" s="3">
        <f t="shared" si="11"/>
        <v>1825.932</v>
      </c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</row>
    <row r="204" spans="1:34" x14ac:dyDescent="0.25">
      <c r="A204" s="12" t="s">
        <v>285</v>
      </c>
      <c r="B204" s="12" t="s">
        <v>53</v>
      </c>
      <c r="C204" s="12">
        <v>1</v>
      </c>
      <c r="D204" s="23">
        <v>186011487</v>
      </c>
      <c r="E204" s="22" t="s">
        <v>71</v>
      </c>
      <c r="F204" s="12">
        <v>2699</v>
      </c>
      <c r="G204" s="23">
        <v>6</v>
      </c>
      <c r="H204" s="19">
        <v>20100054931</v>
      </c>
      <c r="I204" s="12">
        <v>948424</v>
      </c>
      <c r="J204" s="12" t="s">
        <v>74</v>
      </c>
      <c r="K204" s="27">
        <v>115</v>
      </c>
      <c r="L204" s="12" t="s">
        <v>27</v>
      </c>
      <c r="M204" s="30">
        <v>2.5790000000000002</v>
      </c>
      <c r="N204" s="3">
        <f t="shared" si="9"/>
        <v>296.58500000000004</v>
      </c>
      <c r="O204" s="3">
        <f t="shared" si="10"/>
        <v>53.385300000000008</v>
      </c>
      <c r="P204" s="3">
        <f t="shared" si="11"/>
        <v>349.97030000000007</v>
      </c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</row>
    <row r="205" spans="1:34" x14ac:dyDescent="0.25">
      <c r="A205" s="12" t="s">
        <v>286</v>
      </c>
      <c r="B205" s="12" t="s">
        <v>62</v>
      </c>
      <c r="C205" s="12">
        <v>1</v>
      </c>
      <c r="D205" s="12">
        <v>186011531</v>
      </c>
      <c r="E205" s="22" t="s">
        <v>71</v>
      </c>
      <c r="F205" s="12">
        <v>2700</v>
      </c>
      <c r="G205" s="23">
        <v>6</v>
      </c>
      <c r="H205" s="19">
        <v>20260239121</v>
      </c>
      <c r="I205" s="12">
        <v>717847</v>
      </c>
      <c r="J205" s="1" t="s">
        <v>60</v>
      </c>
      <c r="K205" s="27">
        <v>5217.5</v>
      </c>
      <c r="L205" s="12" t="s">
        <v>27</v>
      </c>
      <c r="M205" s="31">
        <v>2.5859999999999999</v>
      </c>
      <c r="N205" s="3">
        <f t="shared" si="9"/>
        <v>13492.455</v>
      </c>
      <c r="O205" s="3">
        <f t="shared" si="10"/>
        <v>2428.6419000000001</v>
      </c>
      <c r="P205" s="3">
        <f t="shared" si="11"/>
        <v>15921.0969</v>
      </c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</row>
    <row r="206" spans="1:34" x14ac:dyDescent="0.25">
      <c r="A206" s="12" t="s">
        <v>287</v>
      </c>
      <c r="B206" s="17" t="s">
        <v>62</v>
      </c>
      <c r="C206" s="17">
        <v>1</v>
      </c>
      <c r="D206" s="17">
        <v>186011532</v>
      </c>
      <c r="E206" s="25" t="s">
        <v>71</v>
      </c>
      <c r="F206" s="17">
        <v>2701</v>
      </c>
      <c r="G206" s="26">
        <v>6</v>
      </c>
      <c r="H206" s="40">
        <v>20415476001</v>
      </c>
      <c r="I206" s="17">
        <v>717908</v>
      </c>
      <c r="J206" s="12" t="s">
        <v>75</v>
      </c>
      <c r="K206" s="27">
        <v>489</v>
      </c>
      <c r="L206" s="17" t="s">
        <v>27</v>
      </c>
      <c r="M206" s="31">
        <v>2.5859999999999999</v>
      </c>
      <c r="N206" s="3">
        <f t="shared" si="9"/>
        <v>1264.5539999999999</v>
      </c>
      <c r="O206" s="3">
        <f t="shared" si="10"/>
        <v>227.61971999999997</v>
      </c>
      <c r="P206" s="3">
        <f t="shared" si="11"/>
        <v>1492.1737199999998</v>
      </c>
      <c r="Q206" s="17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</row>
    <row r="207" spans="1:34" x14ac:dyDescent="0.25">
      <c r="A207" s="12" t="s">
        <v>288</v>
      </c>
      <c r="B207" s="12" t="s">
        <v>62</v>
      </c>
      <c r="C207" s="12">
        <v>1</v>
      </c>
      <c r="D207" s="12">
        <v>186011533</v>
      </c>
      <c r="E207" s="22" t="s">
        <v>71</v>
      </c>
      <c r="F207" s="12">
        <v>2702</v>
      </c>
      <c r="G207" s="23">
        <v>6</v>
      </c>
      <c r="H207" s="19">
        <v>20502454111</v>
      </c>
      <c r="I207" s="12">
        <v>717890</v>
      </c>
      <c r="J207" s="12" t="s">
        <v>49</v>
      </c>
      <c r="K207" s="13">
        <v>337</v>
      </c>
      <c r="L207" s="12" t="s">
        <v>27</v>
      </c>
      <c r="M207" s="31">
        <v>2.5859999999999999</v>
      </c>
      <c r="N207" s="3">
        <f t="shared" si="9"/>
        <v>871.48199999999997</v>
      </c>
      <c r="O207" s="3">
        <f t="shared" si="10"/>
        <v>156.86676</v>
      </c>
      <c r="P207" s="3">
        <f t="shared" si="11"/>
        <v>1028.3487599999999</v>
      </c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</row>
    <row r="208" spans="1:34" x14ac:dyDescent="0.25">
      <c r="A208" s="12" t="s">
        <v>289</v>
      </c>
      <c r="B208" s="12" t="s">
        <v>62</v>
      </c>
      <c r="C208" s="12">
        <v>1</v>
      </c>
      <c r="D208" s="12">
        <v>186011534</v>
      </c>
      <c r="E208" s="22" t="s">
        <v>71</v>
      </c>
      <c r="F208" s="12">
        <v>2703</v>
      </c>
      <c r="G208" s="23">
        <v>6</v>
      </c>
      <c r="H208" s="19">
        <v>20121905907</v>
      </c>
      <c r="I208" s="12">
        <v>717911</v>
      </c>
      <c r="J208" s="12" t="s">
        <v>28</v>
      </c>
      <c r="K208" s="13">
        <v>415</v>
      </c>
      <c r="L208" s="12" t="s">
        <v>27</v>
      </c>
      <c r="M208" s="31">
        <v>2.5859999999999999</v>
      </c>
      <c r="N208" s="3">
        <f t="shared" si="9"/>
        <v>1073.1899999999998</v>
      </c>
      <c r="O208" s="3">
        <f t="shared" si="10"/>
        <v>193.17419999999996</v>
      </c>
      <c r="P208" s="3">
        <f t="shared" si="11"/>
        <v>1266.3641999999998</v>
      </c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</row>
    <row r="209" spans="1:34" x14ac:dyDescent="0.25">
      <c r="A209" s="12" t="s">
        <v>290</v>
      </c>
      <c r="B209" s="12" t="s">
        <v>62</v>
      </c>
      <c r="C209" s="12">
        <v>1</v>
      </c>
      <c r="D209" s="12">
        <v>186011535</v>
      </c>
      <c r="E209" s="22" t="s">
        <v>71</v>
      </c>
      <c r="F209" s="12">
        <v>2704</v>
      </c>
      <c r="G209" s="23">
        <v>6</v>
      </c>
      <c r="H209" s="19">
        <v>20535773263</v>
      </c>
      <c r="I209" s="12">
        <v>933451</v>
      </c>
      <c r="J209" s="12" t="s">
        <v>34</v>
      </c>
      <c r="K209" s="13">
        <v>812</v>
      </c>
      <c r="L209" s="12" t="s">
        <v>27</v>
      </c>
      <c r="M209" s="31">
        <v>2.5859999999999999</v>
      </c>
      <c r="N209" s="3">
        <f t="shared" si="9"/>
        <v>2099.8319999999999</v>
      </c>
      <c r="O209" s="3">
        <f t="shared" si="10"/>
        <v>377.96975999999995</v>
      </c>
      <c r="P209" s="3">
        <f t="shared" si="11"/>
        <v>2477.8017599999998</v>
      </c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</row>
    <row r="210" spans="1:34" x14ac:dyDescent="0.25">
      <c r="A210" s="12" t="s">
        <v>291</v>
      </c>
      <c r="B210" s="12" t="s">
        <v>62</v>
      </c>
      <c r="C210" s="12">
        <v>1</v>
      </c>
      <c r="D210" s="12">
        <v>186011536</v>
      </c>
      <c r="E210" s="22" t="s">
        <v>71</v>
      </c>
      <c r="F210" s="12">
        <v>2705</v>
      </c>
      <c r="G210" s="23">
        <v>6</v>
      </c>
      <c r="H210" s="19">
        <v>20535773263</v>
      </c>
      <c r="I210" s="12">
        <v>933451</v>
      </c>
      <c r="J210" s="12" t="s">
        <v>34</v>
      </c>
      <c r="K210" s="13">
        <v>402</v>
      </c>
      <c r="L210" s="12" t="s">
        <v>27</v>
      </c>
      <c r="M210" s="31">
        <v>2.5859999999999999</v>
      </c>
      <c r="N210" s="3">
        <f t="shared" si="9"/>
        <v>1039.5719999999999</v>
      </c>
      <c r="O210" s="3">
        <f t="shared" si="10"/>
        <v>187.12295999999998</v>
      </c>
      <c r="P210" s="3">
        <f t="shared" si="11"/>
        <v>1226.6949599999998</v>
      </c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</row>
    <row r="211" spans="1:34" x14ac:dyDescent="0.25">
      <c r="A211" s="12" t="s">
        <v>292</v>
      </c>
      <c r="B211" s="12" t="s">
        <v>62</v>
      </c>
      <c r="C211" s="12">
        <v>1</v>
      </c>
      <c r="D211" s="12">
        <v>186011537</v>
      </c>
      <c r="E211" s="22" t="s">
        <v>71</v>
      </c>
      <c r="F211" s="12">
        <v>2706</v>
      </c>
      <c r="G211" s="23">
        <v>6</v>
      </c>
      <c r="J211" s="1" t="s">
        <v>47</v>
      </c>
      <c r="K211" s="32">
        <v>0</v>
      </c>
      <c r="L211" s="12" t="s">
        <v>27</v>
      </c>
      <c r="M211" s="31">
        <v>2.5859999999999999</v>
      </c>
      <c r="N211" s="3">
        <f t="shared" si="9"/>
        <v>0</v>
      </c>
      <c r="O211" s="3">
        <f t="shared" si="10"/>
        <v>0</v>
      </c>
      <c r="P211" s="3">
        <f t="shared" si="11"/>
        <v>0</v>
      </c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</row>
    <row r="212" spans="1:34" x14ac:dyDescent="0.25">
      <c r="A212" s="12" t="s">
        <v>293</v>
      </c>
      <c r="B212" s="12" t="s">
        <v>62</v>
      </c>
      <c r="C212" s="12">
        <v>1</v>
      </c>
      <c r="D212" s="12">
        <v>186011538</v>
      </c>
      <c r="E212" s="22" t="s">
        <v>71</v>
      </c>
      <c r="F212" s="12">
        <v>2707</v>
      </c>
      <c r="G212" s="23">
        <v>6</v>
      </c>
      <c r="J212" s="1" t="s">
        <v>47</v>
      </c>
      <c r="K212" s="32">
        <v>0</v>
      </c>
      <c r="L212" s="12" t="s">
        <v>27</v>
      </c>
      <c r="M212" s="31">
        <v>2.5859999999999999</v>
      </c>
      <c r="N212" s="3">
        <f t="shared" si="9"/>
        <v>0</v>
      </c>
      <c r="O212" s="3">
        <f t="shared" si="10"/>
        <v>0</v>
      </c>
      <c r="P212" s="3">
        <f t="shared" si="11"/>
        <v>0</v>
      </c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</row>
    <row r="213" spans="1:34" x14ac:dyDescent="0.25">
      <c r="A213" s="12" t="s">
        <v>294</v>
      </c>
      <c r="B213" s="12" t="s">
        <v>66</v>
      </c>
      <c r="C213" s="12">
        <v>1</v>
      </c>
      <c r="D213" s="12">
        <v>186011583</v>
      </c>
      <c r="E213" s="22" t="s">
        <v>71</v>
      </c>
      <c r="F213" s="12">
        <v>2708</v>
      </c>
      <c r="G213" s="23">
        <v>6</v>
      </c>
      <c r="J213" s="1" t="s">
        <v>47</v>
      </c>
      <c r="K213" s="32">
        <v>0</v>
      </c>
      <c r="L213" s="12" t="s">
        <v>51</v>
      </c>
      <c r="M213" s="31">
        <v>1</v>
      </c>
      <c r="N213" s="3">
        <f t="shared" si="9"/>
        <v>0</v>
      </c>
      <c r="O213" s="3">
        <f t="shared" si="10"/>
        <v>0</v>
      </c>
      <c r="P213" s="3">
        <f t="shared" si="11"/>
        <v>0</v>
      </c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</row>
    <row r="214" spans="1:34" x14ac:dyDescent="0.25">
      <c r="A214" s="12" t="s">
        <v>295</v>
      </c>
      <c r="B214" s="17" t="s">
        <v>66</v>
      </c>
      <c r="C214" s="17">
        <v>1</v>
      </c>
      <c r="D214" s="17">
        <v>186011584</v>
      </c>
      <c r="E214" s="25" t="s">
        <v>71</v>
      </c>
      <c r="F214" s="17">
        <v>2709</v>
      </c>
      <c r="G214" s="26">
        <v>6</v>
      </c>
      <c r="H214" s="40"/>
      <c r="I214" s="17"/>
      <c r="J214" s="1" t="s">
        <v>47</v>
      </c>
      <c r="K214" s="32">
        <v>0</v>
      </c>
      <c r="L214" s="17" t="s">
        <v>51</v>
      </c>
      <c r="M214" s="31">
        <v>1</v>
      </c>
      <c r="N214" s="3">
        <f t="shared" si="9"/>
        <v>0</v>
      </c>
      <c r="O214" s="3">
        <f t="shared" si="10"/>
        <v>0</v>
      </c>
      <c r="P214" s="3">
        <f t="shared" si="11"/>
        <v>0</v>
      </c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</row>
    <row r="215" spans="1:34" x14ac:dyDescent="0.25">
      <c r="A215" s="12" t="s">
        <v>296</v>
      </c>
      <c r="B215" s="12" t="s">
        <v>66</v>
      </c>
      <c r="C215" s="12">
        <v>1</v>
      </c>
      <c r="D215" s="12">
        <v>186011585</v>
      </c>
      <c r="E215" s="22" t="s">
        <v>71</v>
      </c>
      <c r="F215" s="12">
        <v>2710</v>
      </c>
      <c r="G215" s="23">
        <v>6</v>
      </c>
      <c r="H215" s="19">
        <v>20303180720</v>
      </c>
      <c r="I215" s="12">
        <v>906860</v>
      </c>
      <c r="J215" s="1" t="s">
        <v>76</v>
      </c>
      <c r="K215" s="27">
        <v>1019</v>
      </c>
      <c r="L215" s="17" t="s">
        <v>27</v>
      </c>
      <c r="M215" s="31">
        <v>2.5830000000000002</v>
      </c>
      <c r="N215" s="3">
        <f t="shared" si="9"/>
        <v>2632.0770000000002</v>
      </c>
      <c r="O215" s="3">
        <f t="shared" si="10"/>
        <v>473.77386000000001</v>
      </c>
      <c r="P215" s="3">
        <f t="shared" si="11"/>
        <v>3105.8508600000005</v>
      </c>
      <c r="Q215" s="17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</row>
    <row r="216" spans="1:34" x14ac:dyDescent="0.25">
      <c r="A216" s="12" t="s">
        <v>297</v>
      </c>
      <c r="B216" s="12" t="s">
        <v>66</v>
      </c>
      <c r="C216" s="12">
        <v>1</v>
      </c>
      <c r="D216" s="12">
        <v>186011595</v>
      </c>
      <c r="E216" s="22" t="s">
        <v>71</v>
      </c>
      <c r="F216" s="12">
        <v>2711</v>
      </c>
      <c r="G216" s="23">
        <v>6</v>
      </c>
      <c r="H216" s="19">
        <v>20333483395</v>
      </c>
      <c r="I216" s="12">
        <v>717849</v>
      </c>
      <c r="J216" s="1" t="s">
        <v>48</v>
      </c>
      <c r="K216" s="27">
        <v>570</v>
      </c>
      <c r="L216" s="17" t="s">
        <v>27</v>
      </c>
      <c r="M216" s="31">
        <v>2.5830000000000002</v>
      </c>
      <c r="N216" s="3">
        <f t="shared" si="9"/>
        <v>1472.3100000000002</v>
      </c>
      <c r="O216" s="3">
        <f t="shared" si="10"/>
        <v>265.01580000000001</v>
      </c>
      <c r="P216" s="3">
        <f t="shared" si="11"/>
        <v>1737.3258000000001</v>
      </c>
      <c r="Q216" s="17"/>
      <c r="R216" s="40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</row>
    <row r="217" spans="1:34" x14ac:dyDescent="0.25">
      <c r="A217" s="12" t="s">
        <v>298</v>
      </c>
      <c r="B217" s="12" t="s">
        <v>66</v>
      </c>
      <c r="C217" s="12">
        <v>1</v>
      </c>
      <c r="D217" s="12">
        <v>186011596</v>
      </c>
      <c r="E217" s="22" t="s">
        <v>71</v>
      </c>
      <c r="F217" s="12">
        <v>2712</v>
      </c>
      <c r="G217" s="23">
        <v>6</v>
      </c>
      <c r="H217" s="19">
        <v>20535773263</v>
      </c>
      <c r="I217" s="12">
        <v>933451</v>
      </c>
      <c r="J217" s="17" t="s">
        <v>34</v>
      </c>
      <c r="K217" s="13">
        <v>40</v>
      </c>
      <c r="L217" s="12" t="s">
        <v>27</v>
      </c>
      <c r="M217" s="31">
        <v>2.5830000000000002</v>
      </c>
      <c r="N217" s="3">
        <f t="shared" si="9"/>
        <v>103.32000000000001</v>
      </c>
      <c r="O217" s="3">
        <f t="shared" si="10"/>
        <v>18.5976</v>
      </c>
      <c r="P217" s="3">
        <f t="shared" si="11"/>
        <v>121.91760000000001</v>
      </c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</row>
    <row r="218" spans="1:34" x14ac:dyDescent="0.25">
      <c r="A218" s="12" t="s">
        <v>299</v>
      </c>
      <c r="B218" s="12" t="s">
        <v>66</v>
      </c>
      <c r="C218" s="12">
        <v>1</v>
      </c>
      <c r="D218" s="12">
        <v>186011597</v>
      </c>
      <c r="E218" s="22" t="s">
        <v>71</v>
      </c>
      <c r="F218" s="12">
        <v>2713</v>
      </c>
      <c r="G218" s="23">
        <v>6</v>
      </c>
      <c r="H218" s="19">
        <v>20101120288</v>
      </c>
      <c r="I218" s="12">
        <v>717941</v>
      </c>
      <c r="J218" s="12" t="s">
        <v>33</v>
      </c>
      <c r="K218" s="13">
        <v>890</v>
      </c>
      <c r="L218" s="12" t="s">
        <v>27</v>
      </c>
      <c r="M218" s="31">
        <v>2.5830000000000002</v>
      </c>
      <c r="N218" s="3">
        <f t="shared" si="9"/>
        <v>2298.8700000000003</v>
      </c>
      <c r="O218" s="3">
        <f t="shared" si="10"/>
        <v>413.79660000000007</v>
      </c>
      <c r="P218" s="3">
        <f t="shared" si="11"/>
        <v>2712.6666000000005</v>
      </c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</row>
    <row r="219" spans="1:34" x14ac:dyDescent="0.25">
      <c r="A219" s="12" t="s">
        <v>300</v>
      </c>
      <c r="B219" s="12" t="s">
        <v>66</v>
      </c>
      <c r="C219" s="12">
        <v>1</v>
      </c>
      <c r="D219" s="12">
        <v>186011598</v>
      </c>
      <c r="E219" s="22" t="s">
        <v>71</v>
      </c>
      <c r="F219" s="12">
        <v>2714</v>
      </c>
      <c r="G219" s="23">
        <v>6</v>
      </c>
      <c r="H219" s="19">
        <v>20519023351</v>
      </c>
      <c r="I219" s="12">
        <v>911517</v>
      </c>
      <c r="J219" s="12" t="s">
        <v>43</v>
      </c>
      <c r="K219" s="27">
        <v>180</v>
      </c>
      <c r="L219" s="12" t="s">
        <v>27</v>
      </c>
      <c r="M219" s="31">
        <v>2.5830000000000002</v>
      </c>
      <c r="N219" s="3">
        <f t="shared" si="9"/>
        <v>464.94000000000005</v>
      </c>
      <c r="O219" s="3">
        <f t="shared" si="10"/>
        <v>83.689200000000014</v>
      </c>
      <c r="P219" s="3">
        <f t="shared" si="11"/>
        <v>548.62920000000008</v>
      </c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</row>
    <row r="220" spans="1:34" x14ac:dyDescent="0.25">
      <c r="A220" s="12" t="s">
        <v>301</v>
      </c>
      <c r="B220" s="12" t="s">
        <v>66</v>
      </c>
      <c r="C220" s="12">
        <v>1</v>
      </c>
      <c r="E220" s="22" t="s">
        <v>71</v>
      </c>
      <c r="F220" s="12">
        <v>2715</v>
      </c>
      <c r="G220" s="23">
        <v>6</v>
      </c>
      <c r="J220" s="12" t="s">
        <v>47</v>
      </c>
      <c r="K220" s="27">
        <v>0</v>
      </c>
      <c r="M220" s="31"/>
      <c r="N220" s="3">
        <f t="shared" si="9"/>
        <v>0</v>
      </c>
      <c r="O220" s="3">
        <f t="shared" si="10"/>
        <v>0</v>
      </c>
      <c r="P220" s="3">
        <f t="shared" si="11"/>
        <v>0</v>
      </c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</row>
    <row r="221" spans="1:34" x14ac:dyDescent="0.25">
      <c r="A221" s="12" t="s">
        <v>302</v>
      </c>
      <c r="B221" s="12" t="s">
        <v>67</v>
      </c>
      <c r="C221" s="12">
        <v>1</v>
      </c>
      <c r="D221" s="12">
        <v>186011628</v>
      </c>
      <c r="E221" s="22" t="s">
        <v>71</v>
      </c>
      <c r="F221" s="12">
        <v>2716</v>
      </c>
      <c r="G221" s="23">
        <v>6</v>
      </c>
      <c r="H221" s="19">
        <v>20333483395</v>
      </c>
      <c r="I221" s="12">
        <v>717849</v>
      </c>
      <c r="J221" s="12" t="s">
        <v>48</v>
      </c>
      <c r="K221" s="13">
        <v>90000</v>
      </c>
      <c r="L221" s="12" t="s">
        <v>27</v>
      </c>
      <c r="M221" s="31">
        <v>2.5830000000000002</v>
      </c>
      <c r="N221" s="3">
        <f t="shared" si="9"/>
        <v>232470.00000000003</v>
      </c>
      <c r="O221" s="3">
        <f t="shared" si="10"/>
        <v>41844.600000000006</v>
      </c>
      <c r="P221" s="3">
        <f t="shared" si="11"/>
        <v>274314.60000000003</v>
      </c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</row>
    <row r="222" spans="1:34" x14ac:dyDescent="0.25">
      <c r="A222" s="12" t="s">
        <v>303</v>
      </c>
      <c r="B222" s="12" t="s">
        <v>67</v>
      </c>
      <c r="C222" s="12">
        <v>1</v>
      </c>
      <c r="E222" s="22" t="s">
        <v>71</v>
      </c>
      <c r="F222" s="12">
        <v>2717</v>
      </c>
      <c r="G222" s="23">
        <v>6</v>
      </c>
      <c r="J222" s="12" t="s">
        <v>47</v>
      </c>
      <c r="M222" s="31"/>
      <c r="N222" s="3">
        <f t="shared" si="9"/>
        <v>0</v>
      </c>
      <c r="O222" s="3">
        <f t="shared" si="10"/>
        <v>0</v>
      </c>
      <c r="P222" s="3">
        <f t="shared" si="11"/>
        <v>0</v>
      </c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</row>
    <row r="223" spans="1:34" x14ac:dyDescent="0.25">
      <c r="A223" s="12" t="s">
        <v>304</v>
      </c>
      <c r="B223" s="12" t="s">
        <v>67</v>
      </c>
      <c r="C223" s="12">
        <v>1</v>
      </c>
      <c r="E223" s="22" t="s">
        <v>71</v>
      </c>
      <c r="F223" s="12">
        <v>2718</v>
      </c>
      <c r="G223" s="23">
        <v>6</v>
      </c>
      <c r="J223" s="12" t="s">
        <v>47</v>
      </c>
      <c r="M223" s="31"/>
      <c r="N223" s="3">
        <f t="shared" si="9"/>
        <v>0</v>
      </c>
      <c r="O223" s="3">
        <f t="shared" si="10"/>
        <v>0</v>
      </c>
      <c r="P223" s="3">
        <f t="shared" si="11"/>
        <v>0</v>
      </c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</row>
    <row r="224" spans="1:34" x14ac:dyDescent="0.25">
      <c r="A224" s="12" t="s">
        <v>305</v>
      </c>
      <c r="B224" s="12" t="s">
        <v>67</v>
      </c>
      <c r="C224" s="12">
        <v>1</v>
      </c>
      <c r="E224" s="22" t="s">
        <v>71</v>
      </c>
      <c r="F224" s="12">
        <v>2719</v>
      </c>
      <c r="G224" s="23">
        <v>6</v>
      </c>
      <c r="J224" s="12" t="s">
        <v>47</v>
      </c>
      <c r="M224" s="31"/>
      <c r="N224" s="3">
        <f t="shared" si="9"/>
        <v>0</v>
      </c>
      <c r="O224" s="3">
        <f t="shared" si="10"/>
        <v>0</v>
      </c>
      <c r="P224" s="3">
        <f t="shared" si="11"/>
        <v>0</v>
      </c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</row>
    <row r="225" spans="1:34" x14ac:dyDescent="0.25">
      <c r="A225" s="12" t="s">
        <v>306</v>
      </c>
      <c r="B225" s="12" t="s">
        <v>67</v>
      </c>
      <c r="C225" s="12">
        <v>1</v>
      </c>
      <c r="D225" s="23"/>
      <c r="E225" s="22" t="s">
        <v>71</v>
      </c>
      <c r="F225" s="12">
        <v>2720</v>
      </c>
      <c r="G225" s="23">
        <v>6</v>
      </c>
      <c r="J225" s="12" t="s">
        <v>47</v>
      </c>
      <c r="M225" s="31"/>
      <c r="N225" s="3">
        <f t="shared" si="9"/>
        <v>0</v>
      </c>
      <c r="O225" s="3">
        <f t="shared" si="10"/>
        <v>0</v>
      </c>
      <c r="P225" s="3">
        <f t="shared" si="11"/>
        <v>0</v>
      </c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</row>
    <row r="226" spans="1:34" x14ac:dyDescent="0.25">
      <c r="A226" s="12" t="s">
        <v>307</v>
      </c>
      <c r="B226" s="1" t="s">
        <v>67</v>
      </c>
      <c r="C226" s="1">
        <v>1</v>
      </c>
      <c r="D226" s="1">
        <v>186011627</v>
      </c>
      <c r="E226" s="33" t="s">
        <v>71</v>
      </c>
      <c r="F226" s="1">
        <v>2721</v>
      </c>
      <c r="G226" s="34">
        <v>6</v>
      </c>
      <c r="H226" s="41">
        <v>20333483395</v>
      </c>
      <c r="I226" s="1">
        <v>717849</v>
      </c>
      <c r="J226" s="1" t="s">
        <v>48</v>
      </c>
      <c r="K226" s="3">
        <v>164576</v>
      </c>
      <c r="L226" s="1" t="s">
        <v>27</v>
      </c>
      <c r="M226" s="35">
        <v>2.5830000000000002</v>
      </c>
      <c r="N226" s="3">
        <f t="shared" si="9"/>
        <v>425099.80800000002</v>
      </c>
      <c r="O226" s="3">
        <f t="shared" si="10"/>
        <v>76517.96544</v>
      </c>
      <c r="P226" s="3">
        <f t="shared" si="11"/>
        <v>501617.77344000002</v>
      </c>
      <c r="Q226" s="1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</row>
    <row r="227" spans="1:34" x14ac:dyDescent="0.25">
      <c r="A227" s="12" t="s">
        <v>308</v>
      </c>
      <c r="B227" s="12" t="s">
        <v>69</v>
      </c>
      <c r="C227" s="12">
        <v>1</v>
      </c>
      <c r="D227" s="12">
        <v>186011629</v>
      </c>
      <c r="E227" s="22" t="s">
        <v>71</v>
      </c>
      <c r="F227" s="12">
        <v>2722</v>
      </c>
      <c r="G227" s="23">
        <v>6</v>
      </c>
      <c r="H227" s="19">
        <v>20535773263</v>
      </c>
      <c r="I227" s="12">
        <v>933451</v>
      </c>
      <c r="J227" s="12" t="s">
        <v>34</v>
      </c>
      <c r="K227" s="13">
        <v>737.5</v>
      </c>
      <c r="L227" s="12" t="s">
        <v>27</v>
      </c>
      <c r="M227" s="31">
        <v>2.581</v>
      </c>
      <c r="N227" s="3">
        <f t="shared" si="9"/>
        <v>1903.4875</v>
      </c>
      <c r="O227" s="3">
        <f t="shared" si="10"/>
        <v>342.62774999999999</v>
      </c>
      <c r="P227" s="3">
        <f t="shared" si="11"/>
        <v>2246.1152499999998</v>
      </c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</row>
    <row r="228" spans="1:34" x14ac:dyDescent="0.25">
      <c r="A228" s="12" t="s">
        <v>309</v>
      </c>
      <c r="B228" s="12" t="s">
        <v>69</v>
      </c>
      <c r="C228" s="12">
        <v>1</v>
      </c>
      <c r="D228" s="12">
        <v>186011630</v>
      </c>
      <c r="E228" s="22" t="s">
        <v>71</v>
      </c>
      <c r="F228" s="12">
        <v>2723</v>
      </c>
      <c r="G228" s="23">
        <v>6</v>
      </c>
      <c r="H228" s="19">
        <v>20505126069</v>
      </c>
      <c r="I228" s="12">
        <v>987238</v>
      </c>
      <c r="J228" s="12" t="s">
        <v>35</v>
      </c>
      <c r="K228" s="13">
        <v>1144</v>
      </c>
      <c r="L228" s="12" t="s">
        <v>27</v>
      </c>
      <c r="M228" s="31">
        <v>2.581</v>
      </c>
      <c r="N228" s="3">
        <f t="shared" si="9"/>
        <v>2952.6639999999998</v>
      </c>
      <c r="O228" s="3">
        <f t="shared" si="10"/>
        <v>531.47951999999998</v>
      </c>
      <c r="P228" s="3">
        <f t="shared" si="11"/>
        <v>3484.1435199999996</v>
      </c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</row>
    <row r="229" spans="1:34" x14ac:dyDescent="0.25">
      <c r="A229" s="12" t="s">
        <v>310</v>
      </c>
      <c r="B229" s="12" t="s">
        <v>69</v>
      </c>
      <c r="C229" s="12">
        <v>1</v>
      </c>
      <c r="D229" s="12">
        <v>186011637</v>
      </c>
      <c r="E229" s="22" t="s">
        <v>71</v>
      </c>
      <c r="F229" s="12">
        <v>2724</v>
      </c>
      <c r="G229" s="23">
        <v>6</v>
      </c>
      <c r="H229" s="19">
        <v>20505126069</v>
      </c>
      <c r="I229" s="12">
        <v>987238</v>
      </c>
      <c r="J229" s="12" t="s">
        <v>35</v>
      </c>
      <c r="K229" s="13">
        <v>1144</v>
      </c>
      <c r="L229" s="12" t="s">
        <v>27</v>
      </c>
      <c r="M229" s="31">
        <v>2.581</v>
      </c>
      <c r="N229" s="3">
        <f t="shared" si="9"/>
        <v>2952.6639999999998</v>
      </c>
      <c r="O229" s="3">
        <f t="shared" si="10"/>
        <v>531.47951999999998</v>
      </c>
      <c r="P229" s="3">
        <f t="shared" si="11"/>
        <v>3484.1435199999996</v>
      </c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</row>
    <row r="230" spans="1:34" x14ac:dyDescent="0.25">
      <c r="A230" s="12" t="s">
        <v>311</v>
      </c>
      <c r="B230" s="12" t="s">
        <v>69</v>
      </c>
      <c r="C230" s="17">
        <v>3</v>
      </c>
      <c r="D230" s="17"/>
      <c r="E230" s="25" t="s">
        <v>71</v>
      </c>
      <c r="F230" s="17">
        <v>46</v>
      </c>
      <c r="G230" s="23">
        <v>1</v>
      </c>
      <c r="H230" s="19">
        <v>25636906</v>
      </c>
      <c r="J230" s="21" t="s">
        <v>77</v>
      </c>
      <c r="K230" s="32">
        <v>353.5</v>
      </c>
      <c r="L230" s="12" t="s">
        <v>51</v>
      </c>
      <c r="M230" s="24">
        <v>1</v>
      </c>
      <c r="N230" s="15">
        <f t="shared" si="9"/>
        <v>353.5</v>
      </c>
      <c r="O230" s="15">
        <f>+N230*0.18</f>
        <v>63.629999999999995</v>
      </c>
      <c r="P230" s="15">
        <f t="shared" si="11"/>
        <v>417.13</v>
      </c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</row>
    <row r="231" spans="1:34" x14ac:dyDescent="0.25">
      <c r="A231" s="12" t="s">
        <v>312</v>
      </c>
      <c r="B231" s="12" t="s">
        <v>69</v>
      </c>
      <c r="C231" s="17">
        <v>3</v>
      </c>
      <c r="E231" s="25" t="s">
        <v>71</v>
      </c>
      <c r="F231" s="17">
        <v>47</v>
      </c>
      <c r="G231" s="23">
        <v>1</v>
      </c>
      <c r="H231" s="36" t="s">
        <v>78</v>
      </c>
      <c r="J231" s="21" t="s">
        <v>79</v>
      </c>
      <c r="K231" s="13">
        <v>20</v>
      </c>
      <c r="L231" s="12" t="s">
        <v>27</v>
      </c>
      <c r="M231" s="24">
        <v>2.581</v>
      </c>
      <c r="N231" s="15">
        <f t="shared" si="9"/>
        <v>51.62</v>
      </c>
      <c r="O231" s="15">
        <f>+N231*0.18</f>
        <v>9.291599999999999</v>
      </c>
      <c r="P231" s="15">
        <f t="shared" si="11"/>
        <v>60.911599999999993</v>
      </c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</row>
    <row r="232" spans="1:34" x14ac:dyDescent="0.25">
      <c r="A232" s="12" t="s">
        <v>313</v>
      </c>
      <c r="B232" s="12" t="s">
        <v>56</v>
      </c>
      <c r="C232" s="12">
        <v>7</v>
      </c>
      <c r="D232" s="12">
        <v>186901083</v>
      </c>
      <c r="E232" s="22" t="s">
        <v>71</v>
      </c>
      <c r="F232" s="12">
        <v>1589</v>
      </c>
      <c r="G232" s="23">
        <v>6</v>
      </c>
      <c r="J232" s="1" t="s">
        <v>47</v>
      </c>
      <c r="K232" s="37">
        <v>0</v>
      </c>
      <c r="L232" s="17" t="s">
        <v>51</v>
      </c>
      <c r="M232" s="24">
        <v>1</v>
      </c>
      <c r="N232" s="3">
        <f t="shared" si="9"/>
        <v>0</v>
      </c>
      <c r="O232" s="3">
        <f t="shared" ref="O232:O244" si="12">+N232*0.18</f>
        <v>0</v>
      </c>
      <c r="P232" s="3">
        <f t="shared" si="11"/>
        <v>0</v>
      </c>
      <c r="T232" s="38"/>
      <c r="W232" s="13"/>
      <c r="X232" s="13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</row>
    <row r="233" spans="1:34" x14ac:dyDescent="0.25">
      <c r="A233" s="12" t="s">
        <v>314</v>
      </c>
      <c r="B233" s="12" t="s">
        <v>61</v>
      </c>
      <c r="C233" s="12">
        <v>7</v>
      </c>
      <c r="D233" s="12">
        <v>186901084</v>
      </c>
      <c r="E233" s="22" t="s">
        <v>71</v>
      </c>
      <c r="F233" s="12">
        <v>1590</v>
      </c>
      <c r="G233" s="23">
        <v>6</v>
      </c>
      <c r="H233" s="19">
        <v>20101120288</v>
      </c>
      <c r="I233" s="12">
        <v>717941</v>
      </c>
      <c r="J233" s="12" t="s">
        <v>33</v>
      </c>
      <c r="K233" s="37">
        <v>-14421.59</v>
      </c>
      <c r="L233" s="12" t="s">
        <v>27</v>
      </c>
      <c r="M233" s="24">
        <v>2.5830000000000002</v>
      </c>
      <c r="N233" s="3">
        <f t="shared" si="9"/>
        <v>-37250.966970000001</v>
      </c>
      <c r="O233" s="15">
        <f t="shared" si="12"/>
        <v>-6705.1740546000001</v>
      </c>
      <c r="P233" s="15">
        <f t="shared" si="11"/>
        <v>-43956.141024600001</v>
      </c>
      <c r="R233" s="19" t="s">
        <v>80</v>
      </c>
      <c r="S233" s="19" t="s">
        <v>81</v>
      </c>
      <c r="T233" s="19" t="s">
        <v>25</v>
      </c>
      <c r="U233" s="19">
        <v>9449</v>
      </c>
      <c r="V233" s="19"/>
      <c r="W233" s="13"/>
      <c r="X233" s="13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</row>
    <row r="234" spans="1:34" x14ac:dyDescent="0.25">
      <c r="A234" s="12" t="s">
        <v>315</v>
      </c>
      <c r="B234" s="12" t="s">
        <v>61</v>
      </c>
      <c r="C234" s="12">
        <v>7</v>
      </c>
      <c r="E234" s="22" t="s">
        <v>71</v>
      </c>
      <c r="F234" s="12">
        <v>1591</v>
      </c>
      <c r="G234" s="23">
        <v>6</v>
      </c>
      <c r="J234" s="12" t="s">
        <v>47</v>
      </c>
      <c r="K234" s="37">
        <v>0</v>
      </c>
      <c r="M234" s="24">
        <v>1</v>
      </c>
      <c r="N234" s="3">
        <f t="shared" si="9"/>
        <v>0</v>
      </c>
      <c r="O234" s="15">
        <f t="shared" si="12"/>
        <v>0</v>
      </c>
      <c r="P234" s="15">
        <f t="shared" si="11"/>
        <v>0</v>
      </c>
      <c r="T234" s="38"/>
      <c r="V234" s="19"/>
      <c r="W234" s="13"/>
      <c r="X234" s="13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</row>
    <row r="235" spans="1:34" x14ac:dyDescent="0.25">
      <c r="A235" s="12" t="s">
        <v>316</v>
      </c>
      <c r="B235" s="12" t="s">
        <v>61</v>
      </c>
      <c r="C235" s="12">
        <v>7</v>
      </c>
      <c r="E235" s="22" t="s">
        <v>71</v>
      </c>
      <c r="F235" s="12">
        <v>1592</v>
      </c>
      <c r="G235" s="23">
        <v>6</v>
      </c>
      <c r="J235" s="12" t="s">
        <v>47</v>
      </c>
      <c r="K235" s="37"/>
      <c r="M235" s="24">
        <v>1</v>
      </c>
      <c r="N235" s="3">
        <f t="shared" si="9"/>
        <v>0</v>
      </c>
      <c r="O235" s="15">
        <f t="shared" si="12"/>
        <v>0</v>
      </c>
      <c r="P235" s="15">
        <f t="shared" si="11"/>
        <v>0</v>
      </c>
      <c r="T235" s="38"/>
      <c r="V235" s="19"/>
      <c r="W235" s="13"/>
      <c r="X235" s="13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</row>
    <row r="236" spans="1:34" x14ac:dyDescent="0.25">
      <c r="A236" s="12" t="s">
        <v>317</v>
      </c>
      <c r="B236" s="12" t="s">
        <v>61</v>
      </c>
      <c r="C236" s="12">
        <v>7</v>
      </c>
      <c r="D236" s="12">
        <v>186901085</v>
      </c>
      <c r="E236" s="22" t="s">
        <v>71</v>
      </c>
      <c r="F236" s="12">
        <v>1593</v>
      </c>
      <c r="G236" s="23">
        <v>6</v>
      </c>
      <c r="H236" s="19">
        <v>20101120288</v>
      </c>
      <c r="I236" s="12">
        <v>717941</v>
      </c>
      <c r="J236" s="12" t="s">
        <v>33</v>
      </c>
      <c r="K236" s="37">
        <v>-26851.55</v>
      </c>
      <c r="L236" s="17" t="s">
        <v>27</v>
      </c>
      <c r="M236" s="24">
        <v>2.5830000000000002</v>
      </c>
      <c r="N236" s="3">
        <f t="shared" si="9"/>
        <v>-69357.553650000002</v>
      </c>
      <c r="O236" s="3">
        <f t="shared" si="12"/>
        <v>-12484.359656999999</v>
      </c>
      <c r="P236" s="3">
        <f t="shared" si="11"/>
        <v>-81841.913306999995</v>
      </c>
      <c r="Q236" s="17"/>
      <c r="R236" s="19" t="s">
        <v>82</v>
      </c>
      <c r="S236" s="19" t="s">
        <v>81</v>
      </c>
      <c r="T236" s="19" t="s">
        <v>25</v>
      </c>
      <c r="U236" s="19">
        <v>7931</v>
      </c>
      <c r="V236" s="19"/>
      <c r="W236" s="13"/>
      <c r="X236" s="13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</row>
    <row r="237" spans="1:34" x14ac:dyDescent="0.25">
      <c r="A237" s="12" t="s">
        <v>318</v>
      </c>
      <c r="B237" s="12" t="s">
        <v>61</v>
      </c>
      <c r="C237" s="12">
        <v>7</v>
      </c>
      <c r="D237" s="12">
        <v>186901086</v>
      </c>
      <c r="E237" s="22" t="s">
        <v>71</v>
      </c>
      <c r="F237" s="12">
        <v>1594</v>
      </c>
      <c r="G237" s="23">
        <v>6</v>
      </c>
      <c r="H237" s="19">
        <v>20101120288</v>
      </c>
      <c r="I237" s="12">
        <v>717941</v>
      </c>
      <c r="J237" s="12" t="s">
        <v>33</v>
      </c>
      <c r="K237" s="37">
        <v>-1859.55</v>
      </c>
      <c r="L237" s="17" t="s">
        <v>27</v>
      </c>
      <c r="M237" s="24">
        <v>2.5830000000000002</v>
      </c>
      <c r="N237" s="3">
        <f t="shared" si="9"/>
        <v>-4803.2176500000005</v>
      </c>
      <c r="O237" s="3">
        <f t="shared" si="12"/>
        <v>-864.57917700000007</v>
      </c>
      <c r="P237" s="3">
        <f t="shared" si="11"/>
        <v>-5667.7968270000001</v>
      </c>
      <c r="Q237" s="17"/>
      <c r="R237" s="19" t="s">
        <v>82</v>
      </c>
      <c r="S237" s="19" t="s">
        <v>81</v>
      </c>
      <c r="T237" s="19" t="s">
        <v>25</v>
      </c>
      <c r="U237" s="19">
        <v>7931</v>
      </c>
      <c r="V237" s="19"/>
      <c r="W237" s="13"/>
      <c r="X237" s="13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</row>
    <row r="238" spans="1:34" x14ac:dyDescent="0.25">
      <c r="A238" s="12" t="s">
        <v>319</v>
      </c>
      <c r="B238" s="12" t="s">
        <v>64</v>
      </c>
      <c r="C238" s="12">
        <v>7</v>
      </c>
      <c r="D238" s="12">
        <v>186901087</v>
      </c>
      <c r="E238" s="22" t="s">
        <v>71</v>
      </c>
      <c r="F238" s="12">
        <v>1595</v>
      </c>
      <c r="G238" s="23">
        <v>6</v>
      </c>
      <c r="J238" s="1" t="s">
        <v>47</v>
      </c>
      <c r="K238" s="37">
        <v>0</v>
      </c>
      <c r="L238" s="17" t="s">
        <v>51</v>
      </c>
      <c r="M238" s="24">
        <v>1</v>
      </c>
      <c r="N238" s="3">
        <f t="shared" si="9"/>
        <v>0</v>
      </c>
      <c r="O238" s="3">
        <f t="shared" si="12"/>
        <v>0</v>
      </c>
      <c r="P238" s="3">
        <f t="shared" si="11"/>
        <v>0</v>
      </c>
      <c r="Q238" s="17"/>
      <c r="T238" s="38"/>
      <c r="V238" s="19"/>
      <c r="W238" s="13"/>
      <c r="X238" s="13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</row>
    <row r="239" spans="1:34" x14ac:dyDescent="0.25">
      <c r="A239" s="12" t="s">
        <v>320</v>
      </c>
      <c r="B239" s="12" t="s">
        <v>64</v>
      </c>
      <c r="C239" s="12">
        <v>7</v>
      </c>
      <c r="D239" s="12">
        <v>186901088</v>
      </c>
      <c r="E239" s="22" t="s">
        <v>71</v>
      </c>
      <c r="F239" s="12">
        <v>1596</v>
      </c>
      <c r="G239" s="23">
        <v>6</v>
      </c>
      <c r="J239" s="1" t="s">
        <v>47</v>
      </c>
      <c r="K239" s="37">
        <v>0</v>
      </c>
      <c r="L239" s="17" t="s">
        <v>51</v>
      </c>
      <c r="M239" s="24">
        <v>1</v>
      </c>
      <c r="N239" s="3">
        <f t="shared" si="9"/>
        <v>0</v>
      </c>
      <c r="O239" s="3">
        <f t="shared" si="12"/>
        <v>0</v>
      </c>
      <c r="P239" s="3">
        <f t="shared" si="11"/>
        <v>0</v>
      </c>
      <c r="Q239" s="17"/>
      <c r="T239" s="38"/>
      <c r="V239" s="19"/>
      <c r="W239" s="13"/>
      <c r="X239" s="13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</row>
    <row r="240" spans="1:34" x14ac:dyDescent="0.25">
      <c r="A240" s="12" t="s">
        <v>321</v>
      </c>
      <c r="B240" s="12" t="s">
        <v>66</v>
      </c>
      <c r="C240" s="12">
        <v>7</v>
      </c>
      <c r="D240" s="12">
        <v>186901089</v>
      </c>
      <c r="E240" s="22" t="s">
        <v>71</v>
      </c>
      <c r="F240" s="12">
        <v>1597</v>
      </c>
      <c r="G240" s="23">
        <v>6</v>
      </c>
      <c r="J240" s="1" t="s">
        <v>47</v>
      </c>
      <c r="K240" s="37">
        <v>0</v>
      </c>
      <c r="L240" s="12" t="s">
        <v>27</v>
      </c>
      <c r="M240" s="24">
        <v>2.5830000000000002</v>
      </c>
      <c r="N240" s="3">
        <f t="shared" si="9"/>
        <v>0</v>
      </c>
      <c r="O240" s="15">
        <f t="shared" si="12"/>
        <v>0</v>
      </c>
      <c r="P240" s="15">
        <f t="shared" si="11"/>
        <v>0</v>
      </c>
      <c r="T240" s="38"/>
      <c r="V240" s="19"/>
      <c r="W240" s="13"/>
      <c r="X240" s="13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</row>
    <row r="241" spans="1:34" x14ac:dyDescent="0.25">
      <c r="A241" s="12" t="s">
        <v>322</v>
      </c>
      <c r="B241" s="12" t="s">
        <v>66</v>
      </c>
      <c r="C241" s="12">
        <v>7</v>
      </c>
      <c r="D241" s="12">
        <v>186901090</v>
      </c>
      <c r="E241" s="22" t="s">
        <v>71</v>
      </c>
      <c r="F241" s="12">
        <v>1598</v>
      </c>
      <c r="G241" s="23">
        <v>6</v>
      </c>
      <c r="J241" s="1" t="s">
        <v>47</v>
      </c>
      <c r="K241" s="37">
        <v>0</v>
      </c>
      <c r="L241" s="12" t="s">
        <v>27</v>
      </c>
      <c r="M241" s="24">
        <v>2.5830000000000002</v>
      </c>
      <c r="N241" s="3">
        <f t="shared" si="9"/>
        <v>0</v>
      </c>
      <c r="O241" s="15">
        <f t="shared" si="12"/>
        <v>0</v>
      </c>
      <c r="P241" s="15">
        <f t="shared" si="11"/>
        <v>0</v>
      </c>
      <c r="T241" s="38"/>
      <c r="V241" s="19"/>
      <c r="W241" s="13"/>
      <c r="X241" s="13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</row>
    <row r="242" spans="1:34" x14ac:dyDescent="0.25">
      <c r="A242" s="12" t="s">
        <v>323</v>
      </c>
      <c r="B242" s="12" t="s">
        <v>67</v>
      </c>
      <c r="C242" s="12">
        <v>7</v>
      </c>
      <c r="D242" s="12">
        <v>186901091</v>
      </c>
      <c r="E242" s="22" t="s">
        <v>71</v>
      </c>
      <c r="F242" s="12">
        <v>1599</v>
      </c>
      <c r="G242" s="23">
        <v>6</v>
      </c>
      <c r="J242" s="1" t="s">
        <v>47</v>
      </c>
      <c r="K242" s="37">
        <v>0</v>
      </c>
      <c r="L242" s="12" t="s">
        <v>51</v>
      </c>
      <c r="M242" s="24">
        <v>1</v>
      </c>
      <c r="N242" s="3">
        <f t="shared" si="9"/>
        <v>0</v>
      </c>
      <c r="O242" s="15">
        <f t="shared" si="12"/>
        <v>0</v>
      </c>
      <c r="P242" s="15">
        <f t="shared" si="11"/>
        <v>0</v>
      </c>
      <c r="T242" s="38"/>
      <c r="V242" s="19"/>
      <c r="W242" s="13"/>
      <c r="X242" s="13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</row>
    <row r="243" spans="1:34" x14ac:dyDescent="0.25">
      <c r="A243" s="12" t="s">
        <v>324</v>
      </c>
      <c r="B243" s="12" t="s">
        <v>67</v>
      </c>
      <c r="C243" s="12">
        <v>7</v>
      </c>
      <c r="D243" s="12">
        <v>186901092</v>
      </c>
      <c r="E243" s="22" t="s">
        <v>71</v>
      </c>
      <c r="F243" s="12">
        <v>1600</v>
      </c>
      <c r="G243" s="23">
        <v>6</v>
      </c>
      <c r="H243" s="19">
        <v>20101120288</v>
      </c>
      <c r="I243" s="12">
        <v>717941</v>
      </c>
      <c r="J243" s="12" t="s">
        <v>33</v>
      </c>
      <c r="K243" s="37">
        <v>-1060.3</v>
      </c>
      <c r="L243" s="12" t="s">
        <v>27</v>
      </c>
      <c r="M243" s="24">
        <v>2.5830000000000002</v>
      </c>
      <c r="N243" s="3">
        <f t="shared" si="9"/>
        <v>-2738.7548999999999</v>
      </c>
      <c r="O243" s="15">
        <f t="shared" si="12"/>
        <v>-492.97588199999996</v>
      </c>
      <c r="P243" s="15">
        <f t="shared" si="11"/>
        <v>-3231.7307819999996</v>
      </c>
      <c r="R243" s="19" t="s">
        <v>67</v>
      </c>
      <c r="S243" s="19" t="s">
        <v>81</v>
      </c>
      <c r="T243" s="19" t="s">
        <v>25</v>
      </c>
      <c r="U243" s="19">
        <v>9864</v>
      </c>
      <c r="V243" s="19"/>
      <c r="W243" s="13"/>
      <c r="X243" s="13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</row>
    <row r="244" spans="1:34" x14ac:dyDescent="0.25">
      <c r="A244" s="12" t="s">
        <v>325</v>
      </c>
      <c r="B244" s="12" t="s">
        <v>67</v>
      </c>
      <c r="C244" s="12">
        <v>7</v>
      </c>
      <c r="D244" s="12">
        <v>186901093</v>
      </c>
      <c r="E244" s="22" t="s">
        <v>71</v>
      </c>
      <c r="F244" s="12">
        <v>1601</v>
      </c>
      <c r="G244" s="23">
        <v>6</v>
      </c>
      <c r="H244" s="19">
        <v>20127778095</v>
      </c>
      <c r="I244" s="12">
        <v>717848</v>
      </c>
      <c r="J244" s="12" t="s">
        <v>41</v>
      </c>
      <c r="K244" s="37">
        <v>-5724.96</v>
      </c>
      <c r="L244" s="12" t="s">
        <v>27</v>
      </c>
      <c r="M244" s="24">
        <v>2.577</v>
      </c>
      <c r="N244" s="3">
        <f t="shared" si="9"/>
        <v>-14753.22192</v>
      </c>
      <c r="O244" s="15">
        <f t="shared" si="12"/>
        <v>-2655.5799456</v>
      </c>
      <c r="P244" s="15">
        <f t="shared" si="11"/>
        <v>-17408.801865599999</v>
      </c>
      <c r="R244" s="19" t="s">
        <v>39</v>
      </c>
      <c r="S244" s="19" t="s">
        <v>81</v>
      </c>
      <c r="T244" s="19" t="s">
        <v>25</v>
      </c>
      <c r="U244" s="19">
        <v>9711</v>
      </c>
      <c r="V244" s="19"/>
      <c r="W244" s="13"/>
      <c r="X244" s="13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</row>
    <row r="245" spans="1:34" x14ac:dyDescent="0.25">
      <c r="J245" s="16"/>
      <c r="K245" s="16"/>
      <c r="L245" s="16"/>
      <c r="M245" s="16"/>
      <c r="N245" s="16"/>
      <c r="O245" s="16"/>
      <c r="P245" s="16"/>
      <c r="Q245" s="16"/>
      <c r="R245" s="20"/>
      <c r="T245" s="20"/>
      <c r="U245" s="20"/>
      <c r="V245" s="16"/>
      <c r="W245" s="15"/>
      <c r="X245" s="15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</row>
    <row r="246" spans="1:34" x14ac:dyDescent="0.25">
      <c r="J246" s="16"/>
      <c r="K246" s="16"/>
      <c r="L246" s="16"/>
      <c r="M246" s="16"/>
      <c r="N246" s="16"/>
      <c r="O246" s="16"/>
      <c r="P246" s="16"/>
      <c r="Q246" s="16"/>
      <c r="R246" s="20"/>
      <c r="T246" s="20"/>
      <c r="U246" s="20"/>
      <c r="V246" s="16"/>
      <c r="W246" s="15"/>
      <c r="X246" s="15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</row>
    <row r="247" spans="1:34" x14ac:dyDescent="0.25">
      <c r="J247" s="16"/>
      <c r="K247" s="16"/>
      <c r="L247" s="16"/>
      <c r="M247" s="16"/>
      <c r="N247" s="16"/>
      <c r="O247" s="16"/>
      <c r="P247" s="16"/>
      <c r="Q247" s="16"/>
      <c r="R247" s="20"/>
      <c r="T247" s="20"/>
      <c r="U247" s="20"/>
      <c r="V247" s="16"/>
      <c r="W247" s="15"/>
      <c r="X247" s="15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</row>
    <row r="248" spans="1:34" x14ac:dyDescent="0.25">
      <c r="J248" s="16"/>
      <c r="K248" s="16"/>
      <c r="L248" s="16"/>
      <c r="M248" s="16"/>
      <c r="N248" s="16"/>
      <c r="O248" s="16"/>
      <c r="P248" s="16"/>
      <c r="Q248" s="16"/>
      <c r="R248" s="20"/>
      <c r="T248" s="20"/>
      <c r="U248" s="20"/>
      <c r="V248" s="16"/>
      <c r="W248" s="15"/>
      <c r="X248" s="15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</row>
    <row r="249" spans="1:34" x14ac:dyDescent="0.25">
      <c r="J249" s="16"/>
      <c r="K249" s="16"/>
      <c r="L249" s="16"/>
      <c r="M249" s="16"/>
      <c r="N249" s="16"/>
      <c r="O249" s="16"/>
      <c r="P249" s="16"/>
      <c r="Q249" s="16"/>
      <c r="R249" s="20"/>
      <c r="T249" s="20"/>
      <c r="U249" s="20"/>
      <c r="V249" s="16"/>
      <c r="W249" s="15"/>
      <c r="X249" s="15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</row>
    <row r="250" spans="1:34" x14ac:dyDescent="0.25">
      <c r="J250" s="16"/>
      <c r="K250" s="16"/>
      <c r="L250" s="16"/>
      <c r="M250" s="16"/>
      <c r="N250" s="16"/>
      <c r="O250" s="16"/>
      <c r="P250" s="16"/>
      <c r="Q250" s="16"/>
      <c r="R250" s="20"/>
      <c r="T250" s="20"/>
      <c r="U250" s="20"/>
      <c r="V250" s="16"/>
      <c r="W250" s="15"/>
      <c r="X250" s="15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</row>
    <row r="251" spans="1:34" x14ac:dyDescent="0.25">
      <c r="J251" s="16"/>
      <c r="K251" s="16"/>
      <c r="L251" s="16"/>
      <c r="M251" s="16"/>
      <c r="N251" s="16"/>
      <c r="O251" s="16"/>
      <c r="P251" s="16"/>
      <c r="Q251" s="16"/>
      <c r="R251" s="20"/>
      <c r="T251" s="20"/>
      <c r="U251" s="20"/>
      <c r="V251" s="16"/>
      <c r="W251" s="15"/>
      <c r="X251" s="15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</row>
    <row r="252" spans="1:34" x14ac:dyDescent="0.25">
      <c r="J252" s="16"/>
      <c r="K252" s="16"/>
      <c r="L252" s="16"/>
      <c r="M252" s="16"/>
      <c r="N252" s="16"/>
      <c r="O252" s="16"/>
      <c r="P252" s="16"/>
      <c r="Q252" s="16"/>
      <c r="R252" s="20"/>
      <c r="T252" s="20"/>
      <c r="U252" s="20"/>
      <c r="V252" s="16"/>
      <c r="W252" s="15"/>
      <c r="X252" s="15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</row>
    <row r="253" spans="1:34" x14ac:dyDescent="0.25">
      <c r="J253" s="16"/>
      <c r="K253" s="16"/>
      <c r="L253" s="16"/>
      <c r="M253" s="16"/>
      <c r="N253" s="16"/>
      <c r="O253" s="16"/>
      <c r="P253" s="16"/>
      <c r="Q253" s="16"/>
      <c r="R253" s="20"/>
      <c r="T253" s="20"/>
      <c r="U253" s="20"/>
      <c r="V253" s="16"/>
      <c r="W253" s="15"/>
      <c r="X253" s="15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</row>
    <row r="254" spans="1:34" x14ac:dyDescent="0.25">
      <c r="J254" s="16"/>
      <c r="K254" s="16"/>
      <c r="L254" s="16"/>
      <c r="M254" s="16"/>
      <c r="N254" s="16"/>
      <c r="O254" s="16"/>
      <c r="P254" s="16"/>
      <c r="Q254" s="16"/>
      <c r="R254" s="20"/>
      <c r="T254" s="20"/>
      <c r="U254" s="20"/>
      <c r="V254" s="16"/>
      <c r="W254" s="15"/>
      <c r="X254" s="15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</row>
    <row r="255" spans="1:34" x14ac:dyDescent="0.25">
      <c r="J255" s="16"/>
      <c r="K255" s="16"/>
      <c r="L255" s="16"/>
      <c r="M255" s="16"/>
      <c r="N255" s="16"/>
      <c r="O255" s="16"/>
      <c r="P255" s="16"/>
      <c r="Q255" s="16"/>
      <c r="R255" s="20"/>
      <c r="T255" s="20"/>
      <c r="U255" s="20"/>
      <c r="V255" s="16"/>
      <c r="W255" s="15"/>
      <c r="X255" s="15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</row>
    <row r="256" spans="1:34" x14ac:dyDescent="0.25">
      <c r="J256" s="16"/>
      <c r="K256" s="16"/>
      <c r="L256" s="16"/>
      <c r="M256" s="16"/>
      <c r="N256" s="16"/>
      <c r="O256" s="16"/>
      <c r="P256" s="16"/>
      <c r="Q256" s="16"/>
      <c r="R256" s="20"/>
      <c r="T256" s="20"/>
      <c r="U256" s="20"/>
      <c r="V256" s="16"/>
      <c r="W256" s="15"/>
      <c r="X256" s="15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</row>
    <row r="257" spans="10:34" x14ac:dyDescent="0.25">
      <c r="J257" s="16"/>
      <c r="K257" s="16"/>
      <c r="L257" s="16"/>
      <c r="M257" s="16"/>
      <c r="N257" s="16"/>
      <c r="O257" s="16"/>
      <c r="P257" s="16"/>
      <c r="Q257" s="16"/>
      <c r="R257" s="20"/>
      <c r="T257" s="20"/>
      <c r="U257" s="20"/>
      <c r="V257" s="16"/>
      <c r="W257" s="15"/>
      <c r="X257" s="15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</row>
    <row r="258" spans="10:34" x14ac:dyDescent="0.25">
      <c r="J258" s="16"/>
      <c r="K258" s="16"/>
      <c r="L258" s="16"/>
      <c r="M258" s="16"/>
      <c r="N258" s="16"/>
      <c r="O258" s="16"/>
      <c r="P258" s="16"/>
      <c r="Q258" s="16"/>
      <c r="R258" s="20"/>
      <c r="T258" s="20"/>
      <c r="U258" s="20"/>
      <c r="V258" s="16"/>
      <c r="W258" s="15"/>
      <c r="X258" s="15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</row>
    <row r="259" spans="10:34" x14ac:dyDescent="0.25">
      <c r="J259" s="16"/>
      <c r="K259" s="16"/>
      <c r="L259" s="16"/>
      <c r="M259" s="16"/>
      <c r="N259" s="16"/>
      <c r="O259" s="16"/>
      <c r="P259" s="16"/>
      <c r="Q259" s="16"/>
      <c r="R259" s="20"/>
      <c r="T259" s="20"/>
      <c r="U259" s="20"/>
      <c r="V259" s="16"/>
      <c r="W259" s="15"/>
      <c r="X259" s="15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</row>
    <row r="260" spans="10:34" x14ac:dyDescent="0.25">
      <c r="J260" s="16"/>
      <c r="K260" s="16"/>
      <c r="L260" s="16"/>
      <c r="M260" s="16"/>
      <c r="N260" s="16"/>
      <c r="O260" s="16"/>
      <c r="P260" s="16"/>
      <c r="Q260" s="16"/>
      <c r="R260" s="20"/>
      <c r="T260" s="20"/>
      <c r="U260" s="20"/>
      <c r="V260" s="16"/>
      <c r="W260" s="15"/>
      <c r="X260" s="15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</row>
    <row r="261" spans="10:34" x14ac:dyDescent="0.25">
      <c r="J261" s="16"/>
      <c r="K261" s="16"/>
      <c r="L261" s="16"/>
      <c r="M261" s="16"/>
      <c r="N261" s="16"/>
      <c r="O261" s="16"/>
      <c r="P261" s="16"/>
      <c r="Q261" s="16"/>
      <c r="R261" s="20"/>
      <c r="T261" s="20"/>
      <c r="U261" s="20"/>
      <c r="V261" s="16"/>
      <c r="W261" s="15"/>
      <c r="X261" s="15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</row>
    <row r="262" spans="10:34" x14ac:dyDescent="0.25">
      <c r="J262" s="16"/>
      <c r="K262" s="16"/>
      <c r="L262" s="16"/>
      <c r="M262" s="16"/>
      <c r="N262" s="16"/>
      <c r="O262" s="16"/>
      <c r="P262" s="16"/>
      <c r="Q262" s="16"/>
      <c r="R262" s="20"/>
      <c r="T262" s="20"/>
      <c r="U262" s="20"/>
      <c r="V262" s="16"/>
      <c r="W262" s="15"/>
      <c r="X262" s="15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</row>
    <row r="263" spans="10:34" x14ac:dyDescent="0.25">
      <c r="J263" s="16"/>
      <c r="K263" s="16"/>
      <c r="L263" s="16"/>
      <c r="M263" s="16"/>
      <c r="N263" s="16"/>
      <c r="O263" s="16"/>
      <c r="P263" s="16"/>
      <c r="Q263" s="16"/>
      <c r="R263" s="20"/>
      <c r="T263" s="20"/>
      <c r="U263" s="20"/>
      <c r="V263" s="16"/>
      <c r="W263" s="15"/>
      <c r="X263" s="15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</row>
    <row r="264" spans="10:34" x14ac:dyDescent="0.25">
      <c r="J264" s="16"/>
      <c r="K264" s="16"/>
      <c r="L264" s="16"/>
      <c r="M264" s="16"/>
      <c r="N264" s="16"/>
      <c r="O264" s="16"/>
      <c r="P264" s="16"/>
      <c r="Q264" s="16"/>
      <c r="R264" s="20"/>
      <c r="T264" s="20"/>
      <c r="U264" s="20"/>
      <c r="V264" s="16"/>
      <c r="W264" s="15"/>
      <c r="X264" s="15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</row>
    <row r="265" spans="10:34" x14ac:dyDescent="0.25">
      <c r="J265" s="16"/>
      <c r="K265" s="16"/>
      <c r="L265" s="16"/>
      <c r="M265" s="16"/>
      <c r="N265" s="16"/>
      <c r="O265" s="16"/>
      <c r="P265" s="16"/>
      <c r="Q265" s="16"/>
      <c r="R265" s="20"/>
      <c r="T265" s="20"/>
      <c r="U265" s="20"/>
      <c r="V265" s="16"/>
      <c r="W265" s="15"/>
      <c r="X265" s="15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</row>
    <row r="266" spans="10:34" x14ac:dyDescent="0.25">
      <c r="J266" s="16"/>
      <c r="K266" s="16"/>
      <c r="L266" s="16"/>
      <c r="M266" s="16"/>
      <c r="N266" s="16"/>
      <c r="O266" s="16"/>
      <c r="P266" s="16"/>
      <c r="Q266" s="16"/>
      <c r="R266" s="20"/>
      <c r="T266" s="20"/>
      <c r="U266" s="20"/>
      <c r="V266" s="16"/>
      <c r="W266" s="15"/>
      <c r="X266" s="15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</row>
    <row r="267" spans="10:34" x14ac:dyDescent="0.25">
      <c r="J267" s="16"/>
      <c r="K267" s="16"/>
      <c r="L267" s="16"/>
      <c r="M267" s="16"/>
      <c r="N267" s="16"/>
      <c r="O267" s="16"/>
      <c r="P267" s="16"/>
      <c r="Q267" s="16"/>
      <c r="R267" s="20"/>
      <c r="T267" s="20"/>
      <c r="U267" s="20"/>
      <c r="V267" s="16"/>
      <c r="W267" s="15"/>
      <c r="X267" s="15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</row>
    <row r="268" spans="10:34" x14ac:dyDescent="0.25">
      <c r="J268" s="16"/>
      <c r="K268" s="16"/>
      <c r="L268" s="16"/>
      <c r="M268" s="16"/>
      <c r="N268" s="16"/>
      <c r="O268" s="16"/>
      <c r="P268" s="16"/>
      <c r="Q268" s="16"/>
      <c r="R268" s="20"/>
      <c r="T268" s="20"/>
      <c r="U268" s="20"/>
      <c r="V268" s="16"/>
      <c r="W268" s="15"/>
      <c r="X268" s="15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</row>
    <row r="269" spans="10:34" x14ac:dyDescent="0.25">
      <c r="J269" s="16"/>
      <c r="K269" s="16"/>
      <c r="L269" s="16"/>
      <c r="M269" s="16"/>
      <c r="N269" s="16"/>
      <c r="O269" s="16"/>
      <c r="P269" s="16"/>
      <c r="Q269" s="16"/>
      <c r="R269" s="20"/>
      <c r="T269" s="20"/>
      <c r="U269" s="20"/>
      <c r="V269" s="16"/>
      <c r="W269" s="15"/>
      <c r="X269" s="15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</row>
    <row r="270" spans="10:34" x14ac:dyDescent="0.25">
      <c r="J270" s="16"/>
      <c r="K270" s="16"/>
      <c r="L270" s="16"/>
      <c r="M270" s="16"/>
      <c r="N270" s="16"/>
      <c r="O270" s="16"/>
      <c r="P270" s="16"/>
      <c r="Q270" s="16"/>
      <c r="R270" s="20"/>
      <c r="T270" s="20"/>
      <c r="U270" s="20"/>
      <c r="V270" s="16"/>
      <c r="W270" s="15"/>
      <c r="X270" s="15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</row>
    <row r="271" spans="10:34" x14ac:dyDescent="0.25">
      <c r="J271" s="16"/>
      <c r="K271" s="16"/>
      <c r="L271" s="16"/>
      <c r="M271" s="16"/>
      <c r="N271" s="16"/>
      <c r="O271" s="16"/>
      <c r="P271" s="16"/>
      <c r="Q271" s="16"/>
      <c r="R271" s="20"/>
      <c r="T271" s="20"/>
      <c r="U271" s="20"/>
      <c r="V271" s="16"/>
      <c r="W271" s="15"/>
      <c r="X271" s="15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</row>
    <row r="272" spans="10:34" x14ac:dyDescent="0.25">
      <c r="J272" s="16"/>
      <c r="K272" s="16"/>
      <c r="L272" s="16"/>
      <c r="M272" s="16"/>
      <c r="N272" s="16"/>
      <c r="O272" s="16"/>
      <c r="P272" s="16"/>
      <c r="Q272" s="16"/>
      <c r="R272" s="20"/>
      <c r="T272" s="20"/>
      <c r="U272" s="20"/>
      <c r="V272" s="16"/>
      <c r="W272" s="15"/>
      <c r="X272" s="15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</row>
    <row r="273" spans="10:34" x14ac:dyDescent="0.25">
      <c r="J273" s="16"/>
      <c r="K273" s="16"/>
      <c r="L273" s="16"/>
      <c r="M273" s="16"/>
      <c r="N273" s="16"/>
      <c r="O273" s="16"/>
      <c r="P273" s="16"/>
      <c r="Q273" s="16"/>
      <c r="R273" s="20"/>
      <c r="T273" s="20"/>
      <c r="U273" s="20"/>
      <c r="V273" s="16"/>
      <c r="W273" s="15"/>
      <c r="X273" s="15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</row>
    <row r="274" spans="10:34" x14ac:dyDescent="0.25">
      <c r="J274" s="16"/>
      <c r="K274" s="16"/>
      <c r="L274" s="16"/>
      <c r="M274" s="16"/>
      <c r="N274" s="16"/>
      <c r="O274" s="16"/>
      <c r="P274" s="16"/>
      <c r="Q274" s="16"/>
      <c r="R274" s="20"/>
      <c r="T274" s="20"/>
      <c r="U274" s="20"/>
      <c r="V274" s="16"/>
      <c r="W274" s="15"/>
      <c r="X274" s="15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</row>
    <row r="275" spans="10:34" x14ac:dyDescent="0.25">
      <c r="J275" s="16"/>
      <c r="K275" s="16"/>
      <c r="L275" s="16"/>
      <c r="M275" s="16"/>
      <c r="N275" s="16"/>
      <c r="O275" s="16"/>
      <c r="P275" s="16"/>
      <c r="Q275" s="16"/>
      <c r="R275" s="20"/>
      <c r="T275" s="20"/>
      <c r="U275" s="20"/>
      <c r="V275" s="16"/>
      <c r="W275" s="15"/>
      <c r="X275" s="15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</row>
    <row r="276" spans="10:34" x14ac:dyDescent="0.25">
      <c r="J276" s="16"/>
      <c r="K276" s="16"/>
      <c r="L276" s="16"/>
      <c r="M276" s="16"/>
      <c r="N276" s="16"/>
      <c r="O276" s="16"/>
      <c r="P276" s="16"/>
      <c r="Q276" s="16"/>
      <c r="R276" s="20"/>
      <c r="T276" s="20"/>
      <c r="U276" s="20"/>
      <c r="V276" s="16"/>
      <c r="W276" s="15"/>
      <c r="X276" s="15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</row>
    <row r="277" spans="10:34" x14ac:dyDescent="0.25">
      <c r="J277" s="16"/>
      <c r="K277" s="16"/>
      <c r="L277" s="16"/>
      <c r="M277" s="16"/>
      <c r="N277" s="16"/>
      <c r="O277" s="16"/>
      <c r="P277" s="16"/>
      <c r="Q277" s="16"/>
      <c r="R277" s="20"/>
      <c r="T277" s="20"/>
      <c r="U277" s="20"/>
      <c r="V277" s="16"/>
      <c r="W277" s="15"/>
      <c r="X277" s="15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</row>
    <row r="278" spans="10:34" x14ac:dyDescent="0.25">
      <c r="J278" s="16"/>
      <c r="K278" s="16"/>
      <c r="L278" s="16"/>
      <c r="M278" s="16"/>
      <c r="N278" s="16"/>
      <c r="O278" s="16"/>
      <c r="P278" s="16"/>
      <c r="Q278" s="16"/>
      <c r="R278" s="20"/>
      <c r="T278" s="20"/>
      <c r="U278" s="20"/>
      <c r="V278" s="16"/>
      <c r="W278" s="15"/>
      <c r="X278" s="15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</row>
    <row r="279" spans="10:34" x14ac:dyDescent="0.25">
      <c r="J279" s="16"/>
      <c r="K279" s="16"/>
      <c r="L279" s="16"/>
      <c r="M279" s="16"/>
      <c r="N279" s="16"/>
      <c r="O279" s="16"/>
      <c r="P279" s="16"/>
      <c r="Q279" s="16"/>
      <c r="R279" s="20"/>
      <c r="T279" s="20"/>
      <c r="U279" s="20"/>
      <c r="V279" s="16"/>
      <c r="W279" s="15"/>
      <c r="X279" s="15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</row>
    <row r="280" spans="10:34" x14ac:dyDescent="0.25">
      <c r="J280" s="16"/>
      <c r="K280" s="16"/>
      <c r="L280" s="16"/>
      <c r="M280" s="16"/>
      <c r="N280" s="16"/>
      <c r="O280" s="16"/>
      <c r="P280" s="16"/>
      <c r="Q280" s="16"/>
      <c r="R280" s="20"/>
      <c r="T280" s="20"/>
      <c r="U280" s="20"/>
      <c r="V280" s="16"/>
      <c r="W280" s="15"/>
      <c r="X280" s="15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</row>
    <row r="281" spans="10:34" x14ac:dyDescent="0.25">
      <c r="J281" s="16"/>
      <c r="K281" s="16"/>
      <c r="L281" s="16"/>
      <c r="M281" s="16"/>
      <c r="N281" s="16"/>
      <c r="O281" s="16"/>
      <c r="P281" s="16"/>
      <c r="Q281" s="16"/>
      <c r="R281" s="20"/>
      <c r="T281" s="20"/>
      <c r="U281" s="20"/>
      <c r="V281" s="16"/>
      <c r="W281" s="15"/>
      <c r="X281" s="15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</row>
    <row r="282" spans="10:34" x14ac:dyDescent="0.25">
      <c r="J282" s="16"/>
      <c r="K282" s="16"/>
      <c r="L282" s="16"/>
      <c r="M282" s="16"/>
      <c r="N282" s="16"/>
      <c r="O282" s="16"/>
      <c r="P282" s="16"/>
      <c r="Q282" s="16"/>
      <c r="R282" s="20"/>
      <c r="T282" s="20"/>
      <c r="U282" s="20"/>
      <c r="V282" s="16"/>
      <c r="W282" s="15"/>
      <c r="X282" s="15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</row>
    <row r="283" spans="10:34" x14ac:dyDescent="0.25">
      <c r="J283" s="16"/>
      <c r="K283" s="16"/>
      <c r="L283" s="16"/>
      <c r="M283" s="16"/>
      <c r="N283" s="16"/>
      <c r="O283" s="16"/>
      <c r="P283" s="16"/>
      <c r="Q283" s="16"/>
      <c r="R283" s="20"/>
      <c r="T283" s="20"/>
      <c r="U283" s="20"/>
      <c r="V283" s="16"/>
      <c r="W283" s="15"/>
      <c r="X283" s="15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</row>
    <row r="284" spans="10:34" x14ac:dyDescent="0.25">
      <c r="J284" s="16"/>
      <c r="K284" s="16"/>
      <c r="L284" s="16"/>
      <c r="M284" s="16"/>
      <c r="N284" s="16"/>
      <c r="O284" s="16"/>
      <c r="P284" s="16"/>
      <c r="Q284" s="16"/>
      <c r="R284" s="20"/>
      <c r="T284" s="20"/>
      <c r="U284" s="20"/>
      <c r="V284" s="16"/>
      <c r="W284" s="15"/>
      <c r="X284" s="15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</row>
    <row r="285" spans="10:34" x14ac:dyDescent="0.25">
      <c r="J285" s="16"/>
      <c r="K285" s="16"/>
      <c r="L285" s="16"/>
      <c r="M285" s="16"/>
      <c r="N285" s="16"/>
      <c r="O285" s="16"/>
      <c r="P285" s="16"/>
      <c r="Q285" s="16"/>
      <c r="R285" s="20"/>
      <c r="T285" s="20"/>
      <c r="U285" s="20"/>
      <c r="V285" s="16"/>
      <c r="W285" s="15"/>
      <c r="X285" s="15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</row>
    <row r="286" spans="10:34" x14ac:dyDescent="0.25">
      <c r="J286" s="16"/>
      <c r="K286" s="16"/>
      <c r="L286" s="16"/>
      <c r="M286" s="16"/>
      <c r="N286" s="16"/>
      <c r="O286" s="16"/>
      <c r="P286" s="16"/>
      <c r="Q286" s="16"/>
      <c r="R286" s="20"/>
      <c r="T286" s="20"/>
      <c r="U286" s="20"/>
      <c r="V286" s="16"/>
      <c r="W286" s="15"/>
      <c r="X286" s="15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</row>
    <row r="287" spans="10:34" x14ac:dyDescent="0.25">
      <c r="J287" s="16"/>
      <c r="K287" s="16"/>
      <c r="L287" s="16"/>
      <c r="M287" s="16"/>
      <c r="N287" s="16"/>
      <c r="O287" s="16"/>
      <c r="P287" s="16"/>
      <c r="Q287" s="16"/>
      <c r="R287" s="20"/>
      <c r="T287" s="20"/>
      <c r="U287" s="20"/>
      <c r="V287" s="16"/>
      <c r="W287" s="15"/>
      <c r="X287" s="15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</row>
    <row r="288" spans="10:34" x14ac:dyDescent="0.25">
      <c r="J288" s="16"/>
      <c r="K288" s="16"/>
      <c r="L288" s="16"/>
      <c r="M288" s="16"/>
      <c r="N288" s="16"/>
      <c r="O288" s="16"/>
      <c r="P288" s="16"/>
      <c r="Q288" s="16"/>
      <c r="R288" s="20"/>
      <c r="T288" s="20"/>
      <c r="U288" s="20"/>
      <c r="V288" s="16"/>
      <c r="W288" s="15"/>
      <c r="X288" s="15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</row>
    <row r="289" spans="10:34" x14ac:dyDescent="0.25">
      <c r="J289" s="16"/>
      <c r="K289" s="16"/>
      <c r="L289" s="16"/>
      <c r="M289" s="16"/>
      <c r="N289" s="16"/>
      <c r="O289" s="16"/>
      <c r="P289" s="16"/>
      <c r="Q289" s="16"/>
      <c r="R289" s="20"/>
      <c r="T289" s="20"/>
      <c r="U289" s="20"/>
      <c r="V289" s="16"/>
      <c r="W289" s="15"/>
      <c r="X289" s="15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</row>
    <row r="290" spans="10:34" x14ac:dyDescent="0.25">
      <c r="J290" s="16"/>
      <c r="K290" s="16"/>
      <c r="L290" s="16"/>
      <c r="M290" s="16"/>
      <c r="N290" s="16"/>
      <c r="O290" s="16"/>
      <c r="P290" s="16"/>
      <c r="Q290" s="16"/>
      <c r="R290" s="20"/>
      <c r="T290" s="20"/>
      <c r="U290" s="20"/>
      <c r="V290" s="16"/>
      <c r="W290" s="15"/>
      <c r="X290" s="15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</row>
    <row r="291" spans="10:34" x14ac:dyDescent="0.25">
      <c r="J291" s="16"/>
      <c r="K291" s="16"/>
      <c r="L291" s="16"/>
      <c r="M291" s="16"/>
      <c r="N291" s="16"/>
      <c r="O291" s="16"/>
      <c r="P291" s="16"/>
      <c r="Q291" s="16"/>
      <c r="R291" s="20"/>
      <c r="T291" s="20"/>
      <c r="U291" s="20"/>
      <c r="V291" s="16"/>
      <c r="W291" s="15"/>
      <c r="X291" s="15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</row>
    <row r="292" spans="10:34" x14ac:dyDescent="0.25">
      <c r="J292" s="16"/>
      <c r="K292" s="16"/>
      <c r="L292" s="16"/>
      <c r="M292" s="16"/>
      <c r="N292" s="16"/>
      <c r="O292" s="16"/>
      <c r="P292" s="16"/>
      <c r="Q292" s="16"/>
      <c r="R292" s="20"/>
      <c r="T292" s="20"/>
      <c r="U292" s="20"/>
      <c r="V292" s="16"/>
      <c r="W292" s="15"/>
      <c r="X292" s="15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</row>
    <row r="293" spans="10:34" x14ac:dyDescent="0.25">
      <c r="J293" s="16"/>
      <c r="K293" s="16"/>
      <c r="L293" s="16"/>
      <c r="M293" s="16"/>
      <c r="N293" s="16"/>
      <c r="O293" s="16"/>
      <c r="P293" s="16"/>
      <c r="Q293" s="16"/>
      <c r="R293" s="20"/>
      <c r="T293" s="20"/>
      <c r="U293" s="20"/>
      <c r="V293" s="16"/>
      <c r="W293" s="15"/>
      <c r="X293" s="15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</row>
    <row r="294" spans="10:34" x14ac:dyDescent="0.25">
      <c r="J294" s="16"/>
      <c r="K294" s="16"/>
      <c r="L294" s="16"/>
      <c r="M294" s="16"/>
      <c r="N294" s="16"/>
      <c r="O294" s="16"/>
      <c r="P294" s="16"/>
      <c r="Q294" s="16"/>
      <c r="R294" s="20"/>
      <c r="T294" s="20"/>
      <c r="U294" s="20"/>
      <c r="V294" s="16"/>
      <c r="W294" s="15"/>
      <c r="X294" s="15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</row>
    <row r="295" spans="10:34" x14ac:dyDescent="0.25">
      <c r="J295" s="16"/>
      <c r="K295" s="16"/>
      <c r="L295" s="16"/>
      <c r="M295" s="16"/>
      <c r="N295" s="16"/>
      <c r="O295" s="16"/>
      <c r="P295" s="16"/>
      <c r="Q295" s="16"/>
      <c r="R295" s="20"/>
      <c r="T295" s="20"/>
      <c r="U295" s="20"/>
      <c r="V295" s="16"/>
      <c r="W295" s="15"/>
      <c r="X295" s="15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</row>
    <row r="296" spans="10:34" x14ac:dyDescent="0.25">
      <c r="J296" s="16"/>
      <c r="K296" s="16"/>
      <c r="L296" s="16"/>
      <c r="M296" s="16"/>
      <c r="N296" s="16"/>
      <c r="O296" s="16"/>
      <c r="P296" s="16"/>
      <c r="Q296" s="16"/>
      <c r="R296" s="20"/>
      <c r="T296" s="20"/>
      <c r="U296" s="20"/>
      <c r="V296" s="16"/>
      <c r="W296" s="15"/>
      <c r="X296" s="15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</row>
    <row r="297" spans="10:34" x14ac:dyDescent="0.25">
      <c r="J297" s="16"/>
      <c r="K297" s="16"/>
      <c r="L297" s="16"/>
      <c r="M297" s="16"/>
      <c r="N297" s="16"/>
      <c r="O297" s="16"/>
      <c r="P297" s="16"/>
      <c r="Q297" s="16"/>
      <c r="R297" s="20"/>
      <c r="T297" s="20"/>
      <c r="U297" s="20"/>
      <c r="V297" s="16"/>
      <c r="W297" s="15"/>
      <c r="X297" s="15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</row>
    <row r="298" spans="10:34" x14ac:dyDescent="0.25">
      <c r="J298" s="16"/>
      <c r="K298" s="16"/>
      <c r="L298" s="16"/>
      <c r="M298" s="16"/>
      <c r="N298" s="16"/>
      <c r="O298" s="16"/>
      <c r="P298" s="16"/>
      <c r="Q298" s="16"/>
      <c r="R298" s="20"/>
      <c r="T298" s="20"/>
      <c r="U298" s="20"/>
      <c r="V298" s="16"/>
      <c r="W298" s="15"/>
      <c r="X298" s="15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</row>
    <row r="299" spans="10:34" x14ac:dyDescent="0.25">
      <c r="J299" s="16"/>
      <c r="K299" s="16"/>
      <c r="L299" s="16"/>
      <c r="M299" s="16"/>
      <c r="N299" s="16"/>
      <c r="O299" s="16"/>
      <c r="P299" s="16"/>
      <c r="Q299" s="16"/>
      <c r="R299" s="20"/>
      <c r="T299" s="20"/>
      <c r="U299" s="20"/>
      <c r="V299" s="16"/>
      <c r="W299" s="15"/>
      <c r="X299" s="15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</row>
    <row r="300" spans="10:34" x14ac:dyDescent="0.25">
      <c r="J300" s="16"/>
      <c r="K300" s="16"/>
      <c r="L300" s="16"/>
      <c r="M300" s="16"/>
      <c r="N300" s="16"/>
      <c r="O300" s="16"/>
      <c r="P300" s="16"/>
      <c r="Q300" s="16"/>
      <c r="R300" s="20"/>
      <c r="T300" s="20"/>
      <c r="U300" s="20"/>
      <c r="V300" s="16"/>
      <c r="W300" s="15"/>
      <c r="X300" s="15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</row>
    <row r="301" spans="10:34" x14ac:dyDescent="0.25">
      <c r="J301" s="16"/>
      <c r="K301" s="16"/>
      <c r="L301" s="16"/>
      <c r="M301" s="16"/>
      <c r="N301" s="16"/>
      <c r="O301" s="16"/>
      <c r="P301" s="16"/>
      <c r="Q301" s="16"/>
      <c r="R301" s="20"/>
      <c r="T301" s="20"/>
      <c r="U301" s="20"/>
      <c r="V301" s="16"/>
      <c r="W301" s="15"/>
      <c r="X301" s="15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</row>
    <row r="302" spans="10:34" x14ac:dyDescent="0.25">
      <c r="J302" s="16"/>
      <c r="K302" s="16"/>
      <c r="L302" s="16"/>
      <c r="M302" s="16"/>
      <c r="N302" s="16"/>
      <c r="O302" s="16"/>
      <c r="P302" s="16"/>
      <c r="Q302" s="16"/>
      <c r="R302" s="20"/>
      <c r="T302" s="20"/>
      <c r="U302" s="20"/>
      <c r="V302" s="16"/>
      <c r="W302" s="15"/>
      <c r="X302" s="15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</row>
    <row r="303" spans="10:34" x14ac:dyDescent="0.25">
      <c r="J303" s="16"/>
      <c r="K303" s="16"/>
      <c r="L303" s="16"/>
      <c r="M303" s="16"/>
      <c r="N303" s="16"/>
      <c r="O303" s="16"/>
      <c r="P303" s="16"/>
      <c r="Q303" s="16"/>
      <c r="R303" s="20"/>
      <c r="T303" s="20"/>
      <c r="U303" s="20"/>
      <c r="V303" s="16"/>
      <c r="W303" s="15"/>
      <c r="X303" s="15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</row>
    <row r="304" spans="10:34" x14ac:dyDescent="0.25">
      <c r="J304" s="16"/>
      <c r="K304" s="16"/>
      <c r="L304" s="16"/>
      <c r="M304" s="16"/>
      <c r="N304" s="16"/>
      <c r="O304" s="16"/>
      <c r="P304" s="16"/>
      <c r="Q304" s="16"/>
      <c r="R304" s="20"/>
      <c r="T304" s="20"/>
      <c r="U304" s="20"/>
      <c r="V304" s="16"/>
      <c r="W304" s="15"/>
      <c r="X304" s="15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</row>
    <row r="305" spans="10:34" x14ac:dyDescent="0.25">
      <c r="J305" s="16"/>
      <c r="K305" s="16"/>
      <c r="L305" s="16"/>
      <c r="M305" s="16"/>
      <c r="N305" s="16"/>
      <c r="O305" s="16"/>
      <c r="P305" s="16"/>
      <c r="Q305" s="16"/>
      <c r="R305" s="20"/>
      <c r="T305" s="20"/>
      <c r="U305" s="20"/>
      <c r="V305" s="16"/>
      <c r="W305" s="15"/>
      <c r="X305" s="15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</row>
    <row r="306" spans="10:34" x14ac:dyDescent="0.25">
      <c r="J306" s="16"/>
      <c r="K306" s="16"/>
      <c r="L306" s="16"/>
      <c r="M306" s="16"/>
      <c r="N306" s="16"/>
      <c r="O306" s="16"/>
      <c r="P306" s="16"/>
      <c r="Q306" s="16"/>
      <c r="R306" s="20"/>
      <c r="T306" s="20"/>
      <c r="U306" s="20"/>
      <c r="V306" s="16"/>
      <c r="W306" s="15"/>
      <c r="X306" s="15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</row>
    <row r="307" spans="10:34" x14ac:dyDescent="0.25">
      <c r="J307" s="16"/>
      <c r="K307" s="16"/>
      <c r="L307" s="16"/>
      <c r="M307" s="16"/>
      <c r="N307" s="16"/>
      <c r="O307" s="16"/>
      <c r="P307" s="16"/>
      <c r="Q307" s="16"/>
      <c r="R307" s="20"/>
      <c r="T307" s="20"/>
      <c r="U307" s="20"/>
      <c r="V307" s="16"/>
      <c r="W307" s="15"/>
      <c r="X307" s="15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</row>
    <row r="308" spans="10:34" x14ac:dyDescent="0.25">
      <c r="J308" s="16"/>
      <c r="K308" s="16"/>
      <c r="L308" s="16"/>
      <c r="M308" s="16"/>
      <c r="N308" s="16"/>
      <c r="O308" s="16"/>
      <c r="P308" s="16"/>
      <c r="Q308" s="16"/>
      <c r="R308" s="20"/>
      <c r="T308" s="20"/>
      <c r="U308" s="20"/>
      <c r="V308" s="16"/>
      <c r="W308" s="15"/>
      <c r="X308" s="15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</row>
    <row r="309" spans="10:34" x14ac:dyDescent="0.25">
      <c r="J309" s="16"/>
      <c r="K309" s="16"/>
      <c r="L309" s="16"/>
      <c r="M309" s="16"/>
      <c r="N309" s="16"/>
      <c r="O309" s="16"/>
      <c r="P309" s="16"/>
      <c r="Q309" s="16"/>
      <c r="R309" s="20"/>
      <c r="T309" s="20"/>
      <c r="U309" s="20"/>
      <c r="V309" s="16"/>
      <c r="W309" s="15"/>
      <c r="X309" s="15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</row>
    <row r="310" spans="10:34" x14ac:dyDescent="0.25">
      <c r="J310" s="16"/>
      <c r="K310" s="16"/>
      <c r="L310" s="16"/>
      <c r="M310" s="16"/>
      <c r="N310" s="16"/>
      <c r="O310" s="16"/>
      <c r="P310" s="16"/>
      <c r="Q310" s="16"/>
      <c r="R310" s="20"/>
      <c r="T310" s="20"/>
      <c r="U310" s="20"/>
      <c r="V310" s="16"/>
      <c r="W310" s="15"/>
      <c r="X310" s="15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</row>
    <row r="311" spans="10:34" x14ac:dyDescent="0.25">
      <c r="J311" s="16"/>
      <c r="K311" s="16"/>
      <c r="L311" s="16"/>
      <c r="M311" s="16"/>
      <c r="N311" s="16"/>
      <c r="O311" s="16"/>
      <c r="P311" s="16"/>
      <c r="Q311" s="16"/>
      <c r="R311" s="20"/>
      <c r="T311" s="20"/>
      <c r="U311" s="20"/>
      <c r="V311" s="16"/>
      <c r="W311" s="15"/>
      <c r="X311" s="15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</row>
    <row r="312" spans="10:34" x14ac:dyDescent="0.25">
      <c r="J312" s="16"/>
      <c r="K312" s="16"/>
      <c r="L312" s="16"/>
      <c r="M312" s="16"/>
      <c r="N312" s="16"/>
      <c r="O312" s="16"/>
      <c r="P312" s="16"/>
      <c r="Q312" s="16"/>
      <c r="R312" s="20"/>
      <c r="T312" s="20"/>
      <c r="U312" s="20"/>
      <c r="V312" s="16"/>
      <c r="W312" s="15"/>
      <c r="X312" s="15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</row>
    <row r="313" spans="10:34" x14ac:dyDescent="0.25">
      <c r="J313" s="16"/>
      <c r="K313" s="16"/>
      <c r="L313" s="16"/>
      <c r="M313" s="16"/>
      <c r="N313" s="16"/>
      <c r="O313" s="16"/>
      <c r="P313" s="16"/>
      <c r="Q313" s="16"/>
      <c r="R313" s="20"/>
      <c r="T313" s="20"/>
      <c r="U313" s="20"/>
      <c r="V313" s="16"/>
      <c r="W313" s="15"/>
      <c r="X313" s="15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</row>
    <row r="314" spans="10:34" x14ac:dyDescent="0.25">
      <c r="J314" s="16"/>
      <c r="K314" s="16"/>
      <c r="L314" s="16"/>
      <c r="M314" s="16"/>
      <c r="N314" s="16"/>
      <c r="O314" s="16"/>
      <c r="P314" s="16"/>
      <c r="Q314" s="16"/>
      <c r="R314" s="20"/>
      <c r="T314" s="20"/>
      <c r="U314" s="20"/>
      <c r="V314" s="16"/>
      <c r="W314" s="15"/>
      <c r="X314" s="15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</row>
    <row r="315" spans="10:34" x14ac:dyDescent="0.25">
      <c r="J315" s="16"/>
      <c r="K315" s="16"/>
      <c r="L315" s="16"/>
      <c r="M315" s="16"/>
      <c r="N315" s="16"/>
      <c r="O315" s="16"/>
      <c r="P315" s="16"/>
      <c r="Q315" s="16"/>
      <c r="R315" s="20"/>
      <c r="T315" s="20"/>
      <c r="U315" s="20"/>
      <c r="V315" s="16"/>
      <c r="W315" s="15"/>
      <c r="X315" s="15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</row>
    <row r="316" spans="10:34" x14ac:dyDescent="0.25">
      <c r="J316" s="16"/>
      <c r="K316" s="16"/>
      <c r="L316" s="16"/>
      <c r="M316" s="16"/>
      <c r="N316" s="16"/>
      <c r="O316" s="16"/>
      <c r="P316" s="16"/>
      <c r="Q316" s="16"/>
      <c r="R316" s="20"/>
      <c r="T316" s="20"/>
      <c r="U316" s="20"/>
      <c r="V316" s="16"/>
      <c r="W316" s="15"/>
      <c r="X316" s="15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</row>
    <row r="317" spans="10:34" x14ac:dyDescent="0.25">
      <c r="J317" s="16"/>
      <c r="K317" s="16"/>
      <c r="L317" s="16"/>
      <c r="M317" s="16"/>
      <c r="N317" s="16"/>
      <c r="O317" s="16"/>
      <c r="P317" s="16"/>
      <c r="Q317" s="16"/>
      <c r="R317" s="20"/>
      <c r="T317" s="20"/>
      <c r="U317" s="20"/>
      <c r="V317" s="16"/>
      <c r="W317" s="15"/>
      <c r="X317" s="15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</row>
    <row r="318" spans="10:34" x14ac:dyDescent="0.25">
      <c r="J318" s="16"/>
      <c r="K318" s="16"/>
      <c r="L318" s="16"/>
      <c r="M318" s="16"/>
      <c r="N318" s="16"/>
      <c r="O318" s="16"/>
      <c r="P318" s="16"/>
      <c r="Q318" s="16"/>
      <c r="R318" s="20"/>
      <c r="T318" s="20"/>
      <c r="U318" s="20"/>
      <c r="V318" s="16"/>
      <c r="W318" s="15"/>
      <c r="X318" s="15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</row>
    <row r="319" spans="10:34" x14ac:dyDescent="0.25">
      <c r="J319" s="16"/>
      <c r="K319" s="16"/>
      <c r="L319" s="16"/>
      <c r="M319" s="16"/>
      <c r="N319" s="16"/>
      <c r="O319" s="16"/>
      <c r="P319" s="16"/>
      <c r="Q319" s="16"/>
      <c r="R319" s="20"/>
      <c r="T319" s="20"/>
      <c r="U319" s="20"/>
      <c r="V319" s="16"/>
      <c r="W319" s="15"/>
      <c r="X319" s="15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</row>
    <row r="320" spans="10:34" x14ac:dyDescent="0.25">
      <c r="J320" s="16"/>
      <c r="K320" s="16"/>
      <c r="L320" s="16"/>
      <c r="M320" s="16"/>
      <c r="N320" s="16"/>
      <c r="O320" s="16"/>
      <c r="P320" s="16"/>
      <c r="Q320" s="16"/>
      <c r="R320" s="20"/>
      <c r="T320" s="20"/>
      <c r="U320" s="20"/>
      <c r="V320" s="16"/>
      <c r="W320" s="15"/>
      <c r="X320" s="15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</row>
    <row r="321" spans="10:34" x14ac:dyDescent="0.25">
      <c r="J321" s="16"/>
      <c r="K321" s="16"/>
      <c r="L321" s="16"/>
      <c r="M321" s="16"/>
      <c r="N321" s="16"/>
      <c r="O321" s="16"/>
      <c r="P321" s="16"/>
      <c r="Q321" s="16"/>
      <c r="R321" s="20"/>
      <c r="T321" s="20"/>
      <c r="U321" s="20"/>
      <c r="V321" s="16"/>
      <c r="W321" s="15"/>
      <c r="X321" s="15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</row>
    <row r="322" spans="10:34" x14ac:dyDescent="0.25">
      <c r="J322" s="16"/>
      <c r="K322" s="16"/>
      <c r="L322" s="16"/>
      <c r="M322" s="16"/>
      <c r="N322" s="16"/>
      <c r="O322" s="16"/>
      <c r="P322" s="16"/>
      <c r="Q322" s="16"/>
      <c r="R322" s="20"/>
      <c r="T322" s="20"/>
      <c r="U322" s="20"/>
      <c r="V322" s="16"/>
      <c r="W322" s="15"/>
      <c r="X322" s="15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</row>
    <row r="323" spans="10:34" x14ac:dyDescent="0.25">
      <c r="J323" s="16"/>
      <c r="K323" s="16"/>
      <c r="L323" s="16"/>
      <c r="M323" s="16"/>
      <c r="N323" s="16"/>
      <c r="O323" s="16"/>
      <c r="P323" s="16"/>
      <c r="Q323" s="16"/>
      <c r="R323" s="20"/>
      <c r="T323" s="20"/>
      <c r="U323" s="20"/>
      <c r="V323" s="16"/>
      <c r="W323" s="15"/>
      <c r="X323" s="15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</row>
    <row r="324" spans="10:34" x14ac:dyDescent="0.25">
      <c r="J324" s="16"/>
      <c r="K324" s="16"/>
      <c r="L324" s="16"/>
      <c r="M324" s="16"/>
      <c r="N324" s="16"/>
      <c r="O324" s="16"/>
      <c r="P324" s="16"/>
      <c r="Q324" s="16"/>
      <c r="R324" s="20"/>
      <c r="T324" s="20"/>
      <c r="U324" s="20"/>
      <c r="V324" s="16"/>
      <c r="W324" s="15"/>
      <c r="X324" s="15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</row>
    <row r="325" spans="10:34" x14ac:dyDescent="0.25">
      <c r="J325" s="16"/>
      <c r="K325" s="16"/>
      <c r="L325" s="16"/>
      <c r="M325" s="16"/>
      <c r="N325" s="16"/>
      <c r="O325" s="16"/>
      <c r="P325" s="16"/>
      <c r="Q325" s="16"/>
      <c r="R325" s="20"/>
      <c r="T325" s="20"/>
      <c r="U325" s="20"/>
      <c r="V325" s="16"/>
      <c r="W325" s="15"/>
      <c r="X325" s="15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</row>
    <row r="326" spans="10:34" x14ac:dyDescent="0.25">
      <c r="J326" s="16"/>
      <c r="K326" s="16"/>
      <c r="L326" s="16"/>
      <c r="M326" s="16"/>
      <c r="N326" s="16"/>
      <c r="O326" s="16"/>
      <c r="P326" s="16"/>
      <c r="Q326" s="16"/>
      <c r="R326" s="20"/>
      <c r="T326" s="20"/>
      <c r="U326" s="20"/>
      <c r="V326" s="16"/>
      <c r="W326" s="15"/>
      <c r="X326" s="15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</row>
    <row r="327" spans="10:34" x14ac:dyDescent="0.25">
      <c r="J327" s="16"/>
      <c r="K327" s="16"/>
      <c r="L327" s="16"/>
      <c r="M327" s="16"/>
      <c r="N327" s="16"/>
      <c r="O327" s="16"/>
      <c r="P327" s="16"/>
      <c r="Q327" s="16"/>
      <c r="R327" s="20"/>
      <c r="T327" s="20"/>
      <c r="U327" s="20"/>
      <c r="V327" s="16"/>
      <c r="W327" s="15"/>
      <c r="X327" s="15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</row>
    <row r="328" spans="10:34" x14ac:dyDescent="0.25">
      <c r="J328" s="16"/>
      <c r="K328" s="16"/>
      <c r="L328" s="16"/>
      <c r="M328" s="16"/>
      <c r="N328" s="16"/>
      <c r="O328" s="16"/>
      <c r="P328" s="16"/>
      <c r="Q328" s="16"/>
      <c r="R328" s="20"/>
      <c r="T328" s="20"/>
      <c r="U328" s="20"/>
      <c r="V328" s="16"/>
      <c r="W328" s="15"/>
      <c r="X328" s="15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</row>
    <row r="329" spans="10:34" x14ac:dyDescent="0.25">
      <c r="J329" s="16"/>
      <c r="K329" s="16"/>
      <c r="L329" s="16"/>
      <c r="M329" s="16"/>
      <c r="N329" s="16"/>
      <c r="O329" s="16"/>
      <c r="P329" s="16"/>
      <c r="Q329" s="16"/>
      <c r="R329" s="20"/>
      <c r="T329" s="20"/>
      <c r="U329" s="20"/>
      <c r="V329" s="16"/>
      <c r="W329" s="15"/>
      <c r="X329" s="15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</row>
    <row r="330" spans="10:34" x14ac:dyDescent="0.25">
      <c r="J330" s="16"/>
      <c r="K330" s="16"/>
      <c r="L330" s="16"/>
      <c r="M330" s="16"/>
      <c r="N330" s="16"/>
      <c r="O330" s="16"/>
      <c r="P330" s="16"/>
      <c r="Q330" s="16"/>
      <c r="R330" s="20"/>
      <c r="T330" s="20"/>
      <c r="U330" s="20"/>
      <c r="V330" s="16"/>
      <c r="W330" s="15"/>
      <c r="X330" s="15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</row>
    <row r="331" spans="10:34" x14ac:dyDescent="0.25">
      <c r="J331" s="16"/>
      <c r="K331" s="16"/>
      <c r="L331" s="16"/>
      <c r="M331" s="16"/>
      <c r="N331" s="16"/>
      <c r="O331" s="16"/>
      <c r="P331" s="16"/>
      <c r="Q331" s="16"/>
      <c r="R331" s="20"/>
      <c r="T331" s="20"/>
      <c r="U331" s="20"/>
      <c r="V331" s="16"/>
      <c r="W331" s="15"/>
      <c r="X331" s="15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</row>
    <row r="332" spans="10:34" x14ac:dyDescent="0.25">
      <c r="J332" s="16"/>
      <c r="K332" s="16"/>
      <c r="L332" s="16"/>
      <c r="M332" s="16"/>
      <c r="N332" s="16"/>
      <c r="O332" s="16"/>
      <c r="P332" s="16"/>
      <c r="Q332" s="16"/>
      <c r="R332" s="20"/>
      <c r="T332" s="20"/>
      <c r="U332" s="20"/>
      <c r="V332" s="16"/>
      <c r="W332" s="15"/>
      <c r="X332" s="15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</row>
    <row r="333" spans="10:34" x14ac:dyDescent="0.25">
      <c r="J333" s="16"/>
      <c r="K333" s="16"/>
      <c r="L333" s="16"/>
      <c r="M333" s="16"/>
      <c r="N333" s="16"/>
      <c r="O333" s="16"/>
      <c r="P333" s="16"/>
      <c r="Q333" s="16"/>
      <c r="R333" s="20"/>
      <c r="T333" s="20"/>
      <c r="U333" s="20"/>
      <c r="V333" s="16"/>
      <c r="W333" s="15"/>
      <c r="X333" s="15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</row>
    <row r="334" spans="10:34" x14ac:dyDescent="0.25">
      <c r="J334" s="16"/>
      <c r="K334" s="16"/>
      <c r="L334" s="16"/>
      <c r="M334" s="16"/>
      <c r="N334" s="16"/>
      <c r="O334" s="16"/>
      <c r="P334" s="16"/>
      <c r="Q334" s="16"/>
      <c r="R334" s="20"/>
      <c r="T334" s="20"/>
      <c r="U334" s="20"/>
      <c r="V334" s="16"/>
      <c r="W334" s="15"/>
      <c r="X334" s="15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</row>
    <row r="335" spans="10:34" x14ac:dyDescent="0.25">
      <c r="J335" s="16"/>
      <c r="K335" s="16"/>
      <c r="L335" s="16"/>
      <c r="M335" s="16"/>
      <c r="N335" s="16"/>
      <c r="O335" s="16"/>
      <c r="P335" s="16"/>
      <c r="Q335" s="16"/>
      <c r="R335" s="20"/>
      <c r="T335" s="20"/>
      <c r="U335" s="20"/>
      <c r="V335" s="16"/>
      <c r="W335" s="15"/>
      <c r="X335" s="15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</row>
    <row r="336" spans="10:34" x14ac:dyDescent="0.25">
      <c r="J336" s="16"/>
      <c r="K336" s="16"/>
      <c r="L336" s="16"/>
      <c r="M336" s="16"/>
      <c r="N336" s="16"/>
      <c r="O336" s="16"/>
      <c r="P336" s="16"/>
      <c r="Q336" s="16"/>
      <c r="R336" s="20"/>
      <c r="T336" s="20"/>
      <c r="U336" s="20"/>
      <c r="V336" s="16"/>
      <c r="W336" s="15"/>
      <c r="X336" s="15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</row>
    <row r="337" spans="10:34" x14ac:dyDescent="0.25">
      <c r="J337" s="16"/>
      <c r="K337" s="16"/>
      <c r="L337" s="16"/>
      <c r="M337" s="16"/>
      <c r="N337" s="16"/>
      <c r="O337" s="16"/>
      <c r="P337" s="16"/>
      <c r="Q337" s="16"/>
      <c r="R337" s="20"/>
      <c r="T337" s="20"/>
      <c r="U337" s="20"/>
      <c r="V337" s="16"/>
      <c r="W337" s="15"/>
      <c r="X337" s="15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</row>
    <row r="338" spans="10:34" x14ac:dyDescent="0.25">
      <c r="J338" s="16"/>
      <c r="K338" s="16"/>
      <c r="L338" s="16"/>
      <c r="M338" s="16"/>
      <c r="N338" s="16"/>
      <c r="O338" s="16"/>
      <c r="P338" s="16"/>
      <c r="Q338" s="16"/>
      <c r="R338" s="20"/>
      <c r="T338" s="20"/>
      <c r="U338" s="20"/>
      <c r="V338" s="16"/>
      <c r="W338" s="15"/>
      <c r="X338" s="15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</row>
    <row r="339" spans="10:34" x14ac:dyDescent="0.25">
      <c r="J339" s="16"/>
      <c r="K339" s="16"/>
      <c r="L339" s="16"/>
      <c r="M339" s="16"/>
      <c r="N339" s="16"/>
      <c r="O339" s="16"/>
      <c r="P339" s="16"/>
      <c r="Q339" s="16"/>
      <c r="R339" s="20"/>
      <c r="T339" s="20"/>
      <c r="U339" s="20"/>
      <c r="V339" s="16"/>
      <c r="W339" s="15"/>
      <c r="X339" s="15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</row>
    <row r="340" spans="10:34" x14ac:dyDescent="0.25">
      <c r="J340" s="16"/>
      <c r="K340" s="16"/>
      <c r="L340" s="16"/>
      <c r="M340" s="16"/>
      <c r="N340" s="16"/>
      <c r="O340" s="16"/>
      <c r="P340" s="16"/>
      <c r="Q340" s="16"/>
      <c r="R340" s="20"/>
      <c r="T340" s="20"/>
      <c r="U340" s="20"/>
      <c r="V340" s="16"/>
      <c r="W340" s="15"/>
      <c r="X340" s="15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</row>
    <row r="341" spans="10:34" x14ac:dyDescent="0.25">
      <c r="J341" s="16"/>
      <c r="K341" s="16"/>
      <c r="L341" s="16"/>
      <c r="M341" s="16"/>
      <c r="N341" s="16"/>
      <c r="O341" s="16"/>
      <c r="P341" s="16"/>
      <c r="Q341" s="16"/>
      <c r="R341" s="20"/>
      <c r="T341" s="20"/>
      <c r="U341" s="20"/>
      <c r="V341" s="16"/>
      <c r="W341" s="15"/>
      <c r="X341" s="15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</row>
    <row r="342" spans="10:34" x14ac:dyDescent="0.25">
      <c r="J342" s="16"/>
      <c r="K342" s="16"/>
      <c r="L342" s="16"/>
      <c r="M342" s="16"/>
      <c r="N342" s="16"/>
      <c r="O342" s="16"/>
      <c r="P342" s="16"/>
      <c r="Q342" s="16"/>
      <c r="R342" s="20"/>
      <c r="T342" s="20"/>
      <c r="U342" s="20"/>
      <c r="V342" s="16"/>
      <c r="W342" s="15"/>
      <c r="X342" s="15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</row>
    <row r="343" spans="10:34" x14ac:dyDescent="0.25">
      <c r="J343" s="16"/>
      <c r="K343" s="16"/>
      <c r="L343" s="16"/>
      <c r="M343" s="16"/>
      <c r="N343" s="16"/>
      <c r="O343" s="16"/>
      <c r="P343" s="16"/>
      <c r="Q343" s="16"/>
      <c r="R343" s="20"/>
      <c r="T343" s="20"/>
      <c r="U343" s="20"/>
      <c r="V343" s="16"/>
      <c r="W343" s="15"/>
      <c r="X343" s="15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</row>
    <row r="344" spans="10:34" x14ac:dyDescent="0.25">
      <c r="J344" s="16"/>
      <c r="K344" s="16"/>
      <c r="L344" s="16"/>
      <c r="M344" s="16"/>
      <c r="N344" s="16"/>
      <c r="O344" s="16"/>
      <c r="P344" s="16"/>
      <c r="Q344" s="16"/>
      <c r="R344" s="20"/>
      <c r="T344" s="20"/>
      <c r="U344" s="20"/>
      <c r="V344" s="16"/>
      <c r="W344" s="15"/>
      <c r="X344" s="15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</row>
    <row r="345" spans="10:34" x14ac:dyDescent="0.25">
      <c r="J345" s="16"/>
      <c r="K345" s="16"/>
      <c r="L345" s="16"/>
      <c r="M345" s="16"/>
      <c r="N345" s="16"/>
      <c r="O345" s="16"/>
      <c r="P345" s="16"/>
      <c r="Q345" s="16"/>
      <c r="R345" s="20"/>
      <c r="T345" s="20"/>
      <c r="U345" s="20"/>
      <c r="V345" s="16"/>
      <c r="W345" s="15"/>
      <c r="X345" s="15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</row>
    <row r="346" spans="10:34" x14ac:dyDescent="0.25">
      <c r="J346" s="16"/>
      <c r="K346" s="16"/>
      <c r="L346" s="16"/>
      <c r="M346" s="16"/>
      <c r="N346" s="16"/>
      <c r="O346" s="16"/>
      <c r="P346" s="16"/>
      <c r="Q346" s="16"/>
      <c r="R346" s="20"/>
      <c r="T346" s="20"/>
      <c r="U346" s="20"/>
      <c r="V346" s="16"/>
      <c r="W346" s="15"/>
      <c r="X346" s="15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</row>
    <row r="347" spans="10:34" x14ac:dyDescent="0.25">
      <c r="J347" s="16"/>
      <c r="K347" s="16"/>
      <c r="L347" s="16"/>
      <c r="M347" s="16"/>
      <c r="N347" s="16"/>
      <c r="O347" s="16"/>
      <c r="P347" s="16"/>
      <c r="Q347" s="16"/>
      <c r="R347" s="20"/>
      <c r="T347" s="20"/>
      <c r="U347" s="20"/>
      <c r="V347" s="16"/>
      <c r="W347" s="15"/>
      <c r="X347" s="15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</row>
    <row r="348" spans="10:34" x14ac:dyDescent="0.25">
      <c r="J348" s="16"/>
      <c r="K348" s="16"/>
      <c r="L348" s="16"/>
      <c r="M348" s="16"/>
      <c r="N348" s="16"/>
      <c r="O348" s="16"/>
      <c r="P348" s="16"/>
      <c r="Q348" s="16"/>
      <c r="R348" s="20"/>
      <c r="T348" s="20"/>
      <c r="U348" s="20"/>
      <c r="V348" s="16"/>
      <c r="W348" s="15"/>
      <c r="X348" s="15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</row>
    <row r="349" spans="10:34" x14ac:dyDescent="0.25">
      <c r="J349" s="16"/>
      <c r="K349" s="16"/>
      <c r="L349" s="16"/>
      <c r="M349" s="16"/>
      <c r="N349" s="16"/>
      <c r="O349" s="16"/>
      <c r="P349" s="16"/>
      <c r="Q349" s="16"/>
      <c r="R349" s="20"/>
      <c r="T349" s="20"/>
      <c r="U349" s="20"/>
      <c r="V349" s="16"/>
      <c r="W349" s="15"/>
      <c r="X349" s="15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</row>
    <row r="350" spans="10:34" x14ac:dyDescent="0.25">
      <c r="J350" s="16"/>
      <c r="K350" s="16"/>
      <c r="L350" s="16"/>
      <c r="M350" s="16"/>
      <c r="N350" s="16"/>
      <c r="O350" s="16"/>
      <c r="P350" s="16"/>
      <c r="Q350" s="16"/>
      <c r="R350" s="20"/>
      <c r="T350" s="20"/>
      <c r="U350" s="20"/>
      <c r="V350" s="16"/>
      <c r="W350" s="15"/>
      <c r="X350" s="15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</row>
    <row r="351" spans="10:34" x14ac:dyDescent="0.25">
      <c r="J351" s="16"/>
      <c r="K351" s="16"/>
      <c r="L351" s="16"/>
      <c r="M351" s="16"/>
      <c r="N351" s="16"/>
      <c r="O351" s="16"/>
      <c r="P351" s="16"/>
      <c r="Q351" s="16"/>
      <c r="R351" s="20"/>
      <c r="T351" s="20"/>
      <c r="U351" s="20"/>
      <c r="V351" s="16"/>
      <c r="W351" s="15"/>
      <c r="X351" s="15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</row>
    <row r="352" spans="10:34" x14ac:dyDescent="0.25">
      <c r="J352" s="16"/>
      <c r="K352" s="16"/>
      <c r="L352" s="16"/>
      <c r="M352" s="16"/>
      <c r="N352" s="16"/>
      <c r="O352" s="16"/>
      <c r="P352" s="16"/>
      <c r="Q352" s="16"/>
      <c r="R352" s="20"/>
      <c r="T352" s="20"/>
      <c r="U352" s="20"/>
      <c r="V352" s="16"/>
      <c r="W352" s="15"/>
      <c r="X352" s="15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</row>
    <row r="353" spans="10:34" x14ac:dyDescent="0.25">
      <c r="J353" s="16"/>
      <c r="K353" s="16"/>
      <c r="L353" s="16"/>
      <c r="M353" s="16"/>
      <c r="N353" s="16"/>
      <c r="O353" s="16"/>
      <c r="P353" s="16"/>
      <c r="Q353" s="16"/>
      <c r="R353" s="20"/>
      <c r="T353" s="20"/>
      <c r="U353" s="20"/>
      <c r="V353" s="16"/>
      <c r="W353" s="15"/>
      <c r="X353" s="15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</row>
    <row r="354" spans="10:34" x14ac:dyDescent="0.25">
      <c r="J354" s="16"/>
      <c r="K354" s="16"/>
      <c r="L354" s="16"/>
      <c r="M354" s="16"/>
      <c r="N354" s="16"/>
      <c r="O354" s="16"/>
      <c r="P354" s="16"/>
      <c r="Q354" s="16"/>
      <c r="R354" s="20"/>
      <c r="T354" s="20"/>
      <c r="U354" s="20"/>
      <c r="V354" s="16"/>
      <c r="W354" s="15"/>
      <c r="X354" s="15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</row>
    <row r="355" spans="10:34" x14ac:dyDescent="0.25">
      <c r="J355" s="16"/>
      <c r="K355" s="16"/>
      <c r="L355" s="16"/>
      <c r="M355" s="16"/>
      <c r="N355" s="16"/>
      <c r="O355" s="16"/>
      <c r="P355" s="16"/>
      <c r="Q355" s="16"/>
      <c r="R355" s="20"/>
      <c r="T355" s="20"/>
      <c r="U355" s="20"/>
      <c r="V355" s="16"/>
      <c r="W355" s="15"/>
      <c r="X355" s="15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</row>
    <row r="356" spans="10:34" x14ac:dyDescent="0.25">
      <c r="J356" s="16"/>
      <c r="K356" s="16"/>
      <c r="L356" s="16"/>
      <c r="M356" s="16"/>
      <c r="N356" s="16"/>
      <c r="O356" s="16"/>
      <c r="P356" s="16"/>
      <c r="Q356" s="16"/>
      <c r="R356" s="20"/>
      <c r="T356" s="20"/>
      <c r="U356" s="20"/>
      <c r="V356" s="16"/>
      <c r="W356" s="15"/>
      <c r="X356" s="15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</row>
    <row r="357" spans="10:34" x14ac:dyDescent="0.25">
      <c r="J357" s="16"/>
      <c r="K357" s="16"/>
      <c r="L357" s="16"/>
      <c r="M357" s="16"/>
      <c r="N357" s="16"/>
      <c r="O357" s="16"/>
      <c r="P357" s="16"/>
      <c r="Q357" s="16"/>
      <c r="R357" s="20"/>
      <c r="T357" s="20"/>
      <c r="U357" s="20"/>
      <c r="V357" s="16"/>
      <c r="W357" s="15"/>
      <c r="X357" s="15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</row>
    <row r="358" spans="10:34" x14ac:dyDescent="0.25">
      <c r="J358" s="16"/>
      <c r="K358" s="16"/>
      <c r="L358" s="16"/>
      <c r="M358" s="16"/>
      <c r="N358" s="16"/>
      <c r="O358" s="16"/>
      <c r="P358" s="16"/>
      <c r="Q358" s="16"/>
      <c r="R358" s="20"/>
      <c r="T358" s="20"/>
      <c r="U358" s="20"/>
      <c r="V358" s="16"/>
      <c r="W358" s="15"/>
      <c r="X358" s="15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</row>
    <row r="359" spans="10:34" x14ac:dyDescent="0.25">
      <c r="J359" s="16"/>
      <c r="K359" s="16"/>
      <c r="L359" s="16"/>
      <c r="M359" s="16"/>
      <c r="N359" s="16"/>
      <c r="O359" s="16"/>
      <c r="P359" s="16"/>
      <c r="Q359" s="16"/>
      <c r="R359" s="20"/>
      <c r="T359" s="20"/>
      <c r="U359" s="20"/>
      <c r="V359" s="16"/>
      <c r="W359" s="15"/>
      <c r="X359" s="15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</row>
    <row r="360" spans="10:34" x14ac:dyDescent="0.25">
      <c r="J360" s="16"/>
      <c r="K360" s="16"/>
      <c r="L360" s="16"/>
      <c r="M360" s="16"/>
      <c r="N360" s="16"/>
      <c r="O360" s="16"/>
      <c r="P360" s="16"/>
      <c r="Q360" s="16"/>
      <c r="R360" s="20"/>
      <c r="T360" s="20"/>
      <c r="U360" s="20"/>
      <c r="V360" s="16"/>
      <c r="W360" s="15"/>
      <c r="X360" s="15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</row>
    <row r="361" spans="10:34" x14ac:dyDescent="0.25">
      <c r="J361" s="16"/>
      <c r="K361" s="16"/>
      <c r="L361" s="16"/>
      <c r="M361" s="16"/>
      <c r="N361" s="16"/>
      <c r="O361" s="16"/>
      <c r="P361" s="16"/>
      <c r="Q361" s="16"/>
      <c r="R361" s="20"/>
      <c r="T361" s="20"/>
      <c r="U361" s="20"/>
      <c r="V361" s="16"/>
      <c r="W361" s="15"/>
      <c r="X361" s="15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</row>
    <row r="362" spans="10:34" x14ac:dyDescent="0.25">
      <c r="J362" s="16"/>
      <c r="K362" s="16"/>
      <c r="L362" s="16"/>
      <c r="M362" s="16"/>
      <c r="N362" s="16"/>
      <c r="O362" s="16"/>
      <c r="P362" s="16"/>
      <c r="Q362" s="16"/>
      <c r="R362" s="20"/>
      <c r="T362" s="20"/>
      <c r="U362" s="20"/>
      <c r="V362" s="16"/>
      <c r="W362" s="15"/>
      <c r="X362" s="15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</row>
    <row r="363" spans="10:34" x14ac:dyDescent="0.25">
      <c r="J363" s="16"/>
      <c r="K363" s="16"/>
      <c r="L363" s="16"/>
      <c r="M363" s="16"/>
      <c r="N363" s="16"/>
      <c r="O363" s="16"/>
      <c r="P363" s="16"/>
      <c r="Q363" s="16"/>
      <c r="R363" s="20"/>
      <c r="T363" s="20"/>
      <c r="U363" s="20"/>
      <c r="V363" s="16"/>
      <c r="W363" s="15"/>
      <c r="X363" s="15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</row>
    <row r="364" spans="10:34" x14ac:dyDescent="0.25">
      <c r="J364" s="16"/>
      <c r="K364" s="16"/>
      <c r="L364" s="16"/>
      <c r="M364" s="16"/>
      <c r="N364" s="16"/>
      <c r="O364" s="16"/>
      <c r="P364" s="16"/>
      <c r="Q364" s="16"/>
      <c r="R364" s="20"/>
      <c r="T364" s="20"/>
      <c r="U364" s="20"/>
      <c r="V364" s="16"/>
      <c r="W364" s="15"/>
      <c r="X364" s="15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</row>
    <row r="365" spans="10:34" x14ac:dyDescent="0.25">
      <c r="J365" s="16"/>
      <c r="K365" s="16"/>
      <c r="L365" s="16"/>
      <c r="M365" s="16"/>
      <c r="N365" s="16"/>
      <c r="O365" s="16"/>
      <c r="P365" s="16"/>
      <c r="Q365" s="16"/>
      <c r="R365" s="20"/>
      <c r="T365" s="20"/>
      <c r="U365" s="20"/>
      <c r="V365" s="16"/>
      <c r="W365" s="15"/>
      <c r="X365" s="15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</row>
    <row r="366" spans="10:34" x14ac:dyDescent="0.25">
      <c r="J366" s="16"/>
      <c r="K366" s="16"/>
      <c r="L366" s="16"/>
      <c r="M366" s="16"/>
      <c r="N366" s="16"/>
      <c r="O366" s="16"/>
      <c r="P366" s="16"/>
      <c r="Q366" s="16"/>
      <c r="R366" s="20"/>
      <c r="T366" s="20"/>
      <c r="U366" s="20"/>
      <c r="V366" s="16"/>
      <c r="W366" s="15"/>
      <c r="X366" s="15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</row>
    <row r="367" spans="10:34" x14ac:dyDescent="0.25">
      <c r="J367" s="16"/>
      <c r="K367" s="16"/>
      <c r="L367" s="16"/>
      <c r="M367" s="16"/>
      <c r="N367" s="16"/>
      <c r="O367" s="16"/>
      <c r="P367" s="16"/>
      <c r="Q367" s="16"/>
      <c r="R367" s="20"/>
      <c r="T367" s="20"/>
      <c r="U367" s="20"/>
      <c r="V367" s="16"/>
      <c r="W367" s="15"/>
      <c r="X367" s="15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</row>
    <row r="368" spans="10:34" x14ac:dyDescent="0.25">
      <c r="J368" s="16"/>
      <c r="K368" s="16"/>
      <c r="L368" s="16"/>
      <c r="M368" s="16"/>
      <c r="N368" s="16"/>
      <c r="O368" s="16"/>
      <c r="P368" s="16"/>
      <c r="Q368" s="16"/>
      <c r="R368" s="20"/>
      <c r="T368" s="20"/>
      <c r="U368" s="20"/>
      <c r="V368" s="16"/>
      <c r="W368" s="15"/>
      <c r="X368" s="15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</row>
    <row r="369" spans="10:34" x14ac:dyDescent="0.25">
      <c r="J369" s="16"/>
      <c r="K369" s="16"/>
      <c r="L369" s="16"/>
      <c r="M369" s="16"/>
      <c r="N369" s="16"/>
      <c r="O369" s="16"/>
      <c r="P369" s="16"/>
      <c r="Q369" s="16"/>
      <c r="R369" s="20"/>
      <c r="T369" s="20"/>
      <c r="U369" s="20"/>
      <c r="V369" s="16"/>
      <c r="W369" s="15"/>
      <c r="X369" s="15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</row>
    <row r="370" spans="10:34" x14ac:dyDescent="0.25">
      <c r="J370" s="16"/>
      <c r="K370" s="16"/>
      <c r="L370" s="16"/>
      <c r="M370" s="16"/>
      <c r="N370" s="16"/>
      <c r="O370" s="16"/>
      <c r="P370" s="16"/>
      <c r="Q370" s="16"/>
      <c r="R370" s="20"/>
      <c r="T370" s="20"/>
      <c r="U370" s="20"/>
      <c r="V370" s="16"/>
      <c r="W370" s="15"/>
      <c r="X370" s="15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</row>
    <row r="371" spans="10:34" x14ac:dyDescent="0.25">
      <c r="J371" s="16"/>
      <c r="K371" s="16"/>
      <c r="L371" s="16"/>
      <c r="M371" s="16"/>
      <c r="N371" s="16"/>
      <c r="O371" s="16"/>
      <c r="P371" s="16"/>
      <c r="Q371" s="16"/>
      <c r="R371" s="20"/>
      <c r="T371" s="20"/>
      <c r="U371" s="20"/>
      <c r="V371" s="16"/>
      <c r="W371" s="15"/>
      <c r="X371" s="15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</row>
    <row r="372" spans="10:34" x14ac:dyDescent="0.25">
      <c r="J372" s="16"/>
      <c r="K372" s="16"/>
      <c r="L372" s="16"/>
      <c r="M372" s="16"/>
      <c r="N372" s="16"/>
      <c r="O372" s="16"/>
      <c r="P372" s="16"/>
      <c r="Q372" s="16"/>
      <c r="R372" s="20"/>
      <c r="T372" s="20"/>
      <c r="U372" s="20"/>
      <c r="V372" s="16"/>
      <c r="W372" s="15"/>
      <c r="X372" s="15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</row>
    <row r="373" spans="10:34" x14ac:dyDescent="0.25">
      <c r="J373" s="16"/>
      <c r="K373" s="16"/>
      <c r="L373" s="16"/>
      <c r="M373" s="16"/>
      <c r="N373" s="16"/>
      <c r="O373" s="16"/>
      <c r="P373" s="16"/>
      <c r="Q373" s="16"/>
      <c r="R373" s="20"/>
      <c r="T373" s="20"/>
      <c r="U373" s="20"/>
      <c r="V373" s="16"/>
      <c r="W373" s="15"/>
      <c r="X373" s="15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</row>
    <row r="374" spans="10:34" x14ac:dyDescent="0.25">
      <c r="J374" s="16"/>
      <c r="K374" s="16"/>
      <c r="L374" s="16"/>
      <c r="M374" s="16"/>
      <c r="N374" s="16"/>
      <c r="O374" s="16"/>
      <c r="P374" s="16"/>
      <c r="Q374" s="16"/>
      <c r="R374" s="20"/>
      <c r="T374" s="20"/>
      <c r="U374" s="20"/>
      <c r="V374" s="16"/>
      <c r="W374" s="15"/>
      <c r="X374" s="15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</row>
    <row r="375" spans="10:34" x14ac:dyDescent="0.25">
      <c r="J375" s="16"/>
      <c r="K375" s="16"/>
      <c r="L375" s="16"/>
      <c r="M375" s="16"/>
      <c r="N375" s="16"/>
      <c r="O375" s="16"/>
      <c r="P375" s="16"/>
      <c r="Q375" s="16"/>
      <c r="R375" s="20"/>
      <c r="T375" s="20"/>
      <c r="U375" s="20"/>
      <c r="V375" s="16"/>
      <c r="W375" s="15"/>
      <c r="X375" s="15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</row>
    <row r="376" spans="10:34" x14ac:dyDescent="0.25">
      <c r="J376" s="16"/>
      <c r="K376" s="16"/>
      <c r="L376" s="16"/>
      <c r="M376" s="16"/>
      <c r="N376" s="16"/>
      <c r="O376" s="16"/>
      <c r="P376" s="16"/>
      <c r="Q376" s="16"/>
      <c r="R376" s="20"/>
      <c r="T376" s="20"/>
      <c r="U376" s="20"/>
      <c r="V376" s="16"/>
      <c r="W376" s="15"/>
      <c r="X376" s="15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</row>
    <row r="377" spans="10:34" x14ac:dyDescent="0.25">
      <c r="J377" s="16"/>
      <c r="K377" s="16"/>
      <c r="L377" s="16"/>
      <c r="M377" s="16"/>
      <c r="N377" s="16"/>
      <c r="O377" s="16"/>
      <c r="P377" s="16"/>
      <c r="Q377" s="16"/>
      <c r="R377" s="20"/>
      <c r="T377" s="20"/>
      <c r="U377" s="20"/>
      <c r="V377" s="16"/>
      <c r="W377" s="15"/>
      <c r="X377" s="15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</row>
    <row r="378" spans="10:34" x14ac:dyDescent="0.25">
      <c r="J378" s="16"/>
      <c r="K378" s="16"/>
      <c r="L378" s="16"/>
      <c r="M378" s="16"/>
      <c r="N378" s="16"/>
      <c r="O378" s="16"/>
      <c r="P378" s="16"/>
      <c r="Q378" s="16"/>
      <c r="R378" s="20"/>
      <c r="T378" s="20"/>
      <c r="U378" s="20"/>
      <c r="V378" s="16"/>
      <c r="W378" s="15"/>
      <c r="X378" s="15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</row>
    <row r="379" spans="10:34" x14ac:dyDescent="0.25">
      <c r="J379" s="16"/>
      <c r="K379" s="16"/>
      <c r="L379" s="16"/>
      <c r="M379" s="16"/>
      <c r="N379" s="16"/>
      <c r="O379" s="16"/>
      <c r="P379" s="16"/>
      <c r="Q379" s="16"/>
      <c r="R379" s="20"/>
      <c r="T379" s="20"/>
      <c r="U379" s="20"/>
      <c r="V379" s="16"/>
      <c r="W379" s="15"/>
      <c r="X379" s="15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</row>
    <row r="380" spans="10:34" x14ac:dyDescent="0.25">
      <c r="J380" s="16"/>
      <c r="K380" s="16"/>
      <c r="L380" s="16"/>
      <c r="M380" s="16"/>
      <c r="N380" s="16"/>
      <c r="O380" s="16"/>
      <c r="P380" s="16"/>
      <c r="Q380" s="16"/>
      <c r="R380" s="20"/>
      <c r="T380" s="20"/>
      <c r="U380" s="20"/>
      <c r="V380" s="16"/>
      <c r="W380" s="15"/>
      <c r="X380" s="15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</row>
    <row r="381" spans="10:34" x14ac:dyDescent="0.25">
      <c r="J381" s="16"/>
      <c r="K381" s="16"/>
      <c r="L381" s="16"/>
      <c r="M381" s="16"/>
      <c r="N381" s="16"/>
      <c r="O381" s="16"/>
      <c r="P381" s="16"/>
      <c r="Q381" s="16"/>
      <c r="R381" s="20"/>
      <c r="T381" s="20"/>
      <c r="U381" s="20"/>
      <c r="V381" s="16"/>
      <c r="W381" s="15"/>
      <c r="X381" s="15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</row>
    <row r="382" spans="10:34" x14ac:dyDescent="0.25">
      <c r="J382" s="16"/>
      <c r="K382" s="16"/>
      <c r="L382" s="16"/>
      <c r="M382" s="16"/>
      <c r="N382" s="16"/>
      <c r="O382" s="16"/>
      <c r="P382" s="16"/>
      <c r="Q382" s="16"/>
      <c r="R382" s="20"/>
      <c r="T382" s="20"/>
      <c r="U382" s="20"/>
      <c r="V382" s="16"/>
      <c r="W382" s="15"/>
      <c r="X382" s="15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</row>
    <row r="383" spans="10:34" x14ac:dyDescent="0.25">
      <c r="J383" s="16"/>
      <c r="K383" s="16"/>
      <c r="L383" s="16"/>
      <c r="M383" s="16"/>
      <c r="N383" s="16"/>
      <c r="O383" s="16"/>
      <c r="P383" s="16"/>
      <c r="Q383" s="16"/>
      <c r="R383" s="20"/>
      <c r="T383" s="20"/>
      <c r="U383" s="20"/>
      <c r="V383" s="16"/>
      <c r="W383" s="15"/>
      <c r="X383" s="15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</row>
    <row r="384" spans="10:34" x14ac:dyDescent="0.25">
      <c r="J384" s="16"/>
      <c r="K384" s="16"/>
      <c r="L384" s="16"/>
      <c r="M384" s="16"/>
      <c r="N384" s="16"/>
      <c r="O384" s="16"/>
      <c r="P384" s="16"/>
      <c r="Q384" s="16"/>
      <c r="R384" s="20"/>
      <c r="T384" s="20"/>
      <c r="U384" s="20"/>
      <c r="V384" s="16"/>
      <c r="W384" s="15"/>
      <c r="X384" s="15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</row>
    <row r="385" spans="10:34" x14ac:dyDescent="0.25">
      <c r="J385" s="16"/>
      <c r="K385" s="16"/>
      <c r="L385" s="16"/>
      <c r="M385" s="16"/>
      <c r="N385" s="16"/>
      <c r="O385" s="16"/>
      <c r="P385" s="16"/>
      <c r="Q385" s="16"/>
      <c r="R385" s="20"/>
      <c r="T385" s="20"/>
      <c r="U385" s="20"/>
      <c r="V385" s="16"/>
      <c r="W385" s="15"/>
      <c r="X385" s="15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</row>
    <row r="386" spans="10:34" x14ac:dyDescent="0.25">
      <c r="J386" s="16"/>
      <c r="K386" s="16"/>
      <c r="L386" s="16"/>
      <c r="M386" s="16"/>
      <c r="N386" s="16"/>
      <c r="O386" s="16"/>
      <c r="P386" s="16"/>
      <c r="Q386" s="16"/>
      <c r="R386" s="20"/>
      <c r="T386" s="20"/>
      <c r="U386" s="20"/>
      <c r="V386" s="16"/>
      <c r="W386" s="15"/>
      <c r="X386" s="15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</row>
    <row r="387" spans="10:34" x14ac:dyDescent="0.25">
      <c r="J387" s="16"/>
      <c r="K387" s="16"/>
      <c r="L387" s="16"/>
      <c r="M387" s="16"/>
      <c r="N387" s="16"/>
      <c r="O387" s="16"/>
      <c r="P387" s="16"/>
      <c r="Q387" s="16"/>
      <c r="R387" s="20"/>
      <c r="T387" s="20"/>
      <c r="U387" s="20"/>
      <c r="V387" s="16"/>
      <c r="W387" s="15"/>
      <c r="X387" s="15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</row>
    <row r="388" spans="10:34" x14ac:dyDescent="0.25">
      <c r="J388" s="16"/>
      <c r="K388" s="16"/>
      <c r="L388" s="16"/>
      <c r="M388" s="16"/>
      <c r="N388" s="16"/>
      <c r="O388" s="16"/>
      <c r="P388" s="16"/>
      <c r="Q388" s="16"/>
      <c r="R388" s="20"/>
      <c r="T388" s="20"/>
      <c r="U388" s="20"/>
      <c r="V388" s="16"/>
      <c r="W388" s="15"/>
      <c r="X388" s="15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</row>
    <row r="389" spans="10:34" x14ac:dyDescent="0.25">
      <c r="J389" s="16"/>
      <c r="K389" s="16"/>
      <c r="L389" s="16"/>
      <c r="M389" s="16"/>
      <c r="N389" s="16"/>
      <c r="O389" s="16"/>
      <c r="P389" s="16"/>
      <c r="Q389" s="16"/>
      <c r="R389" s="20"/>
      <c r="T389" s="20"/>
      <c r="U389" s="20"/>
      <c r="V389" s="16"/>
      <c r="W389" s="15"/>
      <c r="X389" s="15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</row>
    <row r="390" spans="10:34" x14ac:dyDescent="0.25">
      <c r="J390" s="16"/>
      <c r="K390" s="16"/>
      <c r="L390" s="16"/>
      <c r="M390" s="16"/>
      <c r="N390" s="16"/>
      <c r="O390" s="16"/>
      <c r="P390" s="16"/>
      <c r="Q390" s="16"/>
      <c r="R390" s="20"/>
      <c r="T390" s="20"/>
      <c r="U390" s="20"/>
      <c r="V390" s="16"/>
      <c r="W390" s="15"/>
      <c r="X390" s="15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</row>
    <row r="391" spans="10:34" x14ac:dyDescent="0.25">
      <c r="J391" s="16"/>
      <c r="K391" s="16"/>
      <c r="L391" s="16"/>
      <c r="M391" s="16"/>
      <c r="N391" s="16"/>
      <c r="O391" s="16"/>
      <c r="P391" s="16"/>
      <c r="Q391" s="16"/>
      <c r="R391" s="20"/>
      <c r="T391" s="20"/>
      <c r="U391" s="20"/>
      <c r="V391" s="16"/>
      <c r="W391" s="15"/>
      <c r="X391" s="15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</row>
    <row r="392" spans="10:34" x14ac:dyDescent="0.25">
      <c r="J392" s="16"/>
      <c r="K392" s="16"/>
      <c r="L392" s="16"/>
      <c r="M392" s="16"/>
      <c r="N392" s="16"/>
      <c r="O392" s="16"/>
      <c r="P392" s="16"/>
      <c r="Q392" s="16"/>
      <c r="R392" s="20"/>
      <c r="T392" s="20"/>
      <c r="U392" s="20"/>
      <c r="V392" s="16"/>
      <c r="W392" s="15"/>
      <c r="X392" s="15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</row>
    <row r="393" spans="10:34" x14ac:dyDescent="0.25">
      <c r="J393" s="16"/>
      <c r="K393" s="16"/>
      <c r="L393" s="16"/>
      <c r="M393" s="16"/>
      <c r="N393" s="16"/>
      <c r="O393" s="16"/>
      <c r="P393" s="16"/>
      <c r="Q393" s="16"/>
      <c r="R393" s="20"/>
      <c r="T393" s="20"/>
      <c r="U393" s="20"/>
      <c r="V393" s="16"/>
      <c r="W393" s="15"/>
      <c r="X393" s="15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</row>
    <row r="394" spans="10:34" x14ac:dyDescent="0.25">
      <c r="J394" s="16"/>
      <c r="K394" s="16"/>
      <c r="L394" s="16"/>
      <c r="M394" s="16"/>
      <c r="N394" s="16"/>
      <c r="O394" s="16"/>
      <c r="P394" s="16"/>
      <c r="Q394" s="16"/>
      <c r="R394" s="20"/>
      <c r="T394" s="20"/>
      <c r="U394" s="20"/>
      <c r="V394" s="16"/>
      <c r="W394" s="15"/>
      <c r="X394" s="15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</row>
    <row r="395" spans="10:34" x14ac:dyDescent="0.25">
      <c r="J395" s="16"/>
      <c r="K395" s="16"/>
      <c r="L395" s="16"/>
      <c r="M395" s="16"/>
      <c r="N395" s="16"/>
      <c r="O395" s="16"/>
      <c r="P395" s="16"/>
      <c r="Q395" s="16"/>
      <c r="R395" s="20"/>
      <c r="T395" s="20"/>
      <c r="U395" s="20"/>
      <c r="V395" s="16"/>
      <c r="W395" s="15"/>
      <c r="X395" s="15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</row>
    <row r="396" spans="10:34" x14ac:dyDescent="0.25">
      <c r="J396" s="16"/>
      <c r="K396" s="16"/>
      <c r="L396" s="16"/>
      <c r="M396" s="16"/>
      <c r="N396" s="16"/>
      <c r="O396" s="16"/>
      <c r="P396" s="16"/>
      <c r="Q396" s="16"/>
      <c r="R396" s="20"/>
      <c r="T396" s="20"/>
      <c r="U396" s="20"/>
      <c r="V396" s="16"/>
      <c r="W396" s="15"/>
      <c r="X396" s="15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</row>
    <row r="397" spans="10:34" x14ac:dyDescent="0.25">
      <c r="J397" s="16"/>
      <c r="K397" s="16"/>
      <c r="L397" s="16"/>
      <c r="M397" s="16"/>
      <c r="N397" s="16"/>
      <c r="O397" s="16"/>
      <c r="P397" s="16"/>
      <c r="Q397" s="16"/>
      <c r="R397" s="20"/>
      <c r="T397" s="20"/>
      <c r="U397" s="20"/>
      <c r="V397" s="16"/>
      <c r="W397" s="15"/>
      <c r="X397" s="15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</row>
    <row r="398" spans="10:34" x14ac:dyDescent="0.25">
      <c r="J398" s="16"/>
      <c r="K398" s="16"/>
      <c r="L398" s="16"/>
      <c r="M398" s="16"/>
      <c r="N398" s="16"/>
      <c r="O398" s="16"/>
      <c r="P398" s="16"/>
      <c r="Q398" s="16"/>
      <c r="R398" s="20"/>
      <c r="T398" s="20"/>
      <c r="U398" s="20"/>
      <c r="V398" s="16"/>
      <c r="W398" s="15"/>
      <c r="X398" s="15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</row>
    <row r="399" spans="10:34" x14ac:dyDescent="0.25">
      <c r="J399" s="16"/>
      <c r="K399" s="16"/>
      <c r="L399" s="16"/>
      <c r="M399" s="16"/>
      <c r="N399" s="16"/>
      <c r="O399" s="16"/>
      <c r="P399" s="16"/>
      <c r="Q399" s="16"/>
      <c r="R399" s="20"/>
      <c r="T399" s="20"/>
      <c r="U399" s="20"/>
      <c r="V399" s="16"/>
      <c r="W399" s="15"/>
      <c r="X399" s="15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</row>
    <row r="400" spans="10:34" x14ac:dyDescent="0.25">
      <c r="J400" s="16"/>
      <c r="K400" s="16"/>
      <c r="L400" s="16"/>
      <c r="M400" s="16"/>
      <c r="N400" s="16"/>
      <c r="O400" s="16"/>
      <c r="P400" s="16"/>
      <c r="Q400" s="16"/>
      <c r="R400" s="20"/>
      <c r="T400" s="20"/>
      <c r="U400" s="20"/>
      <c r="V400" s="16"/>
      <c r="W400" s="15"/>
      <c r="X400" s="15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</row>
    <row r="401" spans="10:34" x14ac:dyDescent="0.25">
      <c r="J401" s="16"/>
      <c r="K401" s="16"/>
      <c r="L401" s="16"/>
      <c r="M401" s="16"/>
      <c r="N401" s="16"/>
      <c r="O401" s="16"/>
      <c r="P401" s="16"/>
      <c r="Q401" s="16"/>
      <c r="R401" s="20"/>
      <c r="T401" s="20"/>
      <c r="U401" s="20"/>
      <c r="V401" s="16"/>
      <c r="W401" s="15"/>
      <c r="X401" s="15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</row>
    <row r="402" spans="10:34" x14ac:dyDescent="0.25">
      <c r="J402" s="16"/>
      <c r="K402" s="16"/>
      <c r="L402" s="16"/>
      <c r="M402" s="16"/>
      <c r="N402" s="16"/>
      <c r="O402" s="16"/>
      <c r="P402" s="16"/>
      <c r="Q402" s="16"/>
      <c r="R402" s="20"/>
      <c r="T402" s="20"/>
      <c r="U402" s="20"/>
      <c r="V402" s="16"/>
      <c r="W402" s="15"/>
      <c r="X402" s="15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</row>
    <row r="403" spans="10:34" x14ac:dyDescent="0.25">
      <c r="J403" s="16"/>
      <c r="K403" s="16"/>
      <c r="L403" s="16"/>
      <c r="M403" s="16"/>
      <c r="N403" s="16"/>
      <c r="O403" s="16"/>
      <c r="P403" s="16"/>
      <c r="Q403" s="16"/>
      <c r="R403" s="20"/>
      <c r="T403" s="20"/>
      <c r="U403" s="20"/>
      <c r="V403" s="16"/>
      <c r="W403" s="15"/>
      <c r="X403" s="15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</row>
    <row r="404" spans="10:34" x14ac:dyDescent="0.25">
      <c r="J404" s="16"/>
      <c r="K404" s="16"/>
      <c r="L404" s="16"/>
      <c r="M404" s="16"/>
      <c r="N404" s="16"/>
      <c r="O404" s="16"/>
      <c r="P404" s="16"/>
      <c r="Q404" s="16"/>
      <c r="R404" s="20"/>
      <c r="T404" s="20"/>
      <c r="U404" s="20"/>
      <c r="V404" s="16"/>
      <c r="W404" s="15"/>
      <c r="X404" s="15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</row>
    <row r="405" spans="10:34" x14ac:dyDescent="0.25">
      <c r="J405" s="16"/>
      <c r="K405" s="16"/>
      <c r="L405" s="16"/>
      <c r="M405" s="16"/>
      <c r="N405" s="16"/>
      <c r="O405" s="16"/>
      <c r="P405" s="16"/>
      <c r="Q405" s="16"/>
      <c r="R405" s="20"/>
      <c r="T405" s="20"/>
      <c r="U405" s="20"/>
      <c r="V405" s="16"/>
      <c r="W405" s="15"/>
      <c r="X405" s="15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</row>
    <row r="406" spans="10:34" x14ac:dyDescent="0.25">
      <c r="J406" s="16"/>
      <c r="K406" s="16"/>
      <c r="L406" s="16"/>
      <c r="M406" s="16"/>
      <c r="N406" s="16"/>
      <c r="O406" s="16"/>
      <c r="P406" s="16"/>
      <c r="Q406" s="16"/>
      <c r="R406" s="20"/>
      <c r="T406" s="20"/>
      <c r="U406" s="20"/>
      <c r="V406" s="16"/>
      <c r="W406" s="15"/>
      <c r="X406" s="15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</row>
    <row r="407" spans="10:34" x14ac:dyDescent="0.25">
      <c r="J407" s="16"/>
      <c r="K407" s="16"/>
      <c r="L407" s="16"/>
      <c r="M407" s="16"/>
      <c r="N407" s="16"/>
      <c r="O407" s="16"/>
      <c r="P407" s="16"/>
      <c r="Q407" s="16"/>
      <c r="R407" s="20"/>
      <c r="T407" s="20"/>
      <c r="U407" s="20"/>
      <c r="V407" s="16"/>
      <c r="W407" s="15"/>
      <c r="X407" s="15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</row>
    <row r="408" spans="10:34" x14ac:dyDescent="0.25">
      <c r="J408" s="16"/>
      <c r="K408" s="16"/>
      <c r="L408" s="16"/>
      <c r="M408" s="16"/>
      <c r="N408" s="16"/>
      <c r="O408" s="16"/>
      <c r="P408" s="16"/>
      <c r="Q408" s="16"/>
      <c r="R408" s="20"/>
      <c r="T408" s="20"/>
      <c r="U408" s="20"/>
      <c r="V408" s="16"/>
      <c r="W408" s="15"/>
      <c r="X408" s="15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</row>
    <row r="409" spans="10:34" x14ac:dyDescent="0.25">
      <c r="J409" s="16"/>
      <c r="K409" s="16"/>
      <c r="L409" s="16"/>
      <c r="M409" s="16"/>
      <c r="N409" s="16"/>
      <c r="O409" s="16"/>
      <c r="P409" s="16"/>
      <c r="Q409" s="16"/>
      <c r="R409" s="20"/>
      <c r="T409" s="20"/>
      <c r="U409" s="20"/>
      <c r="V409" s="16"/>
      <c r="W409" s="15"/>
      <c r="X409" s="15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</row>
    <row r="410" spans="10:34" x14ac:dyDescent="0.25">
      <c r="J410" s="16"/>
      <c r="K410" s="16"/>
      <c r="L410" s="16"/>
      <c r="M410" s="16"/>
      <c r="N410" s="16"/>
      <c r="O410" s="16"/>
      <c r="P410" s="16"/>
      <c r="Q410" s="16"/>
      <c r="R410" s="20"/>
      <c r="T410" s="20"/>
      <c r="U410" s="20"/>
      <c r="V410" s="16"/>
      <c r="W410" s="15"/>
      <c r="X410" s="15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</row>
    <row r="411" spans="10:34" x14ac:dyDescent="0.25">
      <c r="J411" s="16"/>
      <c r="K411" s="16"/>
      <c r="L411" s="16"/>
      <c r="M411" s="16"/>
      <c r="N411" s="16"/>
      <c r="O411" s="16"/>
      <c r="P411" s="16"/>
      <c r="Q411" s="16"/>
      <c r="R411" s="20"/>
      <c r="T411" s="20"/>
      <c r="U411" s="20"/>
      <c r="V411" s="16"/>
      <c r="W411" s="15"/>
      <c r="X411" s="15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</row>
    <row r="412" spans="10:34" x14ac:dyDescent="0.25">
      <c r="J412" s="16"/>
      <c r="K412" s="16"/>
      <c r="L412" s="16"/>
      <c r="M412" s="16"/>
      <c r="N412" s="16"/>
      <c r="O412" s="16"/>
      <c r="P412" s="16"/>
      <c r="Q412" s="16"/>
      <c r="R412" s="20"/>
      <c r="T412" s="20"/>
      <c r="U412" s="20"/>
      <c r="V412" s="16"/>
      <c r="W412" s="15"/>
      <c r="X412" s="15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</row>
    <row r="413" spans="10:34" x14ac:dyDescent="0.25">
      <c r="J413" s="16"/>
      <c r="K413" s="16"/>
      <c r="L413" s="16"/>
      <c r="M413" s="16"/>
      <c r="N413" s="16"/>
      <c r="O413" s="16"/>
      <c r="P413" s="16"/>
      <c r="Q413" s="16"/>
      <c r="R413" s="20"/>
      <c r="T413" s="20"/>
      <c r="U413" s="20"/>
      <c r="V413" s="16"/>
      <c r="W413" s="15"/>
      <c r="X413" s="15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</row>
    <row r="414" spans="10:34" x14ac:dyDescent="0.25">
      <c r="J414" s="16"/>
      <c r="K414" s="16"/>
      <c r="L414" s="16"/>
      <c r="M414" s="16"/>
      <c r="N414" s="16"/>
      <c r="O414" s="16"/>
      <c r="P414" s="16"/>
      <c r="Q414" s="16"/>
      <c r="R414" s="20"/>
      <c r="T414" s="20"/>
      <c r="U414" s="20"/>
      <c r="V414" s="16"/>
      <c r="W414" s="15"/>
      <c r="X414" s="15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</row>
    <row r="415" spans="10:34" x14ac:dyDescent="0.25">
      <c r="J415" s="16"/>
      <c r="K415" s="16"/>
      <c r="L415" s="16"/>
      <c r="M415" s="16"/>
      <c r="N415" s="16"/>
      <c r="O415" s="16"/>
      <c r="P415" s="16"/>
      <c r="Q415" s="16"/>
      <c r="R415" s="20"/>
      <c r="T415" s="20"/>
      <c r="U415" s="20"/>
      <c r="V415" s="16"/>
      <c r="W415" s="15"/>
      <c r="X415" s="15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</row>
    <row r="416" spans="10:34" x14ac:dyDescent="0.25">
      <c r="J416" s="16"/>
      <c r="K416" s="16"/>
      <c r="L416" s="16"/>
      <c r="M416" s="16"/>
      <c r="N416" s="16"/>
      <c r="O416" s="16"/>
      <c r="P416" s="16"/>
      <c r="Q416" s="16"/>
      <c r="R416" s="20"/>
      <c r="T416" s="20"/>
      <c r="U416" s="20"/>
      <c r="V416" s="16"/>
      <c r="W416" s="15"/>
      <c r="X416" s="15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</row>
    <row r="417" spans="10:34" x14ac:dyDescent="0.25">
      <c r="J417" s="16"/>
      <c r="K417" s="16"/>
      <c r="L417" s="16"/>
      <c r="M417" s="16"/>
      <c r="N417" s="16"/>
      <c r="O417" s="16"/>
      <c r="P417" s="16"/>
      <c r="Q417" s="16"/>
      <c r="R417" s="20"/>
      <c r="T417" s="20"/>
      <c r="U417" s="20"/>
      <c r="V417" s="16"/>
      <c r="W417" s="15"/>
      <c r="X417" s="15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</row>
    <row r="418" spans="10:34" x14ac:dyDescent="0.25">
      <c r="J418" s="16"/>
      <c r="K418" s="16"/>
      <c r="L418" s="16"/>
      <c r="M418" s="16"/>
      <c r="N418" s="16"/>
      <c r="O418" s="16"/>
      <c r="P418" s="16"/>
      <c r="Q418" s="16"/>
      <c r="R418" s="20"/>
      <c r="T418" s="20"/>
      <c r="U418" s="20"/>
      <c r="V418" s="16"/>
      <c r="W418" s="15"/>
      <c r="X418" s="15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</row>
    <row r="419" spans="10:34" x14ac:dyDescent="0.25">
      <c r="J419" s="16"/>
      <c r="K419" s="16"/>
      <c r="L419" s="16"/>
      <c r="M419" s="16"/>
      <c r="N419" s="16"/>
      <c r="O419" s="16"/>
      <c r="P419" s="16"/>
      <c r="Q419" s="16"/>
      <c r="R419" s="20"/>
      <c r="T419" s="20"/>
      <c r="U419" s="20"/>
      <c r="V419" s="16"/>
      <c r="W419" s="15"/>
      <c r="X419" s="15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</row>
    <row r="420" spans="10:34" x14ac:dyDescent="0.25">
      <c r="J420" s="16"/>
      <c r="K420" s="16"/>
      <c r="L420" s="16"/>
      <c r="M420" s="16"/>
      <c r="N420" s="16"/>
      <c r="O420" s="16"/>
      <c r="P420" s="16"/>
      <c r="Q420" s="16"/>
      <c r="R420" s="20"/>
      <c r="T420" s="20"/>
      <c r="U420" s="20"/>
      <c r="V420" s="16"/>
      <c r="W420" s="15"/>
      <c r="X420" s="15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</row>
    <row r="421" spans="10:34" x14ac:dyDescent="0.25">
      <c r="J421" s="16"/>
      <c r="K421" s="16"/>
      <c r="L421" s="16"/>
      <c r="M421" s="16"/>
      <c r="N421" s="16"/>
      <c r="O421" s="16"/>
      <c r="P421" s="16"/>
      <c r="Q421" s="16"/>
      <c r="R421" s="20"/>
      <c r="T421" s="20"/>
      <c r="U421" s="20"/>
      <c r="V421" s="16"/>
      <c r="W421" s="15"/>
      <c r="X421" s="15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</row>
    <row r="422" spans="10:34" x14ac:dyDescent="0.25">
      <c r="J422" s="16"/>
      <c r="K422" s="16"/>
      <c r="L422" s="16"/>
      <c r="M422" s="16"/>
      <c r="N422" s="16"/>
      <c r="O422" s="16"/>
      <c r="P422" s="16"/>
      <c r="Q422" s="16"/>
      <c r="R422" s="20"/>
      <c r="T422" s="20"/>
      <c r="U422" s="20"/>
      <c r="V422" s="16"/>
      <c r="W422" s="15"/>
      <c r="X422" s="15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</row>
    <row r="423" spans="10:34" x14ac:dyDescent="0.25">
      <c r="J423" s="16"/>
      <c r="K423" s="16"/>
      <c r="L423" s="16"/>
      <c r="M423" s="16"/>
      <c r="N423" s="16"/>
      <c r="O423" s="16"/>
      <c r="P423" s="16"/>
      <c r="Q423" s="16"/>
      <c r="R423" s="20"/>
      <c r="T423" s="20"/>
      <c r="U423" s="20"/>
      <c r="V423" s="16"/>
      <c r="W423" s="15"/>
      <c r="X423" s="15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</row>
    <row r="424" spans="10:34" x14ac:dyDescent="0.25">
      <c r="J424" s="16"/>
      <c r="K424" s="16"/>
      <c r="L424" s="16"/>
      <c r="M424" s="16"/>
      <c r="N424" s="16"/>
      <c r="O424" s="16"/>
      <c r="P424" s="16"/>
      <c r="Q424" s="16"/>
      <c r="R424" s="20"/>
      <c r="T424" s="20"/>
      <c r="U424" s="20"/>
      <c r="V424" s="16"/>
      <c r="W424" s="15"/>
      <c r="X424" s="15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</row>
    <row r="425" spans="10:34" x14ac:dyDescent="0.25">
      <c r="J425" s="16"/>
      <c r="K425" s="16"/>
      <c r="L425" s="16"/>
      <c r="M425" s="16"/>
      <c r="N425" s="16"/>
      <c r="O425" s="16"/>
      <c r="P425" s="16"/>
      <c r="Q425" s="16"/>
      <c r="R425" s="20"/>
      <c r="T425" s="20"/>
      <c r="U425" s="20"/>
      <c r="V425" s="16"/>
      <c r="W425" s="15"/>
      <c r="X425" s="15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</row>
    <row r="426" spans="10:34" x14ac:dyDescent="0.25">
      <c r="J426" s="16"/>
      <c r="K426" s="16"/>
      <c r="L426" s="16"/>
      <c r="M426" s="16"/>
      <c r="N426" s="16"/>
      <c r="O426" s="16"/>
      <c r="P426" s="16"/>
      <c r="Q426" s="16"/>
      <c r="R426" s="20"/>
      <c r="T426" s="20"/>
      <c r="U426" s="20"/>
      <c r="V426" s="16"/>
      <c r="W426" s="15"/>
      <c r="X426" s="15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</row>
    <row r="427" spans="10:34" x14ac:dyDescent="0.25">
      <c r="J427" s="16"/>
      <c r="K427" s="16"/>
      <c r="L427" s="16"/>
      <c r="M427" s="16"/>
      <c r="N427" s="16"/>
      <c r="O427" s="16"/>
      <c r="P427" s="16"/>
      <c r="Q427" s="16"/>
      <c r="R427" s="20"/>
      <c r="T427" s="20"/>
      <c r="U427" s="20"/>
      <c r="V427" s="16"/>
      <c r="W427" s="15"/>
      <c r="X427" s="15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</row>
    <row r="428" spans="10:34" x14ac:dyDescent="0.25">
      <c r="J428" s="16"/>
      <c r="K428" s="16"/>
      <c r="L428" s="16"/>
      <c r="M428" s="16"/>
      <c r="N428" s="16"/>
      <c r="O428" s="16"/>
      <c r="P428" s="16"/>
      <c r="Q428" s="16"/>
      <c r="R428" s="20"/>
      <c r="T428" s="20"/>
      <c r="U428" s="20"/>
      <c r="V428" s="16"/>
      <c r="W428" s="15"/>
      <c r="X428" s="15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</row>
    <row r="429" spans="10:34" x14ac:dyDescent="0.25">
      <c r="J429" s="16"/>
      <c r="K429" s="16"/>
      <c r="L429" s="16"/>
      <c r="M429" s="16"/>
      <c r="N429" s="16"/>
      <c r="O429" s="16"/>
      <c r="P429" s="16"/>
      <c r="Q429" s="16"/>
      <c r="R429" s="20"/>
      <c r="T429" s="20"/>
      <c r="U429" s="20"/>
      <c r="V429" s="16"/>
      <c r="W429" s="15"/>
      <c r="X429" s="15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</row>
    <row r="430" spans="10:34" x14ac:dyDescent="0.25">
      <c r="J430" s="16"/>
      <c r="K430" s="16"/>
      <c r="L430" s="16"/>
      <c r="M430" s="16"/>
      <c r="N430" s="16"/>
      <c r="O430" s="16"/>
      <c r="P430" s="16"/>
      <c r="Q430" s="16"/>
      <c r="R430" s="20"/>
      <c r="T430" s="20"/>
      <c r="U430" s="20"/>
      <c r="V430" s="16"/>
      <c r="W430" s="15"/>
      <c r="X430" s="15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</row>
    <row r="431" spans="10:34" x14ac:dyDescent="0.25">
      <c r="J431" s="16"/>
      <c r="K431" s="16"/>
      <c r="L431" s="16"/>
      <c r="M431" s="16"/>
      <c r="N431" s="16"/>
      <c r="O431" s="16"/>
      <c r="P431" s="16"/>
      <c r="Q431" s="16"/>
      <c r="R431" s="20"/>
      <c r="T431" s="20"/>
      <c r="U431" s="20"/>
      <c r="V431" s="16"/>
      <c r="W431" s="15"/>
      <c r="X431" s="15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</row>
    <row r="432" spans="10:34" x14ac:dyDescent="0.25">
      <c r="J432" s="16"/>
      <c r="K432" s="16"/>
      <c r="L432" s="16"/>
      <c r="M432" s="16"/>
      <c r="N432" s="16"/>
      <c r="O432" s="16"/>
      <c r="P432" s="16"/>
      <c r="Q432" s="16"/>
      <c r="R432" s="20"/>
      <c r="T432" s="20"/>
      <c r="U432" s="20"/>
      <c r="V432" s="16"/>
      <c r="W432" s="15"/>
      <c r="X432" s="15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</row>
    <row r="433" spans="10:34" x14ac:dyDescent="0.25">
      <c r="J433" s="16"/>
      <c r="K433" s="16"/>
      <c r="L433" s="16"/>
      <c r="M433" s="16"/>
      <c r="N433" s="16"/>
      <c r="O433" s="16"/>
      <c r="P433" s="16"/>
      <c r="Q433" s="16"/>
      <c r="R433" s="20"/>
      <c r="T433" s="20"/>
      <c r="U433" s="20"/>
      <c r="V433" s="16"/>
      <c r="W433" s="15"/>
      <c r="X433" s="15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</row>
    <row r="434" spans="10:34" x14ac:dyDescent="0.25">
      <c r="J434" s="16"/>
      <c r="K434" s="16"/>
      <c r="L434" s="16"/>
      <c r="M434" s="16"/>
      <c r="N434" s="16"/>
      <c r="O434" s="16"/>
      <c r="P434" s="16"/>
      <c r="Q434" s="16"/>
      <c r="R434" s="20"/>
      <c r="T434" s="20"/>
      <c r="U434" s="20"/>
      <c r="V434" s="16"/>
      <c r="W434" s="15"/>
      <c r="X434" s="15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</row>
    <row r="435" spans="10:34" x14ac:dyDescent="0.25">
      <c r="J435" s="16"/>
      <c r="K435" s="16"/>
      <c r="L435" s="16"/>
      <c r="M435" s="16"/>
      <c r="N435" s="16"/>
      <c r="O435" s="16"/>
      <c r="P435" s="16"/>
      <c r="Q435" s="16"/>
      <c r="R435" s="20"/>
      <c r="T435" s="20"/>
      <c r="U435" s="20"/>
      <c r="V435" s="16"/>
      <c r="W435" s="15"/>
      <c r="X435" s="15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</row>
    <row r="436" spans="10:34" x14ac:dyDescent="0.25">
      <c r="J436" s="16"/>
      <c r="K436" s="16"/>
      <c r="L436" s="16"/>
      <c r="M436" s="16"/>
      <c r="N436" s="16"/>
      <c r="O436" s="16"/>
      <c r="P436" s="16"/>
      <c r="Q436" s="16"/>
      <c r="R436" s="20"/>
      <c r="T436" s="20"/>
      <c r="U436" s="20"/>
      <c r="V436" s="16"/>
      <c r="W436" s="15"/>
      <c r="X436" s="15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</row>
    <row r="437" spans="10:34" x14ac:dyDescent="0.25">
      <c r="J437" s="16"/>
      <c r="K437" s="16"/>
      <c r="L437" s="16"/>
      <c r="M437" s="16"/>
      <c r="N437" s="16"/>
      <c r="O437" s="16"/>
      <c r="P437" s="16"/>
      <c r="Q437" s="16"/>
      <c r="R437" s="20"/>
      <c r="T437" s="20"/>
      <c r="U437" s="20"/>
      <c r="V437" s="16"/>
      <c r="W437" s="15"/>
      <c r="X437" s="15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</row>
    <row r="438" spans="10:34" x14ac:dyDescent="0.25">
      <c r="J438" s="16"/>
      <c r="K438" s="16"/>
      <c r="L438" s="16"/>
      <c r="M438" s="16"/>
      <c r="N438" s="16"/>
      <c r="O438" s="16"/>
      <c r="P438" s="16"/>
      <c r="Q438" s="16"/>
      <c r="R438" s="20"/>
      <c r="T438" s="20"/>
      <c r="U438" s="20"/>
      <c r="V438" s="16"/>
      <c r="W438" s="15"/>
      <c r="X438" s="15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</row>
    <row r="439" spans="10:34" x14ac:dyDescent="0.25">
      <c r="J439" s="16"/>
      <c r="K439" s="16"/>
      <c r="L439" s="16"/>
      <c r="M439" s="16"/>
      <c r="N439" s="16"/>
      <c r="O439" s="16"/>
      <c r="P439" s="16"/>
      <c r="Q439" s="16"/>
      <c r="R439" s="20"/>
      <c r="T439" s="20"/>
      <c r="U439" s="20"/>
      <c r="V439" s="16"/>
      <c r="W439" s="15"/>
      <c r="X439" s="15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</row>
    <row r="440" spans="10:34" x14ac:dyDescent="0.25">
      <c r="J440" s="16"/>
      <c r="K440" s="16"/>
      <c r="L440" s="16"/>
      <c r="M440" s="16"/>
      <c r="N440" s="16"/>
      <c r="O440" s="16"/>
      <c r="P440" s="16"/>
      <c r="Q440" s="16"/>
      <c r="R440" s="20"/>
      <c r="T440" s="20"/>
      <c r="U440" s="20"/>
      <c r="V440" s="16"/>
      <c r="W440" s="15"/>
      <c r="X440" s="15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</row>
    <row r="441" spans="10:34" x14ac:dyDescent="0.25">
      <c r="J441" s="16"/>
      <c r="K441" s="16"/>
      <c r="L441" s="16"/>
      <c r="M441" s="16"/>
      <c r="N441" s="16"/>
      <c r="O441" s="16"/>
      <c r="P441" s="16"/>
      <c r="Q441" s="16"/>
      <c r="R441" s="20"/>
      <c r="T441" s="20"/>
      <c r="U441" s="20"/>
      <c r="V441" s="16"/>
      <c r="W441" s="15"/>
      <c r="X441" s="15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</row>
    <row r="442" spans="10:34" x14ac:dyDescent="0.25">
      <c r="J442" s="16"/>
      <c r="K442" s="16"/>
      <c r="L442" s="16"/>
      <c r="M442" s="16"/>
      <c r="N442" s="16"/>
      <c r="O442" s="16"/>
      <c r="P442" s="16"/>
      <c r="Q442" s="16"/>
      <c r="R442" s="20"/>
      <c r="T442" s="20"/>
      <c r="U442" s="20"/>
      <c r="V442" s="16"/>
      <c r="W442" s="15"/>
      <c r="X442" s="15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</row>
    <row r="443" spans="10:34" x14ac:dyDescent="0.25">
      <c r="J443" s="16"/>
      <c r="K443" s="16"/>
      <c r="L443" s="16"/>
      <c r="M443" s="16"/>
      <c r="N443" s="16"/>
      <c r="O443" s="16"/>
      <c r="P443" s="16"/>
      <c r="Q443" s="16"/>
      <c r="R443" s="20"/>
      <c r="T443" s="20"/>
      <c r="U443" s="20"/>
      <c r="V443" s="16"/>
      <c r="W443" s="15"/>
      <c r="X443" s="15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</row>
    <row r="444" spans="10:34" x14ac:dyDescent="0.25">
      <c r="J444" s="16"/>
      <c r="K444" s="16"/>
      <c r="L444" s="16"/>
      <c r="M444" s="16"/>
      <c r="N444" s="16"/>
      <c r="O444" s="16"/>
      <c r="P444" s="16"/>
      <c r="Q444" s="16"/>
      <c r="R444" s="20"/>
      <c r="T444" s="20"/>
      <c r="U444" s="20"/>
      <c r="V444" s="16"/>
      <c r="W444" s="15"/>
      <c r="X444" s="15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</row>
    <row r="445" spans="10:34" x14ac:dyDescent="0.25">
      <c r="J445" s="16"/>
      <c r="K445" s="16"/>
      <c r="L445" s="16"/>
      <c r="M445" s="16"/>
      <c r="N445" s="16"/>
      <c r="O445" s="16"/>
      <c r="P445" s="16"/>
      <c r="Q445" s="16"/>
      <c r="R445" s="20"/>
      <c r="T445" s="20"/>
      <c r="U445" s="20"/>
      <c r="V445" s="16"/>
      <c r="W445" s="15"/>
      <c r="X445" s="15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</row>
    <row r="446" spans="10:34" x14ac:dyDescent="0.25">
      <c r="J446" s="16"/>
      <c r="K446" s="16"/>
      <c r="L446" s="16"/>
      <c r="M446" s="16"/>
      <c r="N446" s="16"/>
      <c r="O446" s="16"/>
      <c r="P446" s="16"/>
      <c r="Q446" s="16"/>
      <c r="R446" s="20"/>
      <c r="T446" s="20"/>
      <c r="U446" s="20"/>
      <c r="V446" s="16"/>
      <c r="W446" s="15"/>
      <c r="X446" s="15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</row>
    <row r="447" spans="10:34" x14ac:dyDescent="0.25">
      <c r="J447" s="16"/>
      <c r="K447" s="16"/>
      <c r="L447" s="16"/>
      <c r="M447" s="16"/>
      <c r="N447" s="16"/>
      <c r="O447" s="16"/>
      <c r="P447" s="16"/>
      <c r="Q447" s="16"/>
      <c r="R447" s="20"/>
      <c r="T447" s="20"/>
      <c r="U447" s="20"/>
      <c r="V447" s="16"/>
      <c r="W447" s="15"/>
      <c r="X447" s="15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</row>
    <row r="448" spans="10:34" x14ac:dyDescent="0.25">
      <c r="J448" s="16"/>
      <c r="K448" s="16"/>
      <c r="L448" s="16"/>
      <c r="M448" s="16"/>
      <c r="N448" s="16"/>
      <c r="O448" s="16"/>
      <c r="P448" s="16"/>
      <c r="Q448" s="16"/>
      <c r="R448" s="20"/>
      <c r="T448" s="20"/>
      <c r="U448" s="20"/>
      <c r="V448" s="16"/>
      <c r="W448" s="15"/>
      <c r="X448" s="15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</row>
    <row r="449" spans="10:34" x14ac:dyDescent="0.25">
      <c r="J449" s="16"/>
      <c r="K449" s="16"/>
      <c r="L449" s="16"/>
      <c r="M449" s="16"/>
      <c r="N449" s="16"/>
      <c r="O449" s="16"/>
      <c r="P449" s="16"/>
      <c r="Q449" s="16"/>
      <c r="R449" s="20"/>
      <c r="T449" s="20"/>
      <c r="U449" s="20"/>
      <c r="V449" s="16"/>
      <c r="W449" s="15"/>
      <c r="X449" s="15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</row>
    <row r="450" spans="10:34" x14ac:dyDescent="0.25">
      <c r="J450" s="16"/>
      <c r="K450" s="16"/>
      <c r="L450" s="16"/>
      <c r="M450" s="16"/>
      <c r="N450" s="16"/>
      <c r="O450" s="16"/>
      <c r="P450" s="16"/>
      <c r="Q450" s="16"/>
      <c r="R450" s="20"/>
      <c r="T450" s="20"/>
      <c r="U450" s="20"/>
      <c r="V450" s="16"/>
      <c r="W450" s="15"/>
      <c r="X450" s="15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</row>
    <row r="451" spans="10:34" x14ac:dyDescent="0.25">
      <c r="J451" s="16"/>
      <c r="K451" s="16"/>
      <c r="L451" s="16"/>
      <c r="M451" s="16"/>
      <c r="N451" s="16"/>
      <c r="O451" s="16"/>
      <c r="P451" s="16"/>
      <c r="Q451" s="16"/>
      <c r="R451" s="20"/>
      <c r="T451" s="20"/>
      <c r="U451" s="20"/>
      <c r="V451" s="16"/>
      <c r="W451" s="15"/>
      <c r="X451" s="15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</row>
    <row r="452" spans="10:34" x14ac:dyDescent="0.25">
      <c r="J452" s="16"/>
      <c r="K452" s="16"/>
      <c r="L452" s="16"/>
      <c r="M452" s="16"/>
      <c r="N452" s="16"/>
      <c r="O452" s="16"/>
      <c r="P452" s="16"/>
      <c r="Q452" s="16"/>
      <c r="R452" s="20"/>
      <c r="T452" s="20"/>
      <c r="U452" s="20"/>
      <c r="V452" s="16"/>
      <c r="W452" s="15"/>
      <c r="X452" s="15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</row>
    <row r="453" spans="10:34" x14ac:dyDescent="0.25">
      <c r="J453" s="16"/>
      <c r="K453" s="16"/>
      <c r="L453" s="16"/>
      <c r="M453" s="16"/>
      <c r="N453" s="16"/>
      <c r="O453" s="16"/>
      <c r="P453" s="16"/>
      <c r="Q453" s="16"/>
      <c r="R453" s="20"/>
      <c r="T453" s="20"/>
      <c r="U453" s="20"/>
      <c r="V453" s="16"/>
      <c r="W453" s="15"/>
      <c r="X453" s="15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</row>
    <row r="454" spans="10:34" x14ac:dyDescent="0.25">
      <c r="J454" s="16"/>
      <c r="K454" s="16"/>
      <c r="L454" s="16"/>
      <c r="M454" s="16"/>
      <c r="N454" s="16"/>
      <c r="O454" s="16"/>
      <c r="P454" s="16"/>
      <c r="Q454" s="16"/>
      <c r="R454" s="20"/>
      <c r="T454" s="20"/>
      <c r="U454" s="20"/>
      <c r="V454" s="16"/>
      <c r="W454" s="15"/>
      <c r="X454" s="15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</row>
    <row r="455" spans="10:34" x14ac:dyDescent="0.25">
      <c r="J455" s="16"/>
      <c r="K455" s="16"/>
      <c r="L455" s="16"/>
      <c r="M455" s="16"/>
      <c r="N455" s="16"/>
      <c r="O455" s="16"/>
      <c r="P455" s="16"/>
      <c r="Q455" s="16"/>
      <c r="R455" s="20"/>
      <c r="T455" s="20"/>
      <c r="U455" s="20"/>
      <c r="V455" s="16"/>
      <c r="W455" s="15"/>
      <c r="X455" s="15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</row>
    <row r="456" spans="10:34" x14ac:dyDescent="0.25">
      <c r="J456" s="16"/>
      <c r="K456" s="16"/>
      <c r="L456" s="16"/>
      <c r="M456" s="16"/>
      <c r="N456" s="16"/>
      <c r="O456" s="16"/>
      <c r="P456" s="16"/>
      <c r="Q456" s="16"/>
      <c r="R456" s="20"/>
      <c r="T456" s="20"/>
      <c r="U456" s="20"/>
      <c r="V456" s="16"/>
      <c r="W456" s="15"/>
      <c r="X456" s="15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</row>
    <row r="457" spans="10:34" x14ac:dyDescent="0.25">
      <c r="J457" s="16"/>
      <c r="K457" s="16"/>
      <c r="L457" s="16"/>
      <c r="M457" s="16"/>
      <c r="N457" s="16"/>
      <c r="O457" s="16"/>
      <c r="P457" s="16"/>
      <c r="Q457" s="16"/>
      <c r="R457" s="20"/>
      <c r="T457" s="20"/>
      <c r="U457" s="20"/>
      <c r="V457" s="16"/>
      <c r="W457" s="15"/>
      <c r="X457" s="15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</row>
    <row r="458" spans="10:34" x14ac:dyDescent="0.25">
      <c r="J458" s="16"/>
      <c r="K458" s="16"/>
      <c r="L458" s="16"/>
      <c r="M458" s="16"/>
      <c r="N458" s="16"/>
      <c r="O458" s="16"/>
      <c r="P458" s="16"/>
      <c r="Q458" s="16"/>
      <c r="R458" s="20"/>
      <c r="T458" s="20"/>
      <c r="U458" s="20"/>
      <c r="V458" s="16"/>
      <c r="W458" s="15"/>
      <c r="X458" s="15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</row>
    <row r="459" spans="10:34" x14ac:dyDescent="0.25">
      <c r="J459" s="16"/>
      <c r="K459" s="16"/>
      <c r="L459" s="16"/>
      <c r="M459" s="16"/>
      <c r="N459" s="16"/>
      <c r="O459" s="16"/>
      <c r="P459" s="16"/>
      <c r="Q459" s="16"/>
      <c r="R459" s="20"/>
      <c r="T459" s="20"/>
      <c r="U459" s="20"/>
      <c r="V459" s="16"/>
      <c r="W459" s="15"/>
      <c r="X459" s="15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</row>
    <row r="460" spans="10:34" x14ac:dyDescent="0.25">
      <c r="J460" s="16"/>
      <c r="K460" s="16"/>
      <c r="L460" s="16"/>
      <c r="M460" s="16"/>
      <c r="N460" s="16"/>
      <c r="O460" s="16"/>
      <c r="P460" s="16"/>
      <c r="Q460" s="16"/>
      <c r="R460" s="20"/>
      <c r="T460" s="20"/>
      <c r="U460" s="20"/>
      <c r="V460" s="16"/>
      <c r="W460" s="15"/>
      <c r="X460" s="15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</row>
    <row r="461" spans="10:34" x14ac:dyDescent="0.25">
      <c r="J461" s="16"/>
      <c r="K461" s="16"/>
      <c r="L461" s="16"/>
      <c r="M461" s="16"/>
      <c r="N461" s="16"/>
      <c r="O461" s="16"/>
      <c r="P461" s="16"/>
      <c r="Q461" s="16"/>
      <c r="R461" s="20"/>
      <c r="T461" s="20"/>
      <c r="U461" s="20"/>
      <c r="V461" s="16"/>
      <c r="W461" s="15"/>
      <c r="X461" s="15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</row>
    <row r="462" spans="10:34" x14ac:dyDescent="0.25">
      <c r="J462" s="16"/>
      <c r="K462" s="16"/>
      <c r="L462" s="16"/>
      <c r="M462" s="16"/>
      <c r="N462" s="16"/>
      <c r="O462" s="16"/>
      <c r="P462" s="16"/>
      <c r="Q462" s="16"/>
      <c r="R462" s="20"/>
      <c r="T462" s="20"/>
      <c r="U462" s="20"/>
      <c r="V462" s="16"/>
      <c r="W462" s="15"/>
      <c r="X462" s="15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</row>
    <row r="463" spans="10:34" x14ac:dyDescent="0.25">
      <c r="J463" s="16"/>
      <c r="K463" s="16"/>
      <c r="L463" s="16"/>
      <c r="M463" s="16"/>
      <c r="N463" s="16"/>
      <c r="O463" s="16"/>
      <c r="P463" s="16"/>
      <c r="Q463" s="16"/>
      <c r="R463" s="20"/>
      <c r="T463" s="20"/>
      <c r="U463" s="20"/>
      <c r="V463" s="16"/>
      <c r="W463" s="15"/>
      <c r="X463" s="15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</row>
    <row r="464" spans="10:34" x14ac:dyDescent="0.25">
      <c r="J464" s="16"/>
      <c r="K464" s="16"/>
      <c r="L464" s="16"/>
      <c r="M464" s="16"/>
      <c r="N464" s="16"/>
      <c r="O464" s="16"/>
      <c r="P464" s="16"/>
      <c r="Q464" s="16"/>
      <c r="R464" s="20"/>
      <c r="T464" s="20"/>
      <c r="U464" s="20"/>
      <c r="V464" s="16"/>
      <c r="W464" s="15"/>
      <c r="X464" s="15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</row>
    <row r="465" spans="10:34" x14ac:dyDescent="0.25">
      <c r="J465" s="16"/>
      <c r="K465" s="16"/>
      <c r="L465" s="16"/>
      <c r="M465" s="16"/>
      <c r="N465" s="16"/>
      <c r="O465" s="16"/>
      <c r="P465" s="16"/>
      <c r="Q465" s="16"/>
      <c r="R465" s="20"/>
      <c r="T465" s="20"/>
      <c r="U465" s="20"/>
      <c r="V465" s="16"/>
      <c r="W465" s="15"/>
      <c r="X465" s="15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</row>
  </sheetData>
  <phoneticPr fontId="5" type="noConversion"/>
  <pageMargins left="0.36" right="0.17" top="0.82" bottom="0.82" header="0.42" footer="0.5"/>
  <pageSetup scale="70" orientation="landscape" horizontalDpi="240" verticalDpi="144" r:id="rId1"/>
  <headerFooter alignWithMargins="0"/>
  <ignoredErrors>
    <ignoredError sqref="H2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2012-11-14T16:17:45Z</cp:lastPrinted>
  <dcterms:created xsi:type="dcterms:W3CDTF">2012-11-09T21:53:12Z</dcterms:created>
  <dcterms:modified xsi:type="dcterms:W3CDTF">2013-06-01T03:36:26Z</dcterms:modified>
</cp:coreProperties>
</file>