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y\Freelances\Carestream\Templates\"/>
    </mc:Choice>
  </mc:AlternateContent>
  <bookViews>
    <workbookView xWindow="537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H4" i="1"/>
  <c r="H3" i="1"/>
  <c r="J3" i="1" s="1"/>
  <c r="Z3" i="1" s="1"/>
  <c r="H2" i="1"/>
  <c r="J2" i="1" s="1"/>
  <c r="Z2" i="1" l="1"/>
  <c r="O2" i="1"/>
  <c r="AD3" i="1"/>
  <c r="AB3" i="1"/>
  <c r="AD2" i="1" l="1"/>
  <c r="AB2" i="1"/>
</calcChain>
</file>

<file path=xl/sharedStrings.xml><?xml version="1.0" encoding="utf-8"?>
<sst xmlns="http://schemas.openxmlformats.org/spreadsheetml/2006/main" count="96" uniqueCount="72">
  <si>
    <t>Periodo</t>
  </si>
  <si>
    <t>CUO</t>
  </si>
  <si>
    <t>NumeroCorrelativo</t>
  </si>
  <si>
    <t>FechaEmisionComprobante</t>
  </si>
  <si>
    <t>TipoComprobante</t>
  </si>
  <si>
    <t>SerieComprobante</t>
  </si>
  <si>
    <t>NumeroComprobante</t>
  </si>
  <si>
    <t>ValorAdquisicion</t>
  </si>
  <si>
    <t>OtrosConceptos</t>
  </si>
  <si>
    <t>ImporteTotal</t>
  </si>
  <si>
    <t>TipoComprobanteCreditoFiscal</t>
  </si>
  <si>
    <t>SerieComprobanteCreditoFiscal</t>
  </si>
  <si>
    <t>AnoEmisionDUA</t>
  </si>
  <si>
    <t>NumeroComprobanteDUA</t>
  </si>
  <si>
    <t>IGV</t>
  </si>
  <si>
    <t>Moneda</t>
  </si>
  <si>
    <t>TipoCambio</t>
  </si>
  <si>
    <t>Pais</t>
  </si>
  <si>
    <t>RazonSocial</t>
  </si>
  <si>
    <t>Domicilio</t>
  </si>
  <si>
    <t>NumeroIdentificacionSujeto</t>
  </si>
  <si>
    <t>NumeroIdentificacionFiscal</t>
  </si>
  <si>
    <t>RazonSocialBeneficiario</t>
  </si>
  <si>
    <t>PaisBeneficiario</t>
  </si>
  <si>
    <t>Vinculo</t>
  </si>
  <si>
    <t>RentaBruta</t>
  </si>
  <si>
    <t>Deduccion</t>
  </si>
  <si>
    <t>RentaNeta</t>
  </si>
  <si>
    <t>TasaRetencion</t>
  </si>
  <si>
    <t>ImpuestoRetenido</t>
  </si>
  <si>
    <t>Convenio</t>
  </si>
  <si>
    <t>ExoneracionAplicada</t>
  </si>
  <si>
    <t>TipoRenta</t>
  </si>
  <si>
    <t>ServicioPrestado</t>
  </si>
  <si>
    <t>Estado</t>
  </si>
  <si>
    <t>CampoArt76</t>
  </si>
  <si>
    <t>20160200</t>
  </si>
  <si>
    <t>2525252</t>
  </si>
  <si>
    <t>M005</t>
  </si>
  <si>
    <t>05/01/2016</t>
  </si>
  <si>
    <t>91</t>
  </si>
  <si>
    <t>0003</t>
  </si>
  <si>
    <t>00000013</t>
  </si>
  <si>
    <t>46</t>
  </si>
  <si>
    <t>1662</t>
  </si>
  <si>
    <t>300161300</t>
  </si>
  <si>
    <t>USD</t>
  </si>
  <si>
    <t>9063</t>
  </si>
  <si>
    <t>Bernardo Hidalgo S.R. L</t>
  </si>
  <si>
    <t>Tucuman 829 Piso 4</t>
  </si>
  <si>
    <t>30654739532</t>
  </si>
  <si>
    <t>00</t>
  </si>
  <si>
    <t>09</t>
  </si>
  <si>
    <t>2</t>
  </si>
  <si>
    <t>0</t>
  </si>
  <si>
    <t>7635636</t>
  </si>
  <si>
    <t>M004</t>
  </si>
  <si>
    <t>26/02/2016</t>
  </si>
  <si>
    <t>00000015</t>
  </si>
  <si>
    <t>-</t>
  </si>
  <si>
    <t>5625623</t>
  </si>
  <si>
    <t>M003</t>
  </si>
  <si>
    <t>20/01/2016</t>
  </si>
  <si>
    <t>9010469157</t>
  </si>
  <si>
    <t>50</t>
  </si>
  <si>
    <t>235</t>
  </si>
  <si>
    <t>2016</t>
  </si>
  <si>
    <t>014259</t>
  </si>
  <si>
    <t>9767</t>
  </si>
  <si>
    <t>Carestream Healt S.A.</t>
  </si>
  <si>
    <t>Route De Cite Ouest 2 1196 Gland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</si>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</sst>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0" borderId="0" xfId="0" applyNumberFormat="1" applyFont="1"/>
    <xf numFmtId="2" fontId="0" fillId="0" borderId="0" xfId="0" applyNumberFormat="1"/>
    <xf numFmtId="49" fontId="0" fillId="0" borderId="0" xfId="0" applyNumberFormat="1"/>
    <xf numFmtId="2" fontId="1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zoomScale="80" zoomScaleNormal="80" workbookViewId="0">
      <selection activeCell="H25" sqref="H25"/>
    </sheetView>
  </sheetViews>
  <sheetFormatPr defaultRowHeight="15" x14ac:dyDescent="0.25"/>
  <cols>
    <col min="1" max="1" width="8.7109375" bestFit="1" customWidth="1"/>
    <col min="2" max="2" width="5.140625" bestFit="1" customWidth="1"/>
    <col min="3" max="3" width="19.85546875" bestFit="1" customWidth="1"/>
    <col min="4" max="4" width="28.5703125" style="5" bestFit="1" customWidth="1"/>
    <col min="5" max="5" width="18.85546875" bestFit="1" customWidth="1"/>
    <col min="6" max="6" width="19.5703125" bestFit="1" customWidth="1"/>
    <col min="7" max="7" width="22.28515625" bestFit="1" customWidth="1"/>
    <col min="8" max="8" width="18.140625" bestFit="1" customWidth="1"/>
    <col min="9" max="9" width="16.5703125" bestFit="1" customWidth="1"/>
    <col min="10" max="10" width="13.85546875" bestFit="1" customWidth="1"/>
    <col min="11" max="11" width="32.140625" bestFit="1" customWidth="1"/>
    <col min="12" max="12" width="32.85546875" bestFit="1" customWidth="1"/>
    <col min="13" max="13" width="17.140625" bestFit="1" customWidth="1"/>
    <col min="14" max="14" width="26.5703125" bestFit="1" customWidth="1"/>
    <col min="15" max="15" width="8.140625" bestFit="1" customWidth="1"/>
    <col min="16" max="16" width="9.28515625" bestFit="1" customWidth="1"/>
    <col min="17" max="17" width="12.85546875" style="2" bestFit="1" customWidth="1"/>
    <col min="18" max="18" width="5.28515625" bestFit="1" customWidth="1"/>
    <col min="19" max="19" width="13" bestFit="1" customWidth="1"/>
    <col min="20" max="20" width="10.7109375" bestFit="1" customWidth="1"/>
    <col min="21" max="21" width="29.28515625" bestFit="1" customWidth="1"/>
    <col min="22" max="22" width="28.85546875" bestFit="1" customWidth="1"/>
    <col min="23" max="23" width="25.5703125" bestFit="1" customWidth="1"/>
    <col min="24" max="24" width="17.42578125" bestFit="1" customWidth="1"/>
    <col min="25" max="25" width="8.5703125" bestFit="1" customWidth="1"/>
    <col min="26" max="26" width="12.140625" bestFit="1" customWidth="1"/>
    <col min="27" max="27" width="11.42578125" bestFit="1" customWidth="1"/>
    <col min="28" max="28" width="11.5703125" bestFit="1" customWidth="1"/>
    <col min="29" max="29" width="15.85546875" bestFit="1" customWidth="1"/>
    <col min="30" max="30" width="19.85546875" bestFit="1" customWidth="1"/>
    <col min="31" max="31" width="10.140625" bestFit="1" customWidth="1"/>
    <col min="32" max="32" width="22" bestFit="1" customWidth="1"/>
    <col min="33" max="33" width="11.28515625" bestFit="1" customWidth="1"/>
    <col min="34" max="34" width="17.42578125" bestFit="1" customWidth="1"/>
    <col min="35" max="35" width="12.7109375" bestFit="1" customWidth="1"/>
    <col min="36" max="36" width="7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34</v>
      </c>
    </row>
    <row r="2" spans="1:37" x14ac:dyDescent="0.25">
      <c r="A2" s="1" t="s">
        <v>36</v>
      </c>
      <c r="B2" s="1" t="s">
        <v>37</v>
      </c>
      <c r="C2" s="1" t="s">
        <v>38</v>
      </c>
      <c r="D2" s="6" t="s">
        <v>39</v>
      </c>
      <c r="E2" s="1" t="s">
        <v>40</v>
      </c>
      <c r="F2" s="1" t="s">
        <v>41</v>
      </c>
      <c r="G2" s="1" t="s">
        <v>42</v>
      </c>
      <c r="H2" s="2">
        <f>3.43*2314</f>
        <v>7937.02</v>
      </c>
      <c r="I2" s="3"/>
      <c r="J2" s="4">
        <f>H2</f>
        <v>7937.02</v>
      </c>
      <c r="K2" s="1" t="s">
        <v>43</v>
      </c>
      <c r="L2" s="1" t="s">
        <v>44</v>
      </c>
      <c r="M2" s="3"/>
      <c r="N2" s="1" t="s">
        <v>45</v>
      </c>
      <c r="O2" s="4">
        <f>J2*0.18</f>
        <v>1428.6636000000001</v>
      </c>
      <c r="P2" s="1" t="s">
        <v>46</v>
      </c>
      <c r="Q2" s="4">
        <v>3.43</v>
      </c>
      <c r="R2" s="1" t="s">
        <v>47</v>
      </c>
      <c r="S2" s="1" t="s">
        <v>48</v>
      </c>
      <c r="T2" s="1" t="s">
        <v>49</v>
      </c>
      <c r="U2" s="1" t="s">
        <v>50</v>
      </c>
      <c r="V2" s="3"/>
      <c r="W2" s="3"/>
      <c r="X2" s="3"/>
      <c r="Y2" s="1" t="s">
        <v>51</v>
      </c>
      <c r="Z2" s="4">
        <f>J2</f>
        <v>7937.02</v>
      </c>
      <c r="AA2" s="2">
        <v>0</v>
      </c>
      <c r="AB2" s="4">
        <f>Z2</f>
        <v>7937.02</v>
      </c>
      <c r="AC2" s="2">
        <v>30</v>
      </c>
      <c r="AD2" s="2">
        <f>Z2*AC2/100</f>
        <v>2381.1060000000002</v>
      </c>
      <c r="AE2" s="1" t="s">
        <v>51</v>
      </c>
      <c r="AF2" s="3"/>
      <c r="AG2" s="1" t="s">
        <v>52</v>
      </c>
      <c r="AH2" s="1" t="s">
        <v>53</v>
      </c>
      <c r="AI2" s="3"/>
      <c r="AJ2" s="1" t="s">
        <v>54</v>
      </c>
      <c r="AK2" s="3"/>
    </row>
    <row r="3" spans="1:37" x14ac:dyDescent="0.25">
      <c r="A3" s="1" t="s">
        <v>36</v>
      </c>
      <c r="B3" s="1" t="s">
        <v>55</v>
      </c>
      <c r="C3" s="1" t="s">
        <v>56</v>
      </c>
      <c r="D3" s="6" t="s">
        <v>57</v>
      </c>
      <c r="E3" s="1" t="s">
        <v>40</v>
      </c>
      <c r="F3" s="1" t="s">
        <v>41</v>
      </c>
      <c r="G3" s="1" t="s">
        <v>58</v>
      </c>
      <c r="H3" s="2">
        <f>3.485*2314</f>
        <v>8064.29</v>
      </c>
      <c r="I3" s="3"/>
      <c r="J3" s="2">
        <f>H3</f>
        <v>8064.29</v>
      </c>
      <c r="K3" s="1" t="s">
        <v>51</v>
      </c>
      <c r="L3" s="1" t="s">
        <v>59</v>
      </c>
      <c r="M3" s="3"/>
      <c r="N3" s="1" t="s">
        <v>59</v>
      </c>
      <c r="O3" s="2">
        <v>0</v>
      </c>
      <c r="P3" s="1" t="s">
        <v>46</v>
      </c>
      <c r="Q3" s="6">
        <v>3.4849999999999999</v>
      </c>
      <c r="R3" s="1" t="s">
        <v>47</v>
      </c>
      <c r="S3" s="1" t="s">
        <v>48</v>
      </c>
      <c r="T3" s="1" t="s">
        <v>49</v>
      </c>
      <c r="U3" s="1" t="s">
        <v>50</v>
      </c>
      <c r="V3" s="3"/>
      <c r="W3" s="3"/>
      <c r="X3" s="3"/>
      <c r="Y3" s="1" t="s">
        <v>51</v>
      </c>
      <c r="Z3" s="2">
        <f>J3</f>
        <v>8064.29</v>
      </c>
      <c r="AA3" s="2">
        <v>0</v>
      </c>
      <c r="AB3" s="2">
        <f>Z3</f>
        <v>8064.29</v>
      </c>
      <c r="AC3" s="2">
        <v>30</v>
      </c>
      <c r="AD3" s="2">
        <f>Z3*AC3/100</f>
        <v>2419.2870000000003</v>
      </c>
      <c r="AE3" s="1" t="s">
        <v>51</v>
      </c>
      <c r="AF3" s="3"/>
      <c r="AG3" s="1" t="s">
        <v>52</v>
      </c>
      <c r="AH3" s="1" t="s">
        <v>53</v>
      </c>
      <c r="AI3" s="3"/>
      <c r="AJ3" s="1" t="s">
        <v>54</v>
      </c>
      <c r="AK3" s="3"/>
    </row>
    <row r="4" spans="1:37" x14ac:dyDescent="0.25">
      <c r="A4" s="1" t="s">
        <v>36</v>
      </c>
      <c r="B4" s="1" t="s">
        <v>60</v>
      </c>
      <c r="C4" s="1" t="s">
        <v>61</v>
      </c>
      <c r="D4" s="6" t="s">
        <v>62</v>
      </c>
      <c r="E4" s="1" t="s">
        <v>40</v>
      </c>
      <c r="F4" s="1" t="s">
        <v>59</v>
      </c>
      <c r="G4" s="1" t="s">
        <v>63</v>
      </c>
      <c r="H4" s="2">
        <f>3.433*3172.12</f>
        <v>10889.887959999998</v>
      </c>
      <c r="I4" s="3"/>
      <c r="J4" s="2">
        <f>H4</f>
        <v>10889.887959999998</v>
      </c>
      <c r="K4" s="1" t="s">
        <v>64</v>
      </c>
      <c r="L4" s="1" t="s">
        <v>65</v>
      </c>
      <c r="M4" s="1" t="s">
        <v>66</v>
      </c>
      <c r="N4" s="1" t="s">
        <v>67</v>
      </c>
      <c r="O4" s="2">
        <v>1980.8</v>
      </c>
      <c r="P4" s="1" t="s">
        <v>46</v>
      </c>
      <c r="Q4" s="6">
        <v>3.4329999999999998</v>
      </c>
      <c r="R4" s="1" t="s">
        <v>68</v>
      </c>
      <c r="S4" s="1" t="s">
        <v>69</v>
      </c>
      <c r="T4" s="1" t="s">
        <v>70</v>
      </c>
      <c r="U4" s="1" t="s">
        <v>59</v>
      </c>
      <c r="V4" s="3"/>
      <c r="W4" s="3"/>
      <c r="X4" s="3"/>
      <c r="Y4" s="1" t="s">
        <v>71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" t="s">
        <v>51</v>
      </c>
      <c r="AF4" s="3"/>
      <c r="AG4" s="1" t="s">
        <v>51</v>
      </c>
      <c r="AH4" s="3"/>
      <c r="AI4" s="3"/>
      <c r="AJ4" s="1" t="s">
        <v>54</v>
      </c>
      <c r="AK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</cp:lastModifiedBy>
  <dcterms:created xsi:type="dcterms:W3CDTF">2016-02-25T03:51:11Z</dcterms:created>
  <dcterms:modified xsi:type="dcterms:W3CDTF">2016-03-15T02:04:52Z</dcterms:modified>
</cp:coreProperties>
</file>