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no Tromop\Desktop\spacerider\"/>
    </mc:Choice>
  </mc:AlternateContent>
  <xr:revisionPtr revIDLastSave="0" documentId="8_{656E93F7-D7B8-411F-9AD2-D78F6BC9EA54}" xr6:coauthVersionLast="47" xr6:coauthVersionMax="47" xr10:uidLastSave="{00000000-0000-0000-0000-000000000000}"/>
  <bookViews>
    <workbookView xWindow="-120" yWindow="-120" windowWidth="29040" windowHeight="17520" xr2:uid="{DFF77333-228C-4045-B504-4222B3391A4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6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65" i="1"/>
  <c r="C26" i="1"/>
  <c r="C25" i="1"/>
  <c r="C24" i="1"/>
  <c r="C23" i="1"/>
  <c r="C22" i="1"/>
  <c r="C21" i="1"/>
  <c r="C20" i="1"/>
  <c r="C19" i="1"/>
  <c r="C18" i="1"/>
  <c r="C17" i="1"/>
  <c r="C16" i="1"/>
  <c r="C15" i="1"/>
  <c r="C64" i="1"/>
  <c r="C63" i="1"/>
  <c r="C62" i="1"/>
  <c r="C61" i="1"/>
  <c r="C60" i="1"/>
  <c r="C59" i="1"/>
  <c r="C58" i="1"/>
  <c r="C57" i="1"/>
  <c r="C14" i="1"/>
  <c r="C13" i="1"/>
  <c r="C12" i="1"/>
  <c r="C11" i="1"/>
  <c r="C10" i="1"/>
  <c r="C9" i="1"/>
  <c r="C8" i="1"/>
  <c r="C56" i="1"/>
  <c r="C55" i="1"/>
  <c r="C7" i="1"/>
  <c r="C54" i="1"/>
  <c r="C53" i="1"/>
  <c r="C52" i="1"/>
  <c r="C51" i="1"/>
  <c r="C50" i="1"/>
  <c r="C49" i="1"/>
  <c r="C48" i="1"/>
  <c r="C47" i="1"/>
  <c r="C46" i="1"/>
  <c r="C45" i="1"/>
  <c r="C44" i="1"/>
  <c r="C43" i="1"/>
  <c r="C6" i="1"/>
  <c r="C5" i="1"/>
  <c r="C4" i="1"/>
  <c r="C3" i="1"/>
</calcChain>
</file>

<file path=xl/sharedStrings.xml><?xml version="1.0" encoding="utf-8"?>
<sst xmlns="http://schemas.openxmlformats.org/spreadsheetml/2006/main" count="152" uniqueCount="152">
  <si>
    <t>SwitchArea:2010 COIN1_SW:       rmb 1                   ; DATA XREF: GET_CABINETSWITCHES+7↓r</t>
  </si>
  <si>
    <t>SwitchArea:2011 COIN2_SW:       rmb 1                   ; right coin switch (2)</t>
  </si>
  <si>
    <t>SwitchArea:2012 START_SW:       rmb 1                   ; start switch (3)</t>
  </si>
  <si>
    <t>SwitchArea:2013 SLAM_SW:        rmb 1                   ; slam switch (4)</t>
  </si>
  <si>
    <t>SwitchArea:2014                 rmb 1</t>
  </si>
  <si>
    <t>SwitchArea:2015                 rmb 1</t>
  </si>
  <si>
    <t>SwitchArea:2016                 rmb 1</t>
  </si>
  <si>
    <t>SwitchArea:2017                 rmb 1</t>
  </si>
  <si>
    <t>SwitchArea:2018                 rmb 1</t>
  </si>
  <si>
    <t>SwitchArea:2019                 rmb 1</t>
  </si>
  <si>
    <t>SwitchArea:201A                 rmb 1</t>
  </si>
  <si>
    <t>SwitchArea:201B                 rmb 1</t>
  </si>
  <si>
    <t>SwitchArea:201C                 rmb 1</t>
  </si>
  <si>
    <t>SwitchArea:201D                 rmb 1</t>
  </si>
  <si>
    <t>SwitchArea:201E                 rmb 1</t>
  </si>
  <si>
    <t>SwitchArea:201F                 rmb 1</t>
  </si>
  <si>
    <t>SwitchArea:2020 SLAMCABINET_SW: rmb 1                   ; DATA XREF: GET_CABINETSWITCHES+23↓r</t>
  </si>
  <si>
    <t>SwitchArea:2020                                         ; SWITCHSCANNER↓o</t>
  </si>
  <si>
    <t>SwitchArea:2020                                         ; slam (cabinet) switch (17)</t>
  </si>
  <si>
    <t>SwitchArea:2028                 rmb 1</t>
  </si>
  <si>
    <t>SwitchArea:2029                 rmb 1</t>
  </si>
  <si>
    <t>SwitchArea:202A                 rmb 1</t>
  </si>
  <si>
    <t>SwitchArea:202B                 rmb 1</t>
  </si>
  <si>
    <t>SwitchArea:202C                 rmb 1</t>
  </si>
  <si>
    <t>SwitchArea:202D                 rmb 1</t>
  </si>
  <si>
    <t>SwitchArea:202E                 rmb 1</t>
  </si>
  <si>
    <t>SwitchArea:202F                 rmb 1</t>
  </si>
  <si>
    <t>SwitchArea:2034 BLANE_SW:       rmb 1                   ; (b)ike swtich (37)</t>
  </si>
  <si>
    <t>SwitchArea:2035 ILANE_SW:       rmb 1                   ; b(i)ke switch (38)</t>
  </si>
  <si>
    <t>SwitchArea:2036 KLANE_SW:       rmb 1                   ; bi(k)e switch (39)</t>
  </si>
  <si>
    <t>SwitchArea:2037 ELANE_SW:       rmb 1                   ; bik(e) switch (40)</t>
  </si>
  <si>
    <t>SwitchArea:203B                                         ; sub_78E1:RIGHTHOLEKICKERSUB↓r</t>
  </si>
  <si>
    <t>SwitchArea:203D TENPOINT_SW:    rmb 1</t>
  </si>
  <si>
    <t>SwitchArea:203E FIFTYPOINT_SW:  rmb 1</t>
  </si>
  <si>
    <t>SwitchArea:203F                 rmb 1</t>
  </si>
  <si>
    <t>SwitchArea:2046 LEFTSPINNER_SW: rmb 1</t>
  </si>
  <si>
    <t>SwitchArea:2048 CLANETARGET_SW: rmb 1                   ; (c)ity switch (57)</t>
  </si>
  <si>
    <t>SwitchArea:2049 ILANETARGET_SW: rmb 1                   ; c(i)ty switch (58)</t>
  </si>
  <si>
    <t>SwitchArea:204A TLANETARGET_SW: rmb 1                   ; ci(t)y switch (59)</t>
  </si>
  <si>
    <t>SwitchArea:204B YLANETARGET_SW: rmb 1                   ; DATA XREF: Replay_Rotary_SW_scan+9↓o</t>
  </si>
  <si>
    <t>SwitchArea:204C HEXCODED_SW1:   rmb 1                   ; DATA XREF: NMI_REGULAR+C9C↓o</t>
  </si>
  <si>
    <t>SwitchArea:204D HEXCODED_SW2:   rmb 1                   ; replay bit 1</t>
  </si>
  <si>
    <t>SwitchArea:204E HEXCODED_SW4:   rmb 1                   ; replay bit 2</t>
  </si>
  <si>
    <t>SwitchArea:204F HEXCODED_SW8:   rmb 1                   ; DATA XREF: Replay_Rotary_SW_scan+1↓o</t>
  </si>
  <si>
    <t>SwitchArea:2021 TILTPENDULUM_SW: rmb 1                   ; tilt (pendulum) switch (18)</t>
  </si>
  <si>
    <t>SwitchArea:2022 TOPLEFTROLLOVER_SW: rmb 1                ; top left rollover switch (19)</t>
  </si>
  <si>
    <t>SwitchArea:2023 TOPRIGHTROLLOVER_SW: rmb 1</t>
  </si>
  <si>
    <t>SwitchArea:2024 UPPERLEFTROLLOVER_SW: rmb 1</t>
  </si>
  <si>
    <t>SwitchArea:2025 UPPERRIGHTROLLOVER_SW: rmb 1</t>
  </si>
  <si>
    <t>SwitchArea:2026 LEFTTHUMPERBUMPER_SW: rmb 1</t>
  </si>
  <si>
    <t>SwitchArea:2027 RIGHTTHUMPERBUMPER_SW: rmb 1             ; right tumber bumper switch (24)</t>
  </si>
  <si>
    <t>SwitchArea:2030 UPPERCENTERROLLOVER_SW: rmb 1</t>
  </si>
  <si>
    <t>SwitchArea:2031 LOWERLEFTROLLOVER_SW: rmb 1</t>
  </si>
  <si>
    <t>SwitchArea:2032 LOWERRIGHTROLLOVER_SW: rmb 1</t>
  </si>
  <si>
    <t>SwitchArea:2033 DRAINANDSPINNERLANES_SW: rmb 1</t>
  </si>
  <si>
    <t>SwitchArea:2038 OUTHOLEKICKER_SW: rmb 1                  ; outhole kicker switch (41)</t>
  </si>
  <si>
    <t>SwitchArea:2039 RIGHTSLINGSHOT_SW: rmb 1</t>
  </si>
  <si>
    <t>SwitchArea:203A LEFTSLINGSHOT_SW: rmb 1</t>
  </si>
  <si>
    <t>SwitchArea:203B RIGHTHOLEKICKER_SW: rmb 1                ; DATA XREF: HOLEKICKERSWSUB:loc_7748↓r</t>
  </si>
  <si>
    <t>SwitchArea:203C LEFTHOLEKICKER_SW: rmb 1</t>
  </si>
  <si>
    <t>SwitchArea:2040 LEFTCAPTIVEBALLTARGET_SW: rmb 1</t>
  </si>
  <si>
    <t>SwitchArea:2041 CENTERCAPTIVETARGET_SW: rmb 1</t>
  </si>
  <si>
    <t>SwitchArea:2042 RIGHTSPINNER_SW: rmb 1</t>
  </si>
  <si>
    <t>SwitchArea:2043 RIGHTCAPTIVETARGET_SW: rmb 1</t>
  </si>
  <si>
    <t>SwitchArea:2044 LEFTDROPTARGET_SW: rmb 1</t>
  </si>
  <si>
    <t>SwitchArea:2045 CENTERDROPTARGET_SW: rmb 1</t>
  </si>
  <si>
    <t>SwitchArea:2047 RIGHTDROPTARGET_SW: rmb 1</t>
  </si>
  <si>
    <t>ATARI SPACERIDERS SWITCH TABLE</t>
  </si>
  <si>
    <t>NAME</t>
  </si>
  <si>
    <t>PINMAME EQUV</t>
  </si>
  <si>
    <t>IDACODE ADDRESS</t>
  </si>
  <si>
    <t>01</t>
  </si>
  <si>
    <t>02</t>
  </si>
  <si>
    <t>03</t>
  </si>
  <si>
    <t>04</t>
  </si>
  <si>
    <t>17</t>
  </si>
  <si>
    <t>18</t>
  </si>
  <si>
    <t>19</t>
  </si>
  <si>
    <t>1</t>
  </si>
  <si>
    <t>24</t>
  </si>
  <si>
    <t>20</t>
  </si>
  <si>
    <t>21</t>
  </si>
  <si>
    <t>22</t>
  </si>
  <si>
    <t>23</t>
  </si>
  <si>
    <t>33</t>
  </si>
  <si>
    <t>44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</si>
  <si>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</si>
  <si>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</si>
  <si>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</si>
  <si>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</si>
  <si>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</si>
  <si>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</si>
  <si>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</si>
  <si>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</si>
  <si>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</si>
  <si>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</si>
  <si>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</si>
  <si>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</si>
  <si>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</si>
  <si>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</si>
  <si>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</si>
  <si>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</si>
  <si>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</si>
  <si>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</si>
  <si>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</si>
  <si>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</si>
  <si>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</si>
  <si>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</si>
  <si>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</si>
  <si>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</si>
  <si>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</si>
  <si>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</si>
  <si>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ROM TEST #3 SW.ID</t>
  </si>
  <si>
    <t>NR</t>
  </si>
  <si>
    <t>5</t>
  </si>
  <si>
    <t xml:space="preserve">  </t>
  </si>
  <si>
    <t>E-A</t>
  </si>
  <si>
    <t>E-D</t>
  </si>
  <si>
    <t>E-G</t>
  </si>
  <si>
    <t>E-H</t>
  </si>
  <si>
    <t>E-J</t>
  </si>
  <si>
    <t>E-K</t>
  </si>
  <si>
    <t>T-A</t>
  </si>
  <si>
    <t>T-D</t>
  </si>
  <si>
    <t>T-F</t>
  </si>
  <si>
    <t>T-S</t>
  </si>
  <si>
    <t>T-G</t>
  </si>
  <si>
    <t>E-S</t>
  </si>
  <si>
    <t>E-F</t>
  </si>
  <si>
    <t>T-H</t>
  </si>
  <si>
    <t>T-J</t>
  </si>
  <si>
    <t>T-K</t>
  </si>
  <si>
    <t>Y-A</t>
  </si>
  <si>
    <t>Y-S</t>
  </si>
  <si>
    <t>Y-D</t>
  </si>
  <si>
    <t>Y-F</t>
  </si>
  <si>
    <t>Y-G</t>
  </si>
  <si>
    <t>Y-H</t>
  </si>
  <si>
    <t>Y-J</t>
  </si>
  <si>
    <t>Y-K</t>
  </si>
  <si>
    <t>U-A</t>
  </si>
  <si>
    <t>U-S</t>
  </si>
  <si>
    <t>U-D</t>
  </si>
  <si>
    <t>U-F</t>
  </si>
  <si>
    <t>U-G</t>
  </si>
  <si>
    <t>U-H</t>
  </si>
  <si>
    <t>U-J</t>
  </si>
  <si>
    <t>U-K</t>
  </si>
  <si>
    <t>I-A</t>
  </si>
  <si>
    <t>I-D</t>
  </si>
  <si>
    <t>I-S</t>
  </si>
  <si>
    <t>I-F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</si>
</sst>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6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E74DE-BB12-4DB9-B4A8-A9BF8C12DA6D}" name="Tabel1" displayName="Tabel1" ref="A2:E69" totalsRowShown="0" headerRowDxfId="3">
  <autoFilter ref="A2:E69" xr:uid="{E8CE74DE-BB12-4DB9-B4A8-A9BF8C12DA6D}"/>
  <sortState xmlns:xlrd2="http://schemas.microsoft.com/office/spreadsheetml/2017/richdata2" ref="A3:E69">
    <sortCondition ref="D2:D69"/>
  </sortState>
  <tableColumns count="5">
    <tableColumn id="1" xr3:uid="{B4AD41EE-7FF2-451A-AB5A-C961B67263F3}" name="NR" dataDxfId="5"/>
    <tableColumn id="2" xr3:uid="{4205E5B8-A873-4548-BCEE-C0BAA07745CB}" name="IDACODE ADDRESS" dataDxfId="4"/>
    <tableColumn id="3" xr3:uid="{6F7CCB8F-64C7-419C-90F3-0D01849DEB59}" name="NAME" dataDxfId="2">
      <calculatedColumnFormula>MID(MID(B3,17,999),1,SEARCH(" ",MID(B3,17,999),1))</calculatedColumnFormula>
    </tableColumn>
    <tableColumn id="4" xr3:uid="{71E32B72-C21A-40B6-9CE5-08510DAD943C}" name="ROM TEST #3 SW.ID" dataDxfId="1"/>
    <tableColumn id="5" xr3:uid="{868763CA-499D-4940-816B-A391F8893FEA}" name="PINMAME EQUV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B39B-11D3-4C49-9F74-F0DD0056070F}">
  <dimension ref="A1:K69"/>
  <sheetViews>
    <sheetView tabSelected="1" workbookViewId="0">
      <selection activeCell="C2" sqref="C2:E42"/>
    </sheetView>
  </sheetViews>
  <sheetFormatPr defaultRowHeight="15" x14ac:dyDescent="0.25"/>
  <cols>
    <col min="2" max="2" width="19.5703125" customWidth="1"/>
    <col min="3" max="3" width="29.42578125" bestFit="1" customWidth="1"/>
    <col min="4" max="4" width="18.28515625" style="2" customWidth="1"/>
    <col min="5" max="5" width="17.42578125" style="3" customWidth="1"/>
  </cols>
  <sheetData>
    <row r="1" spans="1:11" x14ac:dyDescent="0.25">
      <c r="A1" s="1" t="s">
        <v>67</v>
      </c>
      <c r="B1" s="1"/>
      <c r="C1" s="1"/>
      <c r="E1" s="2"/>
      <c r="F1" s="1"/>
      <c r="G1" s="1"/>
      <c r="H1" s="1"/>
      <c r="I1" s="1"/>
      <c r="J1" s="1"/>
      <c r="K1" s="1"/>
    </row>
    <row r="2" spans="1:11" x14ac:dyDescent="0.25">
      <c r="A2" s="1" t="s">
        <v>113</v>
      </c>
      <c r="B2" s="1" t="s">
        <v>70</v>
      </c>
      <c r="C2" s="1" t="s">
        <v>68</v>
      </c>
      <c r="D2" s="2" t="s">
        <v>112</v>
      </c>
      <c r="E2" s="2" t="s">
        <v>69</v>
      </c>
      <c r="F2" s="1"/>
      <c r="G2" s="1"/>
      <c r="H2" s="1"/>
      <c r="I2" s="1"/>
      <c r="J2" s="1"/>
      <c r="K2" s="1"/>
    </row>
    <row r="3" spans="1:11" x14ac:dyDescent="0.25">
      <c r="A3" s="1">
        <v>1</v>
      </c>
      <c r="B3" s="1" t="s">
        <v>0</v>
      </c>
      <c r="C3" s="1" t="str">
        <f>MID(MID(B3,17,999),1,SEARCH(" ",MID(B3,17,999),1))</f>
        <v xml:space="preserve">COIN1_SW: </v>
      </c>
      <c r="D3" s="2" t="s">
        <v>71</v>
      </c>
      <c r="E3" s="2"/>
      <c r="F3" s="1"/>
      <c r="G3" s="1"/>
      <c r="H3" s="1"/>
      <c r="I3" s="1"/>
      <c r="J3" s="1"/>
      <c r="K3" s="1"/>
    </row>
    <row r="4" spans="1:11" x14ac:dyDescent="0.25">
      <c r="A4" s="1">
        <v>2</v>
      </c>
      <c r="B4" s="1" t="s">
        <v>1</v>
      </c>
      <c r="C4" s="1" t="str">
        <f>MID(MID(B4,17,999),1,SEARCH(" ",MID(B4,17,999),1))</f>
        <v xml:space="preserve">COIN2_SW: </v>
      </c>
      <c r="D4" s="2" t="s">
        <v>72</v>
      </c>
      <c r="E4" s="2" t="s">
        <v>114</v>
      </c>
      <c r="F4" s="1"/>
      <c r="G4" s="1"/>
      <c r="H4" s="1"/>
      <c r="I4" s="1"/>
      <c r="J4" s="1"/>
      <c r="K4" s="1"/>
    </row>
    <row r="5" spans="1:11" x14ac:dyDescent="0.25">
      <c r="A5" s="1">
        <v>3</v>
      </c>
      <c r="B5" s="1" t="s">
        <v>2</v>
      </c>
      <c r="C5" s="1" t="str">
        <f>MID(MID(B5,17,999),1,SEARCH(" ",MID(B5,17,999),1))</f>
        <v xml:space="preserve">START_SW: </v>
      </c>
      <c r="D5" s="2" t="s">
        <v>73</v>
      </c>
      <c r="E5" s="2" t="s">
        <v>78</v>
      </c>
      <c r="F5" s="1"/>
      <c r="G5" s="1"/>
      <c r="H5" s="1"/>
      <c r="I5" s="1"/>
      <c r="J5" s="1"/>
      <c r="K5" s="1"/>
    </row>
    <row r="6" spans="1:11" x14ac:dyDescent="0.25">
      <c r="A6" s="1">
        <v>4</v>
      </c>
      <c r="B6" s="1" t="s">
        <v>3</v>
      </c>
      <c r="C6" s="1" t="str">
        <f>MID(MID(B6,17,999),1,SEARCH(" ",MID(B6,17,999),1))</f>
        <v xml:space="preserve">SLAM_SW: </v>
      </c>
      <c r="D6" s="2" t="s">
        <v>74</v>
      </c>
      <c r="E6" s="2" t="s">
        <v>115</v>
      </c>
      <c r="F6" s="1"/>
      <c r="G6" s="1"/>
      <c r="H6" s="1"/>
      <c r="I6" s="1"/>
      <c r="J6" s="1"/>
      <c r="K6" s="1"/>
    </row>
    <row r="7" spans="1:11" x14ac:dyDescent="0.25">
      <c r="A7" s="1">
        <v>17</v>
      </c>
      <c r="B7" s="1" t="s">
        <v>16</v>
      </c>
      <c r="C7" s="1" t="str">
        <f>MID(MID(B7,17,999),1,SEARCH(" ",MID(B7,17,999),1))</f>
        <v xml:space="preserve">SLAMCABINET_SW: </v>
      </c>
      <c r="D7" s="2" t="s">
        <v>75</v>
      </c>
      <c r="E7" s="2" t="s">
        <v>116</v>
      </c>
      <c r="F7" s="1"/>
      <c r="G7" s="1"/>
      <c r="H7" s="1"/>
      <c r="I7" s="1"/>
      <c r="J7" s="1"/>
      <c r="K7" s="1"/>
    </row>
    <row r="8" spans="1:11" x14ac:dyDescent="0.25">
      <c r="A8" s="1">
        <v>20</v>
      </c>
      <c r="B8" s="1" t="s">
        <v>44</v>
      </c>
      <c r="C8" s="1" t="str">
        <f>MID(MID(B8,17,999),1,SEARCH(" ",MID(B8,17,999),1))</f>
        <v xml:space="preserve">TILTPENDULUM_SW: </v>
      </c>
      <c r="D8" s="2" t="s">
        <v>76</v>
      </c>
      <c r="E8" s="2" t="s">
        <v>127</v>
      </c>
      <c r="F8" s="1"/>
      <c r="G8" s="1"/>
      <c r="H8" s="1"/>
      <c r="I8" s="1"/>
      <c r="J8" s="1"/>
      <c r="K8" s="1"/>
    </row>
    <row r="9" spans="1:11" x14ac:dyDescent="0.25">
      <c r="A9" s="1">
        <v>21</v>
      </c>
      <c r="B9" s="1" t="s">
        <v>45</v>
      </c>
      <c r="C9" s="1" t="str">
        <f>MID(MID(B9,17,999),1,SEARCH(" ",MID(B9,17,999),1))</f>
        <v xml:space="preserve">TOPLEFTROLLOVER_SW: </v>
      </c>
      <c r="D9" s="2" t="s">
        <v>77</v>
      </c>
      <c r="E9" s="2" t="s">
        <v>117</v>
      </c>
      <c r="F9" s="1"/>
      <c r="G9" s="1"/>
      <c r="H9" s="1"/>
      <c r="I9" s="1"/>
      <c r="J9" s="1"/>
      <c r="K9" s="1"/>
    </row>
    <row r="10" spans="1:11" x14ac:dyDescent="0.25">
      <c r="A10" s="1">
        <v>22</v>
      </c>
      <c r="B10" s="1" t="s">
        <v>46</v>
      </c>
      <c r="C10" s="1" t="str">
        <f>MID(MID(B10,17,999),1,SEARCH(" ",MID(B10,17,999),1))</f>
        <v xml:space="preserve">TOPRIGHTROLLOVER_SW: </v>
      </c>
      <c r="D10" s="2" t="s">
        <v>80</v>
      </c>
      <c r="E10" s="2" t="s">
        <v>128</v>
      </c>
      <c r="F10" s="1"/>
      <c r="G10" s="1"/>
      <c r="H10" s="1"/>
      <c r="I10" s="1"/>
      <c r="J10" s="1"/>
      <c r="K10" s="1"/>
    </row>
    <row r="11" spans="1:11" x14ac:dyDescent="0.25">
      <c r="A11" s="1">
        <v>23</v>
      </c>
      <c r="B11" s="1" t="s">
        <v>47</v>
      </c>
      <c r="C11" s="1" t="str">
        <f>MID(MID(B11,17,999),1,SEARCH(" ",MID(B11,17,999),1))</f>
        <v xml:space="preserve">UPPERLEFTROLLOVER_SW: </v>
      </c>
      <c r="D11" s="2" t="s">
        <v>81</v>
      </c>
      <c r="E11" s="2" t="s">
        <v>118</v>
      </c>
      <c r="F11" s="1"/>
      <c r="G11" s="1"/>
      <c r="H11" s="1"/>
      <c r="I11" s="1"/>
      <c r="J11" s="1"/>
      <c r="K11" s="1"/>
    </row>
    <row r="12" spans="1:11" x14ac:dyDescent="0.25">
      <c r="A12" s="1">
        <v>24</v>
      </c>
      <c r="B12" s="1" t="s">
        <v>48</v>
      </c>
      <c r="C12" s="1" t="str">
        <f>MID(MID(B12,17,999),1,SEARCH(" ",MID(B12,17,999),1))</f>
        <v xml:space="preserve">UPPERRIGHTROLLOVER_SW: </v>
      </c>
      <c r="D12" s="2" t="s">
        <v>82</v>
      </c>
      <c r="E12" s="2" t="s">
        <v>119</v>
      </c>
      <c r="F12" s="1"/>
      <c r="G12" s="1"/>
      <c r="H12" s="1"/>
      <c r="I12" s="1"/>
      <c r="J12" s="1"/>
      <c r="K12" s="1"/>
    </row>
    <row r="13" spans="1:11" x14ac:dyDescent="0.25">
      <c r="A13" s="1">
        <v>25</v>
      </c>
      <c r="B13" s="1" t="s">
        <v>49</v>
      </c>
      <c r="C13" s="1" t="str">
        <f>MID(MID(B13,17,999),1,SEARCH(" ",MID(B13,17,999),1))</f>
        <v xml:space="preserve">LEFTTHUMPERBUMPER_SW: </v>
      </c>
      <c r="D13" s="2" t="s">
        <v>83</v>
      </c>
      <c r="E13" s="2" t="s">
        <v>120</v>
      </c>
      <c r="F13" s="1"/>
      <c r="G13" s="1"/>
      <c r="H13" s="1"/>
      <c r="I13" s="1"/>
      <c r="J13" s="1"/>
      <c r="K13" s="1"/>
    </row>
    <row r="14" spans="1:11" x14ac:dyDescent="0.25">
      <c r="A14" s="1">
        <v>27</v>
      </c>
      <c r="B14" s="1" t="s">
        <v>50</v>
      </c>
      <c r="C14" s="1" t="str">
        <f>MID(MID(B14,17,999),1,SEARCH(" ",MID(B14,17,999),1))</f>
        <v xml:space="preserve">RIGHTTHUMPERBUMPER_SW: </v>
      </c>
      <c r="D14" s="2" t="s">
        <v>79</v>
      </c>
      <c r="E14" s="2" t="s">
        <v>121</v>
      </c>
      <c r="F14" s="1"/>
      <c r="G14" s="1"/>
      <c r="H14" s="1"/>
      <c r="I14" s="1"/>
      <c r="J14" s="1"/>
      <c r="K14" s="1"/>
    </row>
    <row r="15" spans="1:11" x14ac:dyDescent="0.25">
      <c r="A15" s="1">
        <v>35</v>
      </c>
      <c r="B15" s="1" t="s">
        <v>51</v>
      </c>
      <c r="C15" s="1" t="str">
        <f>MID(MID(B15,17,999),1,SEARCH(" ",MID(B15,17,999),1))</f>
        <v xml:space="preserve">UPPERCENTERROLLOVER_SW: </v>
      </c>
      <c r="D15" s="2" t="s">
        <v>84</v>
      </c>
      <c r="E15" s="2" t="s">
        <v>122</v>
      </c>
      <c r="F15" s="1"/>
      <c r="G15" s="1"/>
      <c r="H15" s="1"/>
      <c r="I15" s="1"/>
      <c r="J15" s="1"/>
      <c r="K15" s="1"/>
    </row>
    <row r="16" spans="1:11" x14ac:dyDescent="0.25">
      <c r="A16" s="1">
        <v>36</v>
      </c>
      <c r="B16" s="1" t="s">
        <v>52</v>
      </c>
      <c r="C16" s="1" t="str">
        <f>MID(MID(B16,17,999),1,SEARCH(" ",MID(B16,17,999),1))</f>
        <v xml:space="preserve">LOWERLEFTROLLOVER_SW: </v>
      </c>
      <c r="D16" s="2" t="s">
        <v>86</v>
      </c>
      <c r="E16" s="2" t="s">
        <v>125</v>
      </c>
      <c r="F16" s="1"/>
      <c r="G16" s="1"/>
      <c r="H16" s="1"/>
      <c r="I16" s="1"/>
      <c r="J16" s="1"/>
      <c r="K16" s="1"/>
    </row>
    <row r="17" spans="1:11" x14ac:dyDescent="0.25">
      <c r="A17" s="1">
        <v>37</v>
      </c>
      <c r="B17" s="1" t="s">
        <v>53</v>
      </c>
      <c r="C17" s="1" t="str">
        <f>MID(MID(B17,17,999),1,SEARCH(" ",MID(B17,17,999),1))</f>
        <v xml:space="preserve">LOWERRIGHTROLLOVER_SW: </v>
      </c>
      <c r="D17" s="2" t="s">
        <v>87</v>
      </c>
      <c r="E17" s="2" t="s">
        <v>123</v>
      </c>
      <c r="F17" s="1"/>
      <c r="G17" s="1"/>
      <c r="H17" s="1"/>
      <c r="I17" s="1"/>
      <c r="J17" s="1"/>
      <c r="K17" s="1"/>
    </row>
    <row r="18" spans="1:11" x14ac:dyDescent="0.25">
      <c r="A18" s="1">
        <v>38</v>
      </c>
      <c r="B18" s="1" t="s">
        <v>54</v>
      </c>
      <c r="C18" s="1" t="str">
        <f>MID(MID(B18,17,999),1,SEARCH(" ",MID(B18,17,999),1))</f>
        <v xml:space="preserve">DRAINANDSPINNERLANES_SW: </v>
      </c>
      <c r="D18" s="2" t="s">
        <v>88</v>
      </c>
      <c r="E18" s="2" t="s">
        <v>124</v>
      </c>
      <c r="F18" s="1"/>
      <c r="G18" s="1"/>
      <c r="H18" s="1"/>
      <c r="I18" s="1"/>
      <c r="J18" s="1"/>
      <c r="K18" s="1"/>
    </row>
    <row r="19" spans="1:11" x14ac:dyDescent="0.25">
      <c r="A19" s="1">
        <v>39</v>
      </c>
      <c r="B19" s="1" t="s">
        <v>27</v>
      </c>
      <c r="C19" s="1" t="str">
        <f>MID(MID(B19,17,999),1,SEARCH(" ",MID(B19,17,999),1))</f>
        <v xml:space="preserve">BLANE_SW: </v>
      </c>
      <c r="D19" s="2" t="s">
        <v>89</v>
      </c>
      <c r="E19" s="2" t="s">
        <v>126</v>
      </c>
      <c r="F19" s="1"/>
      <c r="G19" s="1"/>
      <c r="H19" s="1"/>
      <c r="I19" s="1"/>
      <c r="J19" s="1"/>
      <c r="K19" s="1"/>
    </row>
    <row r="20" spans="1:11" x14ac:dyDescent="0.25">
      <c r="A20" s="1">
        <v>40</v>
      </c>
      <c r="B20" s="1" t="s">
        <v>28</v>
      </c>
      <c r="C20" s="1" t="str">
        <f>MID(MID(B20,17,999),1,SEARCH(" ",MID(B20,17,999),1))</f>
        <v xml:space="preserve">ILANE_SW: </v>
      </c>
      <c r="D20" s="2" t="s">
        <v>90</v>
      </c>
      <c r="E20" s="2" t="s">
        <v>129</v>
      </c>
      <c r="F20" s="1"/>
      <c r="G20" s="1"/>
      <c r="H20" s="1"/>
      <c r="I20" s="1"/>
      <c r="J20" s="1"/>
      <c r="K20" s="1"/>
    </row>
    <row r="21" spans="1:11" x14ac:dyDescent="0.25">
      <c r="A21" s="1">
        <v>41</v>
      </c>
      <c r="B21" s="1" t="s">
        <v>29</v>
      </c>
      <c r="C21" s="1" t="str">
        <f>MID(MID(B21,17,999),1,SEARCH(" ",MID(B21,17,999),1))</f>
        <v xml:space="preserve">KLANE_SW: </v>
      </c>
      <c r="D21" s="2" t="s">
        <v>91</v>
      </c>
      <c r="E21" s="2" t="s">
        <v>130</v>
      </c>
      <c r="F21" s="1"/>
      <c r="G21" s="1"/>
      <c r="H21" s="1"/>
      <c r="I21" s="1"/>
      <c r="J21" s="1"/>
      <c r="K21" s="1"/>
    </row>
    <row r="22" spans="1:11" x14ac:dyDescent="0.25">
      <c r="A22" s="1">
        <v>42</v>
      </c>
      <c r="B22" s="1" t="s">
        <v>30</v>
      </c>
      <c r="C22" s="1" t="str">
        <f>MID(MID(B22,17,999),1,SEARCH(" ",MID(B22,17,999),1))</f>
        <v xml:space="preserve">ELANE_SW: </v>
      </c>
      <c r="D22" s="2" t="s">
        <v>92</v>
      </c>
      <c r="E22" s="2" t="s">
        <v>131</v>
      </c>
      <c r="F22" s="1"/>
      <c r="G22" s="1"/>
      <c r="H22" s="1"/>
      <c r="I22" s="1"/>
      <c r="J22" s="1"/>
      <c r="K22" s="1"/>
    </row>
    <row r="23" spans="1:11" x14ac:dyDescent="0.25">
      <c r="A23" s="1">
        <v>43</v>
      </c>
      <c r="B23" s="1" t="s">
        <v>55</v>
      </c>
      <c r="C23" s="1" t="str">
        <f>MID(MID(B23,17,999),1,SEARCH(" ",MID(B23,17,999),1))</f>
        <v xml:space="preserve">OUTHOLEKICKER_SW: </v>
      </c>
      <c r="D23" s="2" t="s">
        <v>93</v>
      </c>
      <c r="E23" s="2" t="s">
        <v>132</v>
      </c>
      <c r="F23" s="1"/>
      <c r="G23" s="1"/>
      <c r="H23" s="1"/>
      <c r="I23" s="1"/>
      <c r="J23" s="1"/>
      <c r="K23" s="1"/>
    </row>
    <row r="24" spans="1:11" x14ac:dyDescent="0.25">
      <c r="A24" s="1">
        <v>44</v>
      </c>
      <c r="B24" s="1" t="s">
        <v>56</v>
      </c>
      <c r="C24" s="1" t="str">
        <f>MID(MID(B24,17,999),1,SEARCH(" ",MID(B24,17,999),1))</f>
        <v xml:space="preserve">RIGHTSLINGSHOT_SW: </v>
      </c>
      <c r="D24" s="2" t="s">
        <v>94</v>
      </c>
      <c r="E24" s="2" t="s">
        <v>133</v>
      </c>
      <c r="F24" s="1"/>
      <c r="G24" s="1"/>
      <c r="H24" s="1"/>
      <c r="I24" s="1"/>
      <c r="J24" s="1"/>
      <c r="K24" s="1"/>
    </row>
    <row r="25" spans="1:11" x14ac:dyDescent="0.25">
      <c r="A25" s="1">
        <v>45</v>
      </c>
      <c r="B25" s="1" t="s">
        <v>57</v>
      </c>
      <c r="C25" s="1" t="str">
        <f>MID(MID(B25,17,999),1,SEARCH(" ",MID(B25,17,999),1))</f>
        <v xml:space="preserve">LEFTSLINGSHOT_SW: </v>
      </c>
      <c r="D25" s="2" t="s">
        <v>95</v>
      </c>
      <c r="E25" s="2" t="s">
        <v>134</v>
      </c>
      <c r="F25" s="1"/>
      <c r="G25" s="1"/>
      <c r="H25" s="1"/>
      <c r="I25" s="1"/>
      <c r="J25" s="1"/>
      <c r="K25" s="1"/>
    </row>
    <row r="26" spans="1:11" x14ac:dyDescent="0.25">
      <c r="A26" s="1">
        <v>46</v>
      </c>
      <c r="B26" s="1" t="s">
        <v>58</v>
      </c>
      <c r="C26" s="1" t="str">
        <f>MID(MID(B26,17,999),1,SEARCH(" ",MID(B26,17,999),1))</f>
        <v xml:space="preserve">RIGHTHOLEKICKER_SW: </v>
      </c>
      <c r="D26" s="2" t="s">
        <v>85</v>
      </c>
      <c r="E26" s="2" t="s">
        <v>135</v>
      </c>
      <c r="F26" s="1"/>
      <c r="G26" s="1"/>
      <c r="H26" s="1"/>
      <c r="I26" s="1"/>
      <c r="J26" s="1"/>
      <c r="K26" s="1"/>
    </row>
    <row r="27" spans="1:11" x14ac:dyDescent="0.25">
      <c r="A27" s="1">
        <v>48</v>
      </c>
      <c r="B27" s="1" t="s">
        <v>59</v>
      </c>
      <c r="C27" s="1" t="str">
        <f>MID(MID(B27,17,999),1,SEARCH(" ",MID(B27,17,999),1))</f>
        <v xml:space="preserve">LEFTHOLEKICKER_SW: </v>
      </c>
      <c r="D27" s="2" t="s">
        <v>96</v>
      </c>
      <c r="E27" s="2" t="s">
        <v>136</v>
      </c>
      <c r="F27" s="1"/>
      <c r="G27" s="1"/>
      <c r="H27" s="1"/>
      <c r="I27" s="1"/>
      <c r="J27" s="1"/>
      <c r="K27" s="1"/>
    </row>
    <row r="28" spans="1:11" x14ac:dyDescent="0.25">
      <c r="A28" s="1">
        <v>49</v>
      </c>
      <c r="B28" s="1" t="s">
        <v>32</v>
      </c>
      <c r="C28" s="1" t="str">
        <f>MID(MID(B28,17,999),1,SEARCH(" ",MID(B28,17,999),1))</f>
        <v xml:space="preserve">TENPOINT_SW: </v>
      </c>
      <c r="D28" s="2" t="s">
        <v>97</v>
      </c>
      <c r="E28" s="2" t="s">
        <v>137</v>
      </c>
      <c r="F28" s="1"/>
      <c r="G28" s="1"/>
      <c r="H28" s="1"/>
      <c r="I28" s="1"/>
      <c r="J28" s="1"/>
      <c r="K28" s="1"/>
    </row>
    <row r="29" spans="1:11" x14ac:dyDescent="0.25">
      <c r="A29" s="1">
        <v>50</v>
      </c>
      <c r="B29" s="1" t="s">
        <v>33</v>
      </c>
      <c r="C29" s="1" t="str">
        <f>MID(MID(B29,17,999),1,SEARCH(" ",MID(B29,17,999),1))</f>
        <v xml:space="preserve">FIFTYPOINT_SW: </v>
      </c>
      <c r="D29" s="2" t="s">
        <v>98</v>
      </c>
      <c r="E29" s="2" t="s">
        <v>138</v>
      </c>
      <c r="F29" s="1"/>
      <c r="G29" s="1"/>
      <c r="H29" s="1"/>
      <c r="I29" s="1"/>
      <c r="J29" s="1"/>
      <c r="K29" s="1"/>
    </row>
    <row r="30" spans="1:11" x14ac:dyDescent="0.25">
      <c r="A30" s="1">
        <v>51</v>
      </c>
      <c r="B30" s="1" t="s">
        <v>34</v>
      </c>
      <c r="C30" s="1" t="str">
        <f>MID(MID(B30,17,999),1,SEARCH(" ",MID(B30,17,999),1))</f>
        <v xml:space="preserve"> </v>
      </c>
      <c r="D30" s="2" t="s">
        <v>99</v>
      </c>
      <c r="E30" s="2" t="s">
        <v>139</v>
      </c>
      <c r="F30" s="1"/>
      <c r="G30" s="1"/>
      <c r="H30" s="1"/>
      <c r="I30" s="1"/>
      <c r="J30" s="1"/>
      <c r="K30" s="1"/>
    </row>
    <row r="31" spans="1:11" x14ac:dyDescent="0.25">
      <c r="A31" s="1">
        <v>52</v>
      </c>
      <c r="B31" s="1" t="s">
        <v>60</v>
      </c>
      <c r="C31" s="1" t="str">
        <f>MID(MID(B31,17,999),1,SEARCH(" ",MID(B31,17,999),1))</f>
        <v xml:space="preserve">LEFTCAPTIVEBALLTARGET_SW: </v>
      </c>
      <c r="D31" s="2" t="s">
        <v>100</v>
      </c>
      <c r="E31" s="2" t="s">
        <v>140</v>
      </c>
      <c r="F31" s="1"/>
      <c r="G31" s="1"/>
      <c r="H31" s="1"/>
      <c r="I31" s="1"/>
      <c r="J31" s="1"/>
      <c r="K31" s="1"/>
    </row>
    <row r="32" spans="1:11" x14ac:dyDescent="0.25">
      <c r="A32" s="1">
        <v>53</v>
      </c>
      <c r="B32" s="1" t="s">
        <v>61</v>
      </c>
      <c r="C32" s="1" t="str">
        <f>MID(MID(B32,17,999),1,SEARCH(" ",MID(B32,17,999),1))</f>
        <v xml:space="preserve">CENTERCAPTIVETARGET_SW: </v>
      </c>
      <c r="D32" s="2" t="s">
        <v>101</v>
      </c>
      <c r="E32" s="2" t="s">
        <v>141</v>
      </c>
      <c r="F32" s="1"/>
      <c r="G32" s="1"/>
      <c r="H32" s="1"/>
      <c r="I32" s="1"/>
      <c r="J32" s="1"/>
      <c r="K32" s="1"/>
    </row>
    <row r="33" spans="1:11" x14ac:dyDescent="0.25">
      <c r="A33" s="1">
        <v>54</v>
      </c>
      <c r="B33" s="1" t="s">
        <v>62</v>
      </c>
      <c r="C33" s="1" t="str">
        <f>MID(MID(B33,17,999),1,SEARCH(" ",MID(B33,17,999),1))</f>
        <v xml:space="preserve">RIGHTSPINNER_SW: </v>
      </c>
      <c r="D33" s="2" t="s">
        <v>102</v>
      </c>
      <c r="E33" s="2" t="s">
        <v>142</v>
      </c>
      <c r="F33" s="1"/>
      <c r="G33" s="1"/>
      <c r="H33" s="1"/>
      <c r="I33" s="1"/>
      <c r="J33" s="1"/>
      <c r="K33" s="1"/>
    </row>
    <row r="34" spans="1:11" x14ac:dyDescent="0.25">
      <c r="A34" s="1">
        <v>55</v>
      </c>
      <c r="B34" s="1" t="s">
        <v>63</v>
      </c>
      <c r="C34" s="1" t="str">
        <f>MID(MID(B34,17,999),1,SEARCH(" ",MID(B34,17,999),1))</f>
        <v xml:space="preserve">RIGHTCAPTIVETARGET_SW: </v>
      </c>
      <c r="D34" s="2" t="s">
        <v>103</v>
      </c>
      <c r="E34" s="2" t="s">
        <v>143</v>
      </c>
      <c r="F34" s="1"/>
      <c r="G34" s="1"/>
      <c r="H34" s="1"/>
      <c r="I34" s="1"/>
      <c r="J34" s="1"/>
      <c r="K34" s="1"/>
    </row>
    <row r="35" spans="1:11" x14ac:dyDescent="0.25">
      <c r="A35" s="1">
        <v>56</v>
      </c>
      <c r="B35" s="1" t="s">
        <v>64</v>
      </c>
      <c r="C35" s="1" t="str">
        <f>MID(MID(B35,17,999),1,SEARCH(" ",MID(B35,17,999),1))</f>
        <v xml:space="preserve">LEFTDROPTARGET_SW: </v>
      </c>
      <c r="D35" s="2" t="s">
        <v>104</v>
      </c>
      <c r="E35" s="2" t="s">
        <v>144</v>
      </c>
      <c r="F35" s="1"/>
      <c r="G35" s="1"/>
      <c r="H35" s="1"/>
      <c r="I35" s="1"/>
      <c r="J35" s="1"/>
      <c r="K35" s="1"/>
    </row>
    <row r="36" spans="1:11" x14ac:dyDescent="0.25">
      <c r="A36" s="1">
        <v>57</v>
      </c>
      <c r="B36" s="1" t="s">
        <v>65</v>
      </c>
      <c r="C36" s="1" t="str">
        <f>MID(MID(B36,17,999),1,SEARCH(" ",MID(B36,17,999),1))</f>
        <v xml:space="preserve">CENTERDROPTARGET_SW: </v>
      </c>
      <c r="D36" s="2" t="s">
        <v>105</v>
      </c>
      <c r="E36" s="2" t="s">
        <v>145</v>
      </c>
      <c r="F36" s="1"/>
      <c r="G36" s="1"/>
      <c r="H36" s="1"/>
      <c r="I36" s="1"/>
      <c r="J36" s="1"/>
      <c r="K36" s="1"/>
    </row>
    <row r="37" spans="1:11" x14ac:dyDescent="0.25">
      <c r="A37" s="1">
        <v>58</v>
      </c>
      <c r="B37" s="1" t="s">
        <v>35</v>
      </c>
      <c r="C37" s="1" t="str">
        <f>MID(MID(B37,17,999),1,SEARCH(" ",MID(B37,17,999),1))</f>
        <v xml:space="preserve">LEFTSPINNER_SW: </v>
      </c>
      <c r="D37" s="2" t="s">
        <v>106</v>
      </c>
      <c r="E37" s="2" t="s">
        <v>146</v>
      </c>
      <c r="F37" s="1"/>
      <c r="G37" s="1"/>
      <c r="H37" s="1"/>
      <c r="I37" s="1"/>
      <c r="J37" s="1"/>
      <c r="K37" s="1"/>
    </row>
    <row r="38" spans="1:11" x14ac:dyDescent="0.25">
      <c r="A38" s="1">
        <v>59</v>
      </c>
      <c r="B38" s="1" t="s">
        <v>66</v>
      </c>
      <c r="C38" s="1" t="str">
        <f>MID(MID(B38,17,999),1,SEARCH(" ",MID(B38,17,999),1))</f>
        <v xml:space="preserve">RIGHTDROPTARGET_SW: </v>
      </c>
      <c r="D38" s="2" t="s">
        <v>107</v>
      </c>
      <c r="E38" s="2" t="s">
        <v>147</v>
      </c>
      <c r="F38" s="1"/>
      <c r="G38" s="1"/>
      <c r="H38" s="1"/>
      <c r="I38" s="1"/>
      <c r="J38" s="1"/>
      <c r="K38" s="1"/>
    </row>
    <row r="39" spans="1:11" x14ac:dyDescent="0.25">
      <c r="A39" s="1">
        <v>60</v>
      </c>
      <c r="B39" s="1" t="s">
        <v>36</v>
      </c>
      <c r="C39" s="1" t="str">
        <f>MID(MID(B39,17,999),1,SEARCH(" ",MID(B39,17,999),1))</f>
        <v xml:space="preserve">CLANETARGET_SW: </v>
      </c>
      <c r="D39" s="2" t="s">
        <v>108</v>
      </c>
      <c r="E39" s="2" t="s">
        <v>148</v>
      </c>
      <c r="F39" s="1"/>
      <c r="G39" s="1"/>
      <c r="H39" s="1"/>
      <c r="I39" s="1"/>
      <c r="J39" s="1"/>
      <c r="K39" s="1"/>
    </row>
    <row r="40" spans="1:11" x14ac:dyDescent="0.25">
      <c r="A40" s="1">
        <v>61</v>
      </c>
      <c r="B40" s="1" t="s">
        <v>37</v>
      </c>
      <c r="C40" s="1" t="str">
        <f>MID(MID(B40,17,999),1,SEARCH(" ",MID(B40,17,999),1))</f>
        <v xml:space="preserve">ILANETARGET_SW: </v>
      </c>
      <c r="D40" s="2" t="s">
        <v>109</v>
      </c>
      <c r="E40" s="2" t="s">
        <v>150</v>
      </c>
      <c r="F40" s="1"/>
      <c r="G40" s="1"/>
      <c r="H40" s="1"/>
      <c r="I40" s="1"/>
      <c r="J40" s="1"/>
      <c r="K40" s="1"/>
    </row>
    <row r="41" spans="1:11" x14ac:dyDescent="0.25">
      <c r="A41" s="1">
        <v>62</v>
      </c>
      <c r="B41" s="1" t="s">
        <v>38</v>
      </c>
      <c r="C41" s="1" t="str">
        <f>MID(MID(B41,17,999),1,SEARCH(" ",MID(B41,17,999),1))</f>
        <v xml:space="preserve">TLANETARGET_SW: </v>
      </c>
      <c r="D41" s="2" t="s">
        <v>110</v>
      </c>
      <c r="E41" s="2" t="s">
        <v>149</v>
      </c>
      <c r="F41" s="1"/>
      <c r="G41" s="1"/>
      <c r="H41" s="1"/>
      <c r="I41" s="1"/>
      <c r="J41" s="1"/>
      <c r="K41" s="1"/>
    </row>
    <row r="42" spans="1:11" x14ac:dyDescent="0.25">
      <c r="A42" s="1">
        <v>63</v>
      </c>
      <c r="B42" s="1" t="s">
        <v>39</v>
      </c>
      <c r="C42" s="1" t="str">
        <f>MID(MID(B42,17,999),1,SEARCH(" ",MID(B42,17,999),1))</f>
        <v xml:space="preserve">YLANETARGET_SW: </v>
      </c>
      <c r="D42" s="2" t="s">
        <v>111</v>
      </c>
      <c r="E42" s="2" t="s">
        <v>151</v>
      </c>
      <c r="F42" s="1"/>
      <c r="G42" s="1"/>
      <c r="H42" s="1"/>
      <c r="I42" s="1"/>
      <c r="J42" s="1"/>
      <c r="K42" s="1"/>
    </row>
    <row r="43" spans="1:11" x14ac:dyDescent="0.25">
      <c r="A43" s="1">
        <v>5</v>
      </c>
      <c r="B43" s="1" t="s">
        <v>4</v>
      </c>
      <c r="C43" s="1" t="str">
        <f>MID(MID(B43,17,999),1,SEARCH(" ",MID(B43,17,999),1))</f>
        <v xml:space="preserve"> </v>
      </c>
      <c r="E43" s="2"/>
      <c r="F43" s="1"/>
      <c r="G43" s="1"/>
      <c r="H43" s="1"/>
      <c r="I43" s="1"/>
      <c r="J43" s="1"/>
      <c r="K43" s="1"/>
    </row>
    <row r="44" spans="1:11" x14ac:dyDescent="0.25">
      <c r="A44" s="1">
        <v>6</v>
      </c>
      <c r="B44" s="1" t="s">
        <v>5</v>
      </c>
      <c r="C44" s="1" t="str">
        <f>MID(MID(B44,17,999),1,SEARCH(" ",MID(B44,17,999),1))</f>
        <v xml:space="preserve"> </v>
      </c>
      <c r="E44" s="2"/>
      <c r="F44" s="1"/>
      <c r="G44" s="1"/>
      <c r="H44" s="1"/>
      <c r="I44" s="1"/>
      <c r="J44" s="1"/>
      <c r="K44" s="1"/>
    </row>
    <row r="45" spans="1:11" x14ac:dyDescent="0.25">
      <c r="A45" s="1">
        <v>7</v>
      </c>
      <c r="B45" s="1" t="s">
        <v>6</v>
      </c>
      <c r="C45" s="1" t="str">
        <f>MID(MID(B45,17,999),1,SEARCH(" ",MID(B45,17,999),1))</f>
        <v xml:space="preserve"> </v>
      </c>
      <c r="E45" s="2"/>
      <c r="F45" s="1"/>
      <c r="G45" s="1"/>
      <c r="H45" s="1"/>
      <c r="I45" s="1"/>
      <c r="J45" s="1"/>
      <c r="K45" s="1"/>
    </row>
    <row r="46" spans="1:11" x14ac:dyDescent="0.25">
      <c r="A46" s="1">
        <v>8</v>
      </c>
      <c r="B46" s="1" t="s">
        <v>7</v>
      </c>
      <c r="C46" s="1" t="str">
        <f>MID(MID(B46,17,999),1,SEARCH(" ",MID(B46,17,999),1))</f>
        <v xml:space="preserve"> </v>
      </c>
      <c r="E46" s="2"/>
      <c r="F46" s="1"/>
      <c r="G46" s="1"/>
      <c r="H46" s="1"/>
      <c r="I46" s="1"/>
      <c r="J46" s="1"/>
      <c r="K46" s="1"/>
    </row>
    <row r="47" spans="1:11" x14ac:dyDescent="0.25">
      <c r="A47" s="1">
        <v>9</v>
      </c>
      <c r="B47" s="1" t="s">
        <v>8</v>
      </c>
      <c r="C47" s="1" t="str">
        <f>MID(MID(B47,17,999),1,SEARCH(" ",MID(B47,17,999),1))</f>
        <v xml:space="preserve"> </v>
      </c>
      <c r="E47" s="2"/>
      <c r="F47" s="1"/>
      <c r="G47" s="1"/>
      <c r="H47" s="1"/>
      <c r="I47" s="1"/>
      <c r="J47" s="1"/>
      <c r="K47" s="1"/>
    </row>
    <row r="48" spans="1:11" x14ac:dyDescent="0.25">
      <c r="A48" s="1">
        <v>10</v>
      </c>
      <c r="B48" s="1" t="s">
        <v>9</v>
      </c>
      <c r="C48" s="1" t="str">
        <f>MID(MID(B48,17,999),1,SEARCH(" ",MID(B48,17,999),1))</f>
        <v xml:space="preserve"> </v>
      </c>
      <c r="E48" s="2"/>
      <c r="F48" s="1"/>
      <c r="G48" s="1"/>
      <c r="H48" s="1"/>
      <c r="I48" s="1"/>
      <c r="J48" s="1"/>
      <c r="K48" s="1"/>
    </row>
    <row r="49" spans="1:11" x14ac:dyDescent="0.25">
      <c r="A49" s="1">
        <v>11</v>
      </c>
      <c r="B49" s="1" t="s">
        <v>10</v>
      </c>
      <c r="C49" s="1" t="str">
        <f>MID(MID(B49,17,999),1,SEARCH(" ",MID(B49,17,999),1))</f>
        <v xml:space="preserve"> </v>
      </c>
      <c r="E49" s="2"/>
      <c r="F49" s="1"/>
      <c r="G49" s="1"/>
      <c r="H49" s="1"/>
      <c r="I49" s="1"/>
      <c r="J49" s="1"/>
      <c r="K49" s="1"/>
    </row>
    <row r="50" spans="1:11" x14ac:dyDescent="0.25">
      <c r="A50" s="1">
        <v>12</v>
      </c>
      <c r="B50" s="1" t="s">
        <v>11</v>
      </c>
      <c r="C50" s="1" t="str">
        <f>MID(MID(B50,17,999),1,SEARCH(" ",MID(B50,17,999),1))</f>
        <v xml:space="preserve"> </v>
      </c>
      <c r="E50" s="2"/>
      <c r="F50" s="1"/>
      <c r="G50" s="1"/>
      <c r="H50" s="1"/>
      <c r="I50" s="1"/>
      <c r="J50" s="1"/>
      <c r="K50" s="1"/>
    </row>
    <row r="51" spans="1:11" x14ac:dyDescent="0.25">
      <c r="A51" s="1">
        <v>13</v>
      </c>
      <c r="B51" s="1" t="s">
        <v>12</v>
      </c>
      <c r="C51" s="1" t="str">
        <f>MID(MID(B51,17,999),1,SEARCH(" ",MID(B51,17,999),1))</f>
        <v xml:space="preserve"> </v>
      </c>
      <c r="E51" s="2"/>
      <c r="F51" s="1"/>
      <c r="G51" s="1"/>
      <c r="H51" s="1"/>
      <c r="I51" s="1"/>
      <c r="J51" s="1"/>
      <c r="K51" s="1"/>
    </row>
    <row r="52" spans="1:11" x14ac:dyDescent="0.25">
      <c r="A52" s="1">
        <v>14</v>
      </c>
      <c r="B52" s="1" t="s">
        <v>13</v>
      </c>
      <c r="C52" s="1" t="str">
        <f>MID(MID(B52,17,999),1,SEARCH(" ",MID(B52,17,999),1))</f>
        <v xml:space="preserve"> </v>
      </c>
      <c r="E52" s="2"/>
      <c r="F52" s="1"/>
      <c r="G52" s="1"/>
      <c r="H52" s="1"/>
      <c r="I52" s="1"/>
      <c r="J52" s="1"/>
      <c r="K52" s="1"/>
    </row>
    <row r="53" spans="1:11" x14ac:dyDescent="0.25">
      <c r="A53" s="1">
        <v>15</v>
      </c>
      <c r="B53" s="1" t="s">
        <v>14</v>
      </c>
      <c r="C53" s="1" t="str">
        <f>MID(MID(B53,17,999),1,SEARCH(" ",MID(B53,17,999),1))</f>
        <v xml:space="preserve"> </v>
      </c>
      <c r="E53" s="2"/>
      <c r="F53" s="1"/>
      <c r="G53" s="1"/>
      <c r="H53" s="1"/>
      <c r="I53" s="1"/>
      <c r="J53" s="1"/>
      <c r="K53" s="1"/>
    </row>
    <row r="54" spans="1:11" x14ac:dyDescent="0.25">
      <c r="A54" s="1">
        <v>16</v>
      </c>
      <c r="B54" s="1" t="s">
        <v>15</v>
      </c>
      <c r="C54" s="1" t="str">
        <f>MID(MID(B54,17,999),1,SEARCH(" ",MID(B54,17,999),1))</f>
        <v xml:space="preserve"> </v>
      </c>
      <c r="E54" s="2"/>
      <c r="F54" s="1"/>
      <c r="G54" s="1"/>
      <c r="H54" s="1"/>
      <c r="I54" s="1"/>
      <c r="J54" s="1"/>
      <c r="K54" s="1"/>
    </row>
    <row r="55" spans="1:11" x14ac:dyDescent="0.25">
      <c r="A55" s="1">
        <v>18</v>
      </c>
      <c r="B55" s="1" t="s">
        <v>17</v>
      </c>
      <c r="C55" s="1" t="str">
        <f>MID(MID(B55,17,999),1,SEARCH(" ",MID(B55,17,999),1))</f>
        <v xml:space="preserve"> </v>
      </c>
      <c r="E55" s="2"/>
      <c r="F55" s="1"/>
      <c r="G55" s="1"/>
      <c r="H55" s="1"/>
      <c r="I55" s="1"/>
      <c r="J55" s="1"/>
      <c r="K55" s="1"/>
    </row>
    <row r="56" spans="1:11" x14ac:dyDescent="0.25">
      <c r="A56" s="1">
        <v>19</v>
      </c>
      <c r="B56" s="1" t="s">
        <v>18</v>
      </c>
      <c r="C56" s="1" t="str">
        <f>MID(MID(B56,17,999),1,SEARCH(" ",MID(B56,17,999),1))</f>
        <v xml:space="preserve"> </v>
      </c>
      <c r="E56" s="2"/>
      <c r="F56" s="1"/>
      <c r="G56" s="1"/>
      <c r="H56" s="1"/>
      <c r="I56" s="1"/>
      <c r="J56" s="1"/>
      <c r="K56" s="1"/>
    </row>
    <row r="57" spans="1:11" x14ac:dyDescent="0.25">
      <c r="A57" s="1">
        <v>27</v>
      </c>
      <c r="B57" s="1" t="s">
        <v>19</v>
      </c>
      <c r="C57" s="1" t="str">
        <f>MID(MID(B57,17,999),1,SEARCH(" ",MID(B57,17,999),1))</f>
        <v xml:space="preserve"> </v>
      </c>
      <c r="E57" s="2"/>
      <c r="F57" s="1"/>
      <c r="G57" s="1"/>
      <c r="H57" s="1"/>
      <c r="I57" s="1"/>
      <c r="J57" s="1"/>
      <c r="K57" s="1"/>
    </row>
    <row r="58" spans="1:11" x14ac:dyDescent="0.25">
      <c r="A58" s="1">
        <v>28</v>
      </c>
      <c r="B58" s="1" t="s">
        <v>20</v>
      </c>
      <c r="C58" s="1" t="str">
        <f>MID(MID(B58,17,999),1,SEARCH(" ",MID(B58,17,999),1))</f>
        <v xml:space="preserve"> </v>
      </c>
      <c r="E58" s="2"/>
      <c r="F58" s="1"/>
      <c r="G58" s="1"/>
      <c r="H58" s="1"/>
      <c r="I58" s="1"/>
      <c r="J58" s="1"/>
      <c r="K58" s="1"/>
    </row>
    <row r="59" spans="1:11" x14ac:dyDescent="0.25">
      <c r="A59" s="1">
        <v>29</v>
      </c>
      <c r="B59" s="1" t="s">
        <v>21</v>
      </c>
      <c r="C59" s="1" t="str">
        <f>MID(MID(B59,17,999),1,SEARCH(" ",MID(B59,17,999),1))</f>
        <v xml:space="preserve"> </v>
      </c>
      <c r="E59" s="2"/>
      <c r="F59" s="1"/>
      <c r="G59" s="1"/>
      <c r="H59" s="1"/>
      <c r="I59" s="1"/>
      <c r="J59" s="1"/>
      <c r="K59" s="1"/>
    </row>
    <row r="60" spans="1:11" x14ac:dyDescent="0.25">
      <c r="A60" s="1">
        <v>30</v>
      </c>
      <c r="B60" s="1" t="s">
        <v>22</v>
      </c>
      <c r="C60" s="1" t="str">
        <f>MID(MID(B60,17,999),1,SEARCH(" ",MID(B60,17,999),1))</f>
        <v xml:space="preserve"> </v>
      </c>
      <c r="E60" s="2"/>
      <c r="F60" s="1"/>
      <c r="G60" s="1"/>
      <c r="H60" s="1"/>
      <c r="I60" s="1"/>
      <c r="J60" s="1"/>
      <c r="K60" s="1"/>
    </row>
    <row r="61" spans="1:11" x14ac:dyDescent="0.25">
      <c r="A61" s="1">
        <v>31</v>
      </c>
      <c r="B61" s="1" t="s">
        <v>23</v>
      </c>
      <c r="C61" s="1" t="str">
        <f>MID(MID(B61,17,999),1,SEARCH(" ",MID(B61,17,999),1))</f>
        <v xml:space="preserve"> </v>
      </c>
      <c r="E61" s="2"/>
      <c r="F61" s="1"/>
      <c r="G61" s="1"/>
      <c r="H61" s="1"/>
      <c r="I61" s="1"/>
      <c r="J61" s="1"/>
      <c r="K61" s="1"/>
    </row>
    <row r="62" spans="1:11" x14ac:dyDescent="0.25">
      <c r="A62" s="1">
        <v>32</v>
      </c>
      <c r="B62" s="1" t="s">
        <v>24</v>
      </c>
      <c r="C62" s="1" t="str">
        <f>MID(MID(B62,17,999),1,SEARCH(" ",MID(B62,17,999),1))</f>
        <v xml:space="preserve"> </v>
      </c>
      <c r="E62" s="2"/>
      <c r="F62" s="1"/>
      <c r="G62" s="1"/>
      <c r="H62" s="1"/>
      <c r="I62" s="1"/>
      <c r="J62" s="1"/>
      <c r="K62" s="1"/>
    </row>
    <row r="63" spans="1:11" x14ac:dyDescent="0.25">
      <c r="A63" s="1">
        <v>33</v>
      </c>
      <c r="B63" s="1" t="s">
        <v>25</v>
      </c>
      <c r="C63" s="1" t="str">
        <f>MID(MID(B63,17,999),1,SEARCH(" ",MID(B63,17,999),1))</f>
        <v xml:space="preserve"> </v>
      </c>
      <c r="E63" s="2"/>
      <c r="F63" s="1"/>
      <c r="G63" s="1"/>
      <c r="H63" s="1"/>
      <c r="I63" s="1"/>
      <c r="J63" s="1"/>
      <c r="K63" s="1"/>
    </row>
    <row r="64" spans="1:11" x14ac:dyDescent="0.25">
      <c r="A64" s="1">
        <v>34</v>
      </c>
      <c r="B64" s="1" t="s">
        <v>26</v>
      </c>
      <c r="C64" s="1" t="str">
        <f>MID(MID(B64,17,999),1,SEARCH(" ",MID(B64,17,999),1))</f>
        <v xml:space="preserve"> </v>
      </c>
      <c r="E64" s="2"/>
      <c r="F64" s="1"/>
      <c r="G64" s="1"/>
      <c r="H64" s="1"/>
      <c r="I64" s="1"/>
      <c r="J64" s="1"/>
      <c r="K64" s="1"/>
    </row>
    <row r="65" spans="1:11" x14ac:dyDescent="0.25">
      <c r="A65" s="1">
        <v>47</v>
      </c>
      <c r="B65" s="1" t="s">
        <v>31</v>
      </c>
      <c r="C65" s="1" t="str">
        <f>MID(MID(B65,17,999),1,SEARCH(" ",MID(B65,17,999),1))</f>
        <v xml:space="preserve"> </v>
      </c>
      <c r="E65" s="2"/>
      <c r="F65" s="1"/>
      <c r="G65" s="1"/>
      <c r="H65" s="1"/>
      <c r="I65" s="1"/>
      <c r="J65" s="1"/>
      <c r="K65" s="1"/>
    </row>
    <row r="66" spans="1:11" x14ac:dyDescent="0.25">
      <c r="A66" s="1">
        <v>64</v>
      </c>
      <c r="B66" s="1" t="s">
        <v>40</v>
      </c>
      <c r="C66" s="1" t="str">
        <f>MID(MID(B66,17,999),1,SEARCH(" ",MID(B66,17,999),1))</f>
        <v xml:space="preserve">HEXCODED_SW1: </v>
      </c>
      <c r="E66" s="2"/>
      <c r="F66" s="1"/>
      <c r="G66" s="1"/>
      <c r="H66" s="1"/>
      <c r="I66" s="1"/>
      <c r="J66" s="1"/>
      <c r="K66" s="1"/>
    </row>
    <row r="67" spans="1:11" x14ac:dyDescent="0.25">
      <c r="A67" s="1">
        <v>65</v>
      </c>
      <c r="B67" s="1" t="s">
        <v>41</v>
      </c>
      <c r="C67" s="1" t="str">
        <f>MID(MID(B67,17,999),1,SEARCH(" ",MID(B67,17,999),1))</f>
        <v xml:space="preserve">HEXCODED_SW2: </v>
      </c>
      <c r="E67" s="2"/>
      <c r="F67" s="1"/>
      <c r="G67" s="1"/>
      <c r="H67" s="1"/>
      <c r="I67" s="1"/>
      <c r="J67" s="1"/>
      <c r="K67" s="1"/>
    </row>
    <row r="68" spans="1:11" x14ac:dyDescent="0.25">
      <c r="A68" s="1">
        <v>66</v>
      </c>
      <c r="B68" s="1" t="s">
        <v>42</v>
      </c>
      <c r="C68" s="1" t="str">
        <f>MID(MID(B68,17,999),1,SEARCH(" ",MID(B68,17,999),1))</f>
        <v xml:space="preserve">HEXCODED_SW4: </v>
      </c>
      <c r="E68" s="2"/>
      <c r="F68" s="1"/>
      <c r="G68" s="1"/>
      <c r="H68" s="1"/>
      <c r="I68" s="1"/>
      <c r="J68" s="1"/>
      <c r="K68" s="1"/>
    </row>
    <row r="69" spans="1:11" x14ac:dyDescent="0.25">
      <c r="A69" s="1">
        <v>67</v>
      </c>
      <c r="B69" s="1" t="s">
        <v>43</v>
      </c>
      <c r="C69" s="1" t="str">
        <f>MID(MID(B69,17,999),1,SEARCH(" ",MID(B69,17,999),1))</f>
        <v xml:space="preserve">HEXCODED_SW8: </v>
      </c>
      <c r="E69" s="2"/>
      <c r="F69" s="1"/>
      <c r="G69" s="1"/>
      <c r="H69" s="1"/>
      <c r="I69" s="1"/>
      <c r="J69" s="1"/>
      <c r="K69" s="1"/>
    </row>
  </sheetData>
  <pageMargins left="0.7" right="0.7" top="0.75" bottom="0.75" header="0.3" footer="0.3"/>
  <pageSetup paperSize="9" fitToWidth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XBOXLIVE TROMOP</dc:creator>
  <cp:lastModifiedBy>XBOXLIVE TROMOP</cp:lastModifiedBy>
  <cp:lastPrinted>2022-06-21T18:59:10Z</cp:lastPrinted>
  <dcterms:created xsi:type="dcterms:W3CDTF">2022-06-21T18:14:45Z</dcterms:created>
  <dcterms:modified xsi:type="dcterms:W3CDTF">2022-06-21T19:00:24Z</dcterms:modified>
</cp:coreProperties>
</file>