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ff780055b0165f4/ドキュメント/"/>
    </mc:Choice>
  </mc:AlternateContent>
  <xr:revisionPtr revIDLastSave="0" documentId="8_{C6A3854F-45F0-40FF-8A19-CE2B0E3511C6}" xr6:coauthVersionLast="47" xr6:coauthVersionMax="47" xr10:uidLastSave="{00000000-0000-0000-0000-000000000000}"/>
  <bookViews>
    <workbookView xWindow="-108" yWindow="-108" windowWidth="23256" windowHeight="13896" xr2:uid="{C0866428-D15F-4C30-9D2B-C87363140AA1}"/>
  </bookViews>
  <sheets>
    <sheet name="Danh_sach" sheetId="1" r:id="rId1"/>
    <sheet name="Quan_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I2" i="1"/>
  <c r="D6" i="1"/>
  <c r="D5" i="1"/>
  <c r="D4" i="1"/>
  <c r="D2" i="1"/>
  <c r="D3" i="1"/>
</calcChain>
</file>

<file path=xl/sharedStrings.xml><?xml version="1.0" encoding="utf-8"?>
<sst xmlns="http://schemas.openxmlformats.org/spreadsheetml/2006/main" count="52" uniqueCount="42">
  <si>
    <t>Mã DV</t>
  </si>
  <si>
    <t>Tên Động Vật</t>
  </si>
  <si>
    <t>Loài</t>
  </si>
  <si>
    <t>Ngày Sinh</t>
  </si>
  <si>
    <t>Cân nặng (kg)</t>
  </si>
  <si>
    <t>Khu nuôi</t>
  </si>
  <si>
    <t>Số lượng</t>
  </si>
  <si>
    <t>DV01</t>
  </si>
  <si>
    <t>DV02</t>
  </si>
  <si>
    <t>DV03</t>
  </si>
  <si>
    <t>DV04</t>
  </si>
  <si>
    <t>DV05</t>
  </si>
  <si>
    <t>Voi Châu Á</t>
  </si>
  <si>
    <t>Hổ Bengal</t>
  </si>
  <si>
    <t>Hươu cao cổ</t>
  </si>
  <si>
    <t>Sư tử châu phi</t>
  </si>
  <si>
    <t>Gấu ngựa</t>
  </si>
  <si>
    <t>Voi</t>
  </si>
  <si>
    <t>Hổ</t>
  </si>
  <si>
    <t>Hươu</t>
  </si>
  <si>
    <t>Gấu</t>
  </si>
  <si>
    <t>Sư tử</t>
  </si>
  <si>
    <t>22/06/2012</t>
  </si>
  <si>
    <t>30/03/2008</t>
  </si>
  <si>
    <t>Khu A</t>
  </si>
  <si>
    <t>Khu B</t>
  </si>
  <si>
    <t>Khu C</t>
  </si>
  <si>
    <t>Tuổi</t>
  </si>
  <si>
    <t>Người Chăm Sóc</t>
  </si>
  <si>
    <t>Sư Tử</t>
  </si>
  <si>
    <t>Anh Nam</t>
  </si>
  <si>
    <t>Chị Lan</t>
  </si>
  <si>
    <t>Anh Minh</t>
  </si>
  <si>
    <t>Anh Khánh</t>
  </si>
  <si>
    <t>Chị Hằng</t>
  </si>
  <si>
    <t>18/9/2015</t>
  </si>
  <si>
    <t>Trung bình cân nặng của tất cả động vật</t>
  </si>
  <si>
    <t>Phân loại cân nặng</t>
  </si>
  <si>
    <t>Rất nặng</t>
  </si>
  <si>
    <t>Nặng</t>
  </si>
  <si>
    <t>Số động vật nuôi ở khu B</t>
  </si>
  <si>
    <t>Tổng số động vật ở khu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</si>
</sst>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CCD24-FF3E-49AC-9F9E-88793B0DE976}">
  <dimension ref="A1:L6"/>
  <sheetViews>
    <sheetView tabSelected="1" topLeftCell="B1" workbookViewId="0">
      <selection activeCell="L2" sqref="L2"/>
    </sheetView>
  </sheetViews>
  <sheetFormatPr defaultRowHeight="14.4" x14ac:dyDescent="0.3"/>
  <cols>
    <col min="2" max="2" width="11.88671875" customWidth="1"/>
    <col min="3" max="3" width="8.6640625" customWidth="1"/>
    <col min="4" max="4" width="16.77734375" customWidth="1"/>
    <col min="5" max="5" width="10.6640625" customWidth="1"/>
    <col min="6" max="6" width="11.77734375" customWidth="1"/>
    <col min="7" max="7" width="9.109375" customWidth="1"/>
    <col min="9" max="9" width="33.109375" bestFit="1" customWidth="1"/>
    <col min="10" max="10" width="16.5546875" customWidth="1"/>
    <col min="11" max="11" width="20.6640625" bestFit="1" customWidth="1"/>
    <col min="12" max="12" width="21.1093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27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1" t="s">
        <v>40</v>
      </c>
      <c r="L1" s="1" t="s">
        <v>41</v>
      </c>
    </row>
    <row r="2" spans="1:12" x14ac:dyDescent="0.3">
      <c r="A2" t="s">
        <v>7</v>
      </c>
      <c r="B2" t="s">
        <v>12</v>
      </c>
      <c r="C2" t="s">
        <v>17</v>
      </c>
      <c r="D2" s="5">
        <f ca="1">DATEDIF(E2,TODAY(),"Y")</f>
        <v>14</v>
      </c>
      <c r="E2" s="3">
        <v>40518</v>
      </c>
      <c r="F2">
        <v>3000</v>
      </c>
      <c r="G2" t="s">
        <v>24</v>
      </c>
      <c r="H2">
        <v>2</v>
      </c>
      <c r="I2">
        <f>AVERAGE(F2,F2,F3,F3,F3,F4,F5,F5,F6,F6,F6,F6)</f>
        <v>710</v>
      </c>
      <c r="J2" t="s">
        <v>38</v>
      </c>
      <c r="K2">
        <f>COUNTIF(C3,C5)</f>
        <v>0</v>
      </c>
      <c r="L2">
        <f>SUMIF(G5,G3)</f>
        <v>0</v>
      </c>
    </row>
    <row r="3" spans="1:12" x14ac:dyDescent="0.3">
      <c r="A3" t="s">
        <v>8</v>
      </c>
      <c r="B3" t="s">
        <v>13</v>
      </c>
      <c r="C3" t="s">
        <v>18</v>
      </c>
      <c r="D3" s="5">
        <f ca="1">DATEDIF(E3,TODAY(),"Y")</f>
        <v>10</v>
      </c>
      <c r="E3" s="4" t="s">
        <v>35</v>
      </c>
      <c r="F3">
        <v>220</v>
      </c>
      <c r="G3" t="s">
        <v>25</v>
      </c>
      <c r="H3">
        <v>3</v>
      </c>
      <c r="J3" t="s">
        <v>39</v>
      </c>
    </row>
    <row r="4" spans="1:12" x14ac:dyDescent="0.3">
      <c r="A4" t="s">
        <v>9</v>
      </c>
      <c r="B4" t="s">
        <v>14</v>
      </c>
      <c r="C4" t="s">
        <v>19</v>
      </c>
      <c r="D4" s="5">
        <f ca="1">DATEDIF(E4,TODAY(),"Y")</f>
        <v>13</v>
      </c>
      <c r="E4" s="4" t="s">
        <v>22</v>
      </c>
      <c r="F4">
        <v>800</v>
      </c>
      <c r="G4" t="s">
        <v>24</v>
      </c>
      <c r="H4">
        <v>1</v>
      </c>
      <c r="J4" t="s">
        <v>39</v>
      </c>
    </row>
    <row r="5" spans="1:12" x14ac:dyDescent="0.3">
      <c r="A5" t="s">
        <v>10</v>
      </c>
      <c r="B5" t="s">
        <v>15</v>
      </c>
      <c r="C5" t="s">
        <v>21</v>
      </c>
      <c r="D5" s="5">
        <f ca="1">DATEDIF(E5,TODAY(),"Y")</f>
        <v>9</v>
      </c>
      <c r="E5" s="3">
        <v>42491</v>
      </c>
      <c r="F5">
        <v>250</v>
      </c>
      <c r="G5" t="s">
        <v>25</v>
      </c>
      <c r="H5">
        <v>2</v>
      </c>
      <c r="J5" t="s">
        <v>39</v>
      </c>
    </row>
    <row r="6" spans="1:12" x14ac:dyDescent="0.3">
      <c r="A6" t="s">
        <v>11</v>
      </c>
      <c r="B6" t="s">
        <v>16</v>
      </c>
      <c r="C6" t="s">
        <v>20</v>
      </c>
      <c r="D6" s="5">
        <f ca="1">DATEDIF(E6,TODAY(),"Y")</f>
        <v>17</v>
      </c>
      <c r="E6" s="4" t="s">
        <v>23</v>
      </c>
      <c r="F6">
        <v>140</v>
      </c>
      <c r="G6" t="s">
        <v>26</v>
      </c>
      <c r="H6">
        <v>4</v>
      </c>
      <c r="J6" t="s">
        <v>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9882-DC3E-4767-A318-3999A0D33CC7}">
  <dimension ref="A1:B6"/>
  <sheetViews>
    <sheetView workbookViewId="0">
      <selection activeCell="D1" sqref="D1"/>
    </sheetView>
  </sheetViews>
  <sheetFormatPr defaultRowHeight="14.4" x14ac:dyDescent="0.3"/>
  <cols>
    <col min="2" max="2" width="15.88671875" customWidth="1"/>
    <col min="3" max="3" width="7.5546875" customWidth="1"/>
  </cols>
  <sheetData>
    <row r="1" spans="1:2" x14ac:dyDescent="0.3">
      <c r="A1" s="1" t="s">
        <v>2</v>
      </c>
      <c r="B1" s="1" t="s">
        <v>28</v>
      </c>
    </row>
    <row r="2" spans="1:2" x14ac:dyDescent="0.3">
      <c r="A2" s="2" t="s">
        <v>17</v>
      </c>
      <c r="B2" s="2" t="s">
        <v>30</v>
      </c>
    </row>
    <row r="3" spans="1:2" x14ac:dyDescent="0.3">
      <c r="A3" s="2" t="s">
        <v>18</v>
      </c>
      <c r="B3" s="2" t="s">
        <v>31</v>
      </c>
    </row>
    <row r="4" spans="1:2" x14ac:dyDescent="0.3">
      <c r="A4" s="2" t="s">
        <v>19</v>
      </c>
      <c r="B4" s="2" t="s">
        <v>32</v>
      </c>
    </row>
    <row r="5" spans="1:2" x14ac:dyDescent="0.3">
      <c r="A5" s="2" t="s">
        <v>29</v>
      </c>
      <c r="B5" s="2" t="s">
        <v>33</v>
      </c>
    </row>
    <row r="6" spans="1:2" x14ac:dyDescent="0.3">
      <c r="A6" s="2" t="s">
        <v>20</v>
      </c>
      <c r="B6" s="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Danh_sach</vt:lpstr>
      <vt:lpstr>Quan_ly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Đức Nguyễn</dc:creator>
  <cp:lastModifiedBy>Đức Nguyễn</cp:lastModifiedBy>
  <dcterms:created xsi:type="dcterms:W3CDTF">2025-10-01T06:24:39Z</dcterms:created>
  <dcterms:modified xsi:type="dcterms:W3CDTF">2025-10-01T08:19:26Z</dcterms:modified>
</cp:coreProperties>
</file>