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nh\Downloads\KLTN\Testing\"/>
    </mc:Choice>
  </mc:AlternateContent>
  <xr:revisionPtr revIDLastSave="0" documentId="13_ncr:1_{F62ED1B7-D646-4BA7-B34E-196D72B3E4CB}" xr6:coauthVersionLast="47" xr6:coauthVersionMax="47" xr10:uidLastSave="{00000000-0000-0000-0000-000000000000}"/>
  <bookViews>
    <workbookView xWindow="-108" yWindow="-108" windowWidth="23256" windowHeight="12720" xr2:uid="{78527CED-4779-4ECE-BC37-DC9367E8F5A4}"/>
  </bookViews>
  <sheets>
    <sheet name="Không có vật cản" sheetId="3" r:id="rId1"/>
    <sheet name="Có vật cản" sheetId="4" r:id="rId2"/>
    <sheet name="Sourc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3" l="1"/>
  <c r="L4" i="3"/>
  <c r="H6" i="3"/>
  <c r="H8" i="3"/>
  <c r="H10" i="3"/>
  <c r="H12" i="3"/>
  <c r="H14" i="3"/>
  <c r="H16" i="3"/>
  <c r="H18" i="3"/>
  <c r="H20" i="3"/>
  <c r="H22" i="3"/>
  <c r="G6" i="3"/>
  <c r="G8" i="3"/>
  <c r="G10" i="3"/>
  <c r="G12" i="3"/>
  <c r="G14" i="3"/>
  <c r="G16" i="3"/>
  <c r="G18" i="3"/>
  <c r="G20" i="3"/>
  <c r="G22" i="3"/>
  <c r="G4" i="3"/>
  <c r="H4" i="3"/>
  <c r="K3" i="4"/>
  <c r="J5" i="4"/>
  <c r="J7" i="4"/>
  <c r="J9" i="4"/>
  <c r="J11" i="4"/>
  <c r="J13" i="4"/>
  <c r="J15" i="4"/>
  <c r="J17" i="4"/>
  <c r="J19" i="4"/>
  <c r="J21" i="4"/>
  <c r="I5" i="4"/>
  <c r="I7" i="4"/>
  <c r="I9" i="4"/>
  <c r="I11" i="4"/>
  <c r="I13" i="4"/>
  <c r="I15" i="4"/>
  <c r="I17" i="4"/>
  <c r="I19" i="4"/>
  <c r="I21" i="4"/>
  <c r="I3" i="4"/>
  <c r="M3" i="4" s="1"/>
  <c r="J3" i="4"/>
  <c r="N3" i="4" s="1"/>
  <c r="G5" i="4"/>
  <c r="G7" i="4"/>
  <c r="G9" i="4"/>
  <c r="G11" i="4"/>
  <c r="G13" i="4"/>
  <c r="G15" i="4"/>
  <c r="G17" i="4"/>
  <c r="G19" i="4"/>
  <c r="G21" i="4"/>
  <c r="G3" i="4"/>
  <c r="H5" i="4"/>
  <c r="H7" i="4"/>
  <c r="H9" i="4"/>
  <c r="H11" i="4"/>
  <c r="H13" i="4"/>
  <c r="H15" i="4"/>
  <c r="H17" i="4"/>
  <c r="H19" i="4"/>
  <c r="H21" i="4"/>
  <c r="H3" i="4"/>
  <c r="X5" i="1"/>
  <c r="U101" i="1"/>
  <c r="U99" i="1"/>
  <c r="U97" i="1"/>
  <c r="U95" i="1"/>
  <c r="U93" i="1"/>
  <c r="U91" i="1"/>
  <c r="U89" i="1"/>
  <c r="U87" i="1"/>
  <c r="U85" i="1"/>
  <c r="U83" i="1"/>
  <c r="U81" i="1"/>
  <c r="U79" i="1"/>
  <c r="U77" i="1"/>
  <c r="U75" i="1"/>
  <c r="U73" i="1"/>
  <c r="U71" i="1"/>
  <c r="U69" i="1"/>
  <c r="U67" i="1"/>
  <c r="U65" i="1"/>
  <c r="U63" i="1"/>
  <c r="U61" i="1"/>
  <c r="U59" i="1"/>
  <c r="U57" i="1"/>
  <c r="U55" i="1"/>
  <c r="U53" i="1"/>
  <c r="U51" i="1"/>
  <c r="U49" i="1"/>
  <c r="U47" i="1"/>
  <c r="U45" i="1"/>
  <c r="U43" i="1"/>
  <c r="U41" i="1"/>
  <c r="U39" i="1"/>
  <c r="U37" i="1"/>
  <c r="U35" i="1"/>
  <c r="U33" i="1"/>
  <c r="U31" i="1"/>
  <c r="U29" i="1"/>
  <c r="U27" i="1"/>
  <c r="U25" i="1"/>
  <c r="U23" i="1"/>
  <c r="U21" i="1"/>
  <c r="U19" i="1"/>
  <c r="U17" i="1"/>
  <c r="U15" i="1"/>
  <c r="U13" i="1"/>
  <c r="U11" i="1"/>
  <c r="U9" i="1"/>
  <c r="U7" i="1"/>
  <c r="U5" i="1"/>
  <c r="I16" i="3"/>
  <c r="J16" i="3"/>
  <c r="I18" i="3"/>
  <c r="J18" i="3"/>
  <c r="I20" i="3"/>
  <c r="J20" i="3"/>
  <c r="I22" i="3"/>
  <c r="J22" i="3"/>
  <c r="I6" i="3"/>
  <c r="J6" i="3"/>
  <c r="I8" i="3"/>
  <c r="J8" i="3"/>
  <c r="I10" i="3"/>
  <c r="J10" i="3"/>
  <c r="I12" i="3"/>
  <c r="J12" i="3"/>
  <c r="I14" i="3"/>
  <c r="J14" i="3"/>
  <c r="J4" i="3"/>
  <c r="N4" i="3" s="1"/>
  <c r="I4" i="3"/>
  <c r="M4" i="3" s="1"/>
  <c r="K6" i="1"/>
  <c r="K96" i="1"/>
  <c r="K98" i="1"/>
  <c r="K82" i="1"/>
  <c r="K84" i="1"/>
  <c r="K86" i="1"/>
  <c r="K88" i="1"/>
  <c r="K90" i="1"/>
  <c r="K92" i="1"/>
  <c r="K94" i="1"/>
  <c r="K72" i="1"/>
  <c r="K74" i="1"/>
  <c r="K76" i="1"/>
  <c r="K78" i="1"/>
  <c r="K80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30" i="1"/>
  <c r="K32" i="1"/>
  <c r="K34" i="1"/>
  <c r="K36" i="1"/>
  <c r="K38" i="1"/>
  <c r="K40" i="1"/>
  <c r="K42" i="1"/>
  <c r="K44" i="1"/>
  <c r="K10" i="1"/>
  <c r="K12" i="1"/>
  <c r="K14" i="1"/>
  <c r="K16" i="1"/>
  <c r="K18" i="1"/>
  <c r="K20" i="1"/>
  <c r="K22" i="1"/>
  <c r="K24" i="1"/>
  <c r="K26" i="1"/>
  <c r="K28" i="1"/>
  <c r="K4" i="1"/>
  <c r="L4" i="1"/>
  <c r="L6" i="1"/>
  <c r="K8" i="1"/>
  <c r="L8" i="1"/>
  <c r="J6" i="1"/>
  <c r="J8" i="1"/>
  <c r="J4" i="1"/>
  <c r="L3" i="4" l="1"/>
  <c r="N85" i="1"/>
</calcChain>
</file>

<file path=xl/sharedStrings.xml><?xml version="1.0" encoding="utf-8"?>
<sst xmlns="http://schemas.openxmlformats.org/spreadsheetml/2006/main" count="93" uniqueCount="17">
  <si>
    <t>Không có vật cản</t>
  </si>
  <si>
    <t>Khoảng cách</t>
  </si>
  <si>
    <t>20m</t>
  </si>
  <si>
    <t>Lần 1</t>
  </si>
  <si>
    <t>Gửi</t>
  </si>
  <si>
    <t>Nhận</t>
  </si>
  <si>
    <t>Lần 2</t>
  </si>
  <si>
    <t>Lần 3</t>
  </si>
  <si>
    <t>100m</t>
  </si>
  <si>
    <t>50m</t>
  </si>
  <si>
    <t>có vật cản</t>
  </si>
  <si>
    <t>35m</t>
  </si>
  <si>
    <t>Không vật cản</t>
  </si>
  <si>
    <t>Lần đo</t>
  </si>
  <si>
    <t>Thời gian gửi và nhận (giây)</t>
  </si>
  <si>
    <t>Thời gian gửi lệnh (ms)</t>
  </si>
  <si>
    <t>Có vật cản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</si>
</sst>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45F3E-BE2C-4A69-90E3-2BC8BBC25374}">
  <dimension ref="A2:N63"/>
  <sheetViews>
    <sheetView tabSelected="1" zoomScale="85" zoomScaleNormal="85" workbookViewId="0">
      <selection activeCell="K4" sqref="K4:N4"/>
    </sheetView>
  </sheetViews>
  <sheetFormatPr defaultRowHeight="14.4" x14ac:dyDescent="0.3"/>
  <cols>
    <col min="1" max="1" width="6.88671875" customWidth="1"/>
    <col min="2" max="14" width="12.109375" customWidth="1"/>
  </cols>
  <sheetData>
    <row r="2" spans="1:14" x14ac:dyDescent="0.3">
      <c r="A2" s="18" t="s">
        <v>12</v>
      </c>
      <c r="B2" s="18"/>
      <c r="C2" s="18"/>
      <c r="D2" s="18"/>
      <c r="E2" s="18"/>
      <c r="F2" s="18"/>
      <c r="G2" s="5" t="s">
        <v>14</v>
      </c>
      <c r="H2" s="5"/>
      <c r="I2" s="5"/>
      <c r="J2" s="5"/>
      <c r="K2" s="6" t="s">
        <v>15</v>
      </c>
      <c r="L2" s="6"/>
      <c r="M2" s="6"/>
      <c r="N2" s="6"/>
    </row>
    <row r="3" spans="1:14" x14ac:dyDescent="0.3">
      <c r="A3" s="2" t="s">
        <v>13</v>
      </c>
      <c r="B3" s="2" t="s">
        <v>1</v>
      </c>
      <c r="C3" s="3" t="s">
        <v>2</v>
      </c>
      <c r="D3" s="3" t="s">
        <v>11</v>
      </c>
      <c r="E3" s="3" t="s">
        <v>9</v>
      </c>
      <c r="F3" s="3" t="s">
        <v>8</v>
      </c>
      <c r="G3" s="3" t="s">
        <v>2</v>
      </c>
      <c r="H3" s="3" t="s">
        <v>11</v>
      </c>
      <c r="I3" s="3" t="s">
        <v>9</v>
      </c>
      <c r="J3" s="3" t="s">
        <v>8</v>
      </c>
      <c r="K3" s="3" t="s">
        <v>2</v>
      </c>
      <c r="L3" s="3" t="s">
        <v>11</v>
      </c>
      <c r="M3" s="3" t="s">
        <v>9</v>
      </c>
      <c r="N3" s="3" t="s">
        <v>8</v>
      </c>
    </row>
    <row r="4" spans="1:14" x14ac:dyDescent="0.3">
      <c r="A4" s="1">
        <v>1</v>
      </c>
      <c r="B4" s="1" t="s">
        <v>4</v>
      </c>
      <c r="C4" s="1">
        <v>1555.1289999999999</v>
      </c>
      <c r="D4" s="1">
        <v>765.86500000000001</v>
      </c>
      <c r="E4" s="1">
        <v>1551.096</v>
      </c>
      <c r="F4" s="1">
        <v>1557.473</v>
      </c>
      <c r="G4" s="4">
        <f t="shared" ref="G4:H18" si="0">C5-C4</f>
        <v>8.6999999999989086E-2</v>
      </c>
      <c r="H4" s="4">
        <f t="shared" si="0"/>
        <v>8.7999999999965439E-2</v>
      </c>
      <c r="I4" s="4">
        <f>E5-E4</f>
        <v>8.6000000000012733E-2</v>
      </c>
      <c r="J4" s="4">
        <f>D5-D4</f>
        <v>8.7999999999965439E-2</v>
      </c>
      <c r="K4" s="1">
        <f t="shared" ref="K4:L4" si="1">AVERAGE(G4:G63)/2*1000</f>
        <v>43.399999999996908</v>
      </c>
      <c r="L4" s="1">
        <f t="shared" si="1"/>
        <v>44.000000000005457</v>
      </c>
      <c r="M4" s="1">
        <f>AVERAGE(I4:I63)/2*1000</f>
        <v>43.450000000018463</v>
      </c>
      <c r="N4" s="1">
        <f>AVERAGE(J4:J45)/2*1000</f>
        <v>44.000000000005457</v>
      </c>
    </row>
    <row r="5" spans="1:14" x14ac:dyDescent="0.3">
      <c r="A5" s="1"/>
      <c r="B5" s="1" t="s">
        <v>5</v>
      </c>
      <c r="C5" s="1">
        <v>1555.2159999999999</v>
      </c>
      <c r="D5" s="1">
        <v>765.95299999999997</v>
      </c>
      <c r="E5" s="1">
        <v>1551.182</v>
      </c>
      <c r="F5" s="1">
        <v>1557.5619999999999</v>
      </c>
      <c r="G5" s="4"/>
      <c r="H5" s="4"/>
      <c r="I5" s="4"/>
      <c r="J5" s="4"/>
      <c r="K5" s="7"/>
      <c r="L5" s="8"/>
      <c r="M5" s="8"/>
      <c r="N5" s="9"/>
    </row>
    <row r="6" spans="1:14" x14ac:dyDescent="0.3">
      <c r="A6" s="1">
        <v>2</v>
      </c>
      <c r="B6" s="1" t="s">
        <v>4</v>
      </c>
      <c r="C6" s="1">
        <v>1555.4369999999999</v>
      </c>
      <c r="D6" s="1">
        <v>767.11099999999999</v>
      </c>
      <c r="E6" s="1">
        <v>1551.5239999999999</v>
      </c>
      <c r="F6" s="1">
        <v>1557.6320000000001</v>
      </c>
      <c r="G6" s="4">
        <f t="shared" si="0"/>
        <v>8.6999999999989086E-2</v>
      </c>
      <c r="H6" s="4">
        <f t="shared" si="0"/>
        <v>8.6999999999989086E-2</v>
      </c>
      <c r="I6" s="4">
        <f t="shared" ref="I6" si="2">E7-E6</f>
        <v>8.700000000021646E-2</v>
      </c>
      <c r="J6" s="4">
        <f>D7-D6</f>
        <v>8.6999999999989086E-2</v>
      </c>
      <c r="K6" s="10"/>
      <c r="L6" s="19"/>
      <c r="M6" s="19"/>
      <c r="N6" s="12"/>
    </row>
    <row r="7" spans="1:14" x14ac:dyDescent="0.3">
      <c r="A7" s="1"/>
      <c r="B7" s="1" t="s">
        <v>5</v>
      </c>
      <c r="C7" s="1">
        <v>1555.5239999999999</v>
      </c>
      <c r="D7" s="1">
        <v>767.19799999999998</v>
      </c>
      <c r="E7" s="1">
        <v>1551.6110000000001</v>
      </c>
      <c r="F7" s="1">
        <v>1557.72</v>
      </c>
      <c r="G7" s="4"/>
      <c r="H7" s="4"/>
      <c r="I7" s="4"/>
      <c r="J7" s="4"/>
      <c r="K7" s="10"/>
      <c r="L7" s="19"/>
      <c r="M7" s="19"/>
      <c r="N7" s="12"/>
    </row>
    <row r="8" spans="1:14" x14ac:dyDescent="0.3">
      <c r="A8" s="1">
        <v>3</v>
      </c>
      <c r="B8" s="1" t="s">
        <v>4</v>
      </c>
      <c r="C8" s="1">
        <v>1555.5889999999999</v>
      </c>
      <c r="D8" s="1">
        <v>767.73500000000001</v>
      </c>
      <c r="E8" s="1">
        <v>1552.5039999999999</v>
      </c>
      <c r="F8" s="1">
        <v>1557.789</v>
      </c>
      <c r="G8" s="4">
        <f t="shared" si="0"/>
        <v>8.6999999999989086E-2</v>
      </c>
      <c r="H8" s="4">
        <f t="shared" si="0"/>
        <v>8.6999999999989086E-2</v>
      </c>
      <c r="I8" s="4">
        <f t="shared" ref="I8" si="3">E9-E8</f>
        <v>8.6999999999989086E-2</v>
      </c>
      <c r="J8" s="4">
        <f>D9-D8</f>
        <v>8.6999999999989086E-2</v>
      </c>
      <c r="K8" s="10"/>
      <c r="L8" s="19"/>
      <c r="M8" s="19"/>
      <c r="N8" s="12"/>
    </row>
    <row r="9" spans="1:14" x14ac:dyDescent="0.3">
      <c r="A9" s="1"/>
      <c r="B9" s="1" t="s">
        <v>5</v>
      </c>
      <c r="C9" s="1">
        <v>1555.6759999999999</v>
      </c>
      <c r="D9" s="1">
        <v>767.822</v>
      </c>
      <c r="E9" s="1">
        <v>1552.5909999999999</v>
      </c>
      <c r="F9" s="1">
        <v>1557.8779999999999</v>
      </c>
      <c r="G9" s="4"/>
      <c r="H9" s="4"/>
      <c r="I9" s="4"/>
      <c r="J9" s="4"/>
      <c r="K9" s="10"/>
      <c r="L9" s="19"/>
      <c r="M9" s="19"/>
      <c r="N9" s="12"/>
    </row>
    <row r="10" spans="1:14" x14ac:dyDescent="0.3">
      <c r="A10" s="1">
        <v>4</v>
      </c>
      <c r="B10" s="1" t="s">
        <v>4</v>
      </c>
      <c r="C10" s="1">
        <v>1555.7539999999999</v>
      </c>
      <c r="D10" s="1">
        <v>1551.3140000000001</v>
      </c>
      <c r="E10" s="1">
        <v>1552.665</v>
      </c>
      <c r="F10" s="1">
        <v>1557.9280000000001</v>
      </c>
      <c r="G10" s="4">
        <f t="shared" si="0"/>
        <v>8.6999999999989086E-2</v>
      </c>
      <c r="H10" s="4">
        <f t="shared" si="0"/>
        <v>8.7999999999965439E-2</v>
      </c>
      <c r="I10" s="4">
        <f t="shared" ref="I10" si="4">E11-E10</f>
        <v>8.6999999999989086E-2</v>
      </c>
      <c r="J10" s="4">
        <f>D11-D10</f>
        <v>8.7999999999965439E-2</v>
      </c>
      <c r="K10" s="10"/>
      <c r="L10" s="19"/>
      <c r="M10" s="19"/>
      <c r="N10" s="12"/>
    </row>
    <row r="11" spans="1:14" x14ac:dyDescent="0.3">
      <c r="A11" s="1"/>
      <c r="B11" s="1" t="s">
        <v>5</v>
      </c>
      <c r="C11" s="1">
        <v>1555.8409999999999</v>
      </c>
      <c r="D11" s="1">
        <v>1551.402</v>
      </c>
      <c r="E11" s="1">
        <v>1552.752</v>
      </c>
      <c r="F11" s="1">
        <v>1558.0160000000001</v>
      </c>
      <c r="G11" s="4"/>
      <c r="H11" s="4"/>
      <c r="I11" s="4"/>
      <c r="J11" s="4"/>
      <c r="K11" s="10"/>
      <c r="L11" s="19"/>
      <c r="M11" s="19"/>
      <c r="N11" s="12"/>
    </row>
    <row r="12" spans="1:14" x14ac:dyDescent="0.3">
      <c r="A12" s="1">
        <v>5</v>
      </c>
      <c r="B12" s="1" t="s">
        <v>4</v>
      </c>
      <c r="C12" s="1">
        <v>1556.46</v>
      </c>
      <c r="D12" s="1">
        <v>1552.35</v>
      </c>
      <c r="E12" s="1">
        <v>1553.107</v>
      </c>
      <c r="F12" s="1">
        <v>1558.0889999999999</v>
      </c>
      <c r="G12" s="4">
        <f t="shared" si="0"/>
        <v>8.6000000000012733E-2</v>
      </c>
      <c r="H12" s="4">
        <f t="shared" si="0"/>
        <v>8.8000000000192813E-2</v>
      </c>
      <c r="I12" s="4">
        <f t="shared" ref="I12" si="5">E13-E12</f>
        <v>8.6999999999989086E-2</v>
      </c>
      <c r="J12" s="4">
        <f>D13-D12</f>
        <v>8.8000000000192813E-2</v>
      </c>
      <c r="K12" s="10"/>
      <c r="L12" s="19"/>
      <c r="M12" s="19"/>
      <c r="N12" s="12"/>
    </row>
    <row r="13" spans="1:14" x14ac:dyDescent="0.3">
      <c r="A13" s="1"/>
      <c r="B13" s="1" t="s">
        <v>5</v>
      </c>
      <c r="C13" s="1">
        <v>1556.546</v>
      </c>
      <c r="D13" s="1">
        <v>1552.4380000000001</v>
      </c>
      <c r="E13" s="1">
        <v>1553.194</v>
      </c>
      <c r="F13" s="1">
        <v>1558.1769999999999</v>
      </c>
      <c r="G13" s="4"/>
      <c r="H13" s="4"/>
      <c r="I13" s="4"/>
      <c r="J13" s="4"/>
      <c r="K13" s="10"/>
      <c r="L13" s="19"/>
      <c r="M13" s="19"/>
      <c r="N13" s="12"/>
    </row>
    <row r="14" spans="1:14" x14ac:dyDescent="0.3">
      <c r="A14" s="1">
        <v>6</v>
      </c>
      <c r="B14" s="1" t="s">
        <v>4</v>
      </c>
      <c r="C14" s="1">
        <v>1556.6189999999999</v>
      </c>
      <c r="D14" s="1">
        <v>1552.9590000000001</v>
      </c>
      <c r="E14" s="1">
        <v>1553.2739999999999</v>
      </c>
      <c r="F14" s="1">
        <v>1558.396</v>
      </c>
      <c r="G14" s="4">
        <f t="shared" si="0"/>
        <v>8.6000000000012733E-2</v>
      </c>
      <c r="H14" s="4">
        <f t="shared" si="0"/>
        <v>8.7999999999965439E-2</v>
      </c>
      <c r="I14" s="4">
        <f t="shared" ref="I14" si="6">E15-E14</f>
        <v>8.700000000021646E-2</v>
      </c>
      <c r="J14" s="4">
        <f>D15-D14</f>
        <v>8.7999999999965439E-2</v>
      </c>
      <c r="K14" s="10"/>
      <c r="L14" s="19"/>
      <c r="M14" s="19"/>
      <c r="N14" s="12"/>
    </row>
    <row r="15" spans="1:14" x14ac:dyDescent="0.3">
      <c r="A15" s="1"/>
      <c r="B15" s="1" t="s">
        <v>5</v>
      </c>
      <c r="C15" s="1">
        <v>1556.7049999999999</v>
      </c>
      <c r="D15" s="1">
        <v>1553.047</v>
      </c>
      <c r="E15" s="1">
        <v>1553.3610000000001</v>
      </c>
      <c r="F15" s="1">
        <v>1558.4849999999999</v>
      </c>
      <c r="G15" s="4"/>
      <c r="H15" s="4"/>
      <c r="I15" s="4"/>
      <c r="J15" s="4"/>
      <c r="K15" s="10"/>
      <c r="L15" s="19"/>
      <c r="M15" s="19"/>
      <c r="N15" s="12"/>
    </row>
    <row r="16" spans="1:14" x14ac:dyDescent="0.3">
      <c r="A16" s="1">
        <v>7</v>
      </c>
      <c r="B16" s="1" t="s">
        <v>4</v>
      </c>
      <c r="C16" s="1">
        <v>1556.7809999999999</v>
      </c>
      <c r="D16" s="1">
        <v>1553.6030000000001</v>
      </c>
      <c r="E16" s="1">
        <v>1553.434</v>
      </c>
      <c r="F16" s="1">
        <v>1559.6010000000001</v>
      </c>
      <c r="G16" s="4">
        <f t="shared" si="0"/>
        <v>8.6999999999989086E-2</v>
      </c>
      <c r="H16" s="4">
        <f t="shared" si="0"/>
        <v>8.7999999999965439E-2</v>
      </c>
      <c r="I16" s="4">
        <f>E17-E16</f>
        <v>8.6000000000012733E-2</v>
      </c>
      <c r="J16" s="4">
        <f>D17-D16</f>
        <v>8.7999999999965439E-2</v>
      </c>
      <c r="K16" s="10"/>
      <c r="L16" s="19"/>
      <c r="M16" s="19"/>
      <c r="N16" s="12"/>
    </row>
    <row r="17" spans="1:14" x14ac:dyDescent="0.3">
      <c r="A17" s="1"/>
      <c r="B17" s="1" t="s">
        <v>5</v>
      </c>
      <c r="C17" s="1">
        <v>1556.8679999999999</v>
      </c>
      <c r="D17" s="1">
        <v>1553.691</v>
      </c>
      <c r="E17" s="1">
        <v>1553.52</v>
      </c>
      <c r="F17" s="1">
        <v>1559.69</v>
      </c>
      <c r="G17" s="4"/>
      <c r="H17" s="4"/>
      <c r="I17" s="4"/>
      <c r="J17" s="4"/>
      <c r="K17" s="10"/>
      <c r="L17" s="19"/>
      <c r="M17" s="19"/>
      <c r="N17" s="12"/>
    </row>
    <row r="18" spans="1:14" x14ac:dyDescent="0.3">
      <c r="A18" s="1">
        <v>8</v>
      </c>
      <c r="B18" s="1" t="s">
        <v>4</v>
      </c>
      <c r="C18" s="1">
        <v>1557.0940000000001</v>
      </c>
      <c r="D18" s="1">
        <v>1555.2829999999999</v>
      </c>
      <c r="E18" s="1">
        <v>1554.3869999999999</v>
      </c>
      <c r="F18" s="1">
        <v>1559.951</v>
      </c>
      <c r="G18" s="4">
        <f t="shared" si="0"/>
        <v>8.6999999999989086E-2</v>
      </c>
      <c r="H18" s="4">
        <f t="shared" si="0"/>
        <v>8.9000000000169166E-2</v>
      </c>
      <c r="I18" s="4">
        <f t="shared" ref="I18" si="7">E19-E18</f>
        <v>8.7999999999965439E-2</v>
      </c>
      <c r="J18" s="4">
        <f>D19-D18</f>
        <v>8.9000000000169166E-2</v>
      </c>
      <c r="K18" s="10"/>
      <c r="L18" s="19"/>
      <c r="M18" s="19"/>
      <c r="N18" s="12"/>
    </row>
    <row r="19" spans="1:14" x14ac:dyDescent="0.3">
      <c r="A19" s="1"/>
      <c r="B19" s="1" t="s">
        <v>5</v>
      </c>
      <c r="C19" s="1">
        <v>1557.181</v>
      </c>
      <c r="D19" s="1">
        <v>1555.3720000000001</v>
      </c>
      <c r="E19" s="1">
        <v>1554.4749999999999</v>
      </c>
      <c r="F19" s="1">
        <v>1560.039</v>
      </c>
      <c r="G19" s="4"/>
      <c r="H19" s="4"/>
      <c r="I19" s="4"/>
      <c r="J19" s="4"/>
      <c r="K19" s="10"/>
      <c r="L19" s="19"/>
      <c r="M19" s="19"/>
      <c r="N19" s="12"/>
    </row>
    <row r="20" spans="1:14" x14ac:dyDescent="0.3">
      <c r="A20" s="1">
        <v>9</v>
      </c>
      <c r="B20" s="1" t="s">
        <v>4</v>
      </c>
      <c r="C20" s="1">
        <v>1558.2360000000001</v>
      </c>
      <c r="D20" s="1">
        <v>1556.29</v>
      </c>
      <c r="E20" s="1">
        <v>1554.5319999999999</v>
      </c>
      <c r="F20" s="1">
        <v>1560.3630000000001</v>
      </c>
      <c r="G20" s="4">
        <f t="shared" ref="G20:H23" si="8">C21-C20</f>
        <v>8.6999999999989086E-2</v>
      </c>
      <c r="H20" s="4">
        <f t="shared" si="8"/>
        <v>8.8999999999941792E-2</v>
      </c>
      <c r="I20" s="4">
        <f t="shared" ref="I20" si="9">E21-E20</f>
        <v>8.6999999999989086E-2</v>
      </c>
      <c r="J20" s="4">
        <f>D21-D20</f>
        <v>8.8999999999941792E-2</v>
      </c>
      <c r="K20" s="10"/>
      <c r="L20" s="19"/>
      <c r="M20" s="19"/>
      <c r="N20" s="12"/>
    </row>
    <row r="21" spans="1:14" x14ac:dyDescent="0.3">
      <c r="A21" s="1"/>
      <c r="B21" s="1" t="s">
        <v>5</v>
      </c>
      <c r="C21" s="1">
        <v>1558.3230000000001</v>
      </c>
      <c r="D21" s="1">
        <v>1556.3789999999999</v>
      </c>
      <c r="E21" s="1">
        <v>1554.6189999999999</v>
      </c>
      <c r="F21" s="1">
        <v>1560.451</v>
      </c>
      <c r="G21" s="4"/>
      <c r="H21" s="4"/>
      <c r="I21" s="4"/>
      <c r="J21" s="4"/>
      <c r="K21" s="10"/>
      <c r="L21" s="19"/>
      <c r="M21" s="19"/>
      <c r="N21" s="12"/>
    </row>
    <row r="22" spans="1:14" x14ac:dyDescent="0.3">
      <c r="A22" s="1">
        <v>10</v>
      </c>
      <c r="B22" s="1" t="s">
        <v>4</v>
      </c>
      <c r="C22" s="1">
        <v>1558.5940000000001</v>
      </c>
      <c r="D22" s="1">
        <v>1557.32</v>
      </c>
      <c r="E22" s="1">
        <v>1554.6880000000001</v>
      </c>
      <c r="F22" s="1">
        <v>1560.518</v>
      </c>
      <c r="G22" s="4">
        <f t="shared" si="8"/>
        <v>8.6999999999989086E-2</v>
      </c>
      <c r="H22" s="4">
        <f t="shared" si="8"/>
        <v>8.7999999999965439E-2</v>
      </c>
      <c r="I22" s="4">
        <f t="shared" ref="I22" si="10">E23-E22</f>
        <v>8.6999999999989086E-2</v>
      </c>
      <c r="J22" s="4">
        <f>D23-D22</f>
        <v>8.7999999999965439E-2</v>
      </c>
      <c r="K22" s="10"/>
      <c r="L22" s="19"/>
      <c r="M22" s="19"/>
      <c r="N22" s="12"/>
    </row>
    <row r="23" spans="1:14" x14ac:dyDescent="0.3">
      <c r="A23" s="1"/>
      <c r="B23" s="1" t="s">
        <v>5</v>
      </c>
      <c r="C23" s="1">
        <v>1558.681</v>
      </c>
      <c r="D23" s="1">
        <v>1557.4079999999999</v>
      </c>
      <c r="E23" s="1">
        <v>1554.7750000000001</v>
      </c>
      <c r="F23" s="1">
        <v>1560.606</v>
      </c>
      <c r="G23" s="4"/>
      <c r="H23" s="4"/>
      <c r="I23" s="4"/>
      <c r="J23" s="4"/>
      <c r="K23" s="13"/>
      <c r="L23" s="14"/>
      <c r="M23" s="14"/>
      <c r="N23" s="15"/>
    </row>
    <row r="24" spans="1:14" x14ac:dyDescent="0.3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x14ac:dyDescent="0.3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1:14" x14ac:dyDescent="0.3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4" x14ac:dyDescent="0.3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x14ac:dyDescent="0.3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1:14" x14ac:dyDescent="0.3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14" x14ac:dyDescent="0.3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 spans="1:14" x14ac:dyDescent="0.3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x14ac:dyDescent="0.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</row>
    <row r="34" spans="1:14" x14ac:dyDescent="0.3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</row>
    <row r="35" spans="1:14" x14ac:dyDescent="0.3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</row>
    <row r="36" spans="1:14" x14ac:dyDescent="0.3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</row>
    <row r="37" spans="1:14" x14ac:dyDescent="0.3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</row>
    <row r="38" spans="1:14" x14ac:dyDescent="0.3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</row>
    <row r="39" spans="1:14" x14ac:dyDescent="0.3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</row>
    <row r="40" spans="1:14" x14ac:dyDescent="0.3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</row>
    <row r="41" spans="1:14" x14ac:dyDescent="0.3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</row>
    <row r="42" spans="1:14" x14ac:dyDescent="0.3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</row>
    <row r="43" spans="1:14" x14ac:dyDescent="0.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</row>
    <row r="44" spans="1:14" x14ac:dyDescent="0.3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</row>
    <row r="45" spans="1:14" x14ac:dyDescent="0.3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</row>
    <row r="46" spans="1:14" x14ac:dyDescent="0.3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</row>
    <row r="47" spans="1:14" x14ac:dyDescent="0.3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</row>
    <row r="48" spans="1:14" x14ac:dyDescent="0.3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</row>
    <row r="49" spans="1:14" x14ac:dyDescent="0.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</row>
    <row r="50" spans="1:14" x14ac:dyDescent="0.3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</row>
    <row r="51" spans="1:14" x14ac:dyDescent="0.3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</row>
    <row r="52" spans="1:14" x14ac:dyDescent="0.3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</row>
    <row r="53" spans="1:14" x14ac:dyDescent="0.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</row>
    <row r="54" spans="1:14" x14ac:dyDescent="0.3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</row>
    <row r="55" spans="1:14" x14ac:dyDescent="0.3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</row>
    <row r="56" spans="1:14" x14ac:dyDescent="0.3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</row>
    <row r="57" spans="1:14" x14ac:dyDescent="0.3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</row>
    <row r="58" spans="1:14" x14ac:dyDescent="0.3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</row>
    <row r="59" spans="1:14" x14ac:dyDescent="0.3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</row>
    <row r="60" spans="1:14" x14ac:dyDescent="0.3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</row>
    <row r="61" spans="1:14" x14ac:dyDescent="0.3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</row>
    <row r="62" spans="1:14" x14ac:dyDescent="0.3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</row>
    <row r="63" spans="1:14" x14ac:dyDescent="0.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</row>
  </sheetData>
  <mergeCells count="44">
    <mergeCell ref="H18:H19"/>
    <mergeCell ref="H20:H21"/>
    <mergeCell ref="H22:H23"/>
    <mergeCell ref="H8:H9"/>
    <mergeCell ref="H10:H11"/>
    <mergeCell ref="H12:H13"/>
    <mergeCell ref="H14:H15"/>
    <mergeCell ref="H16:H17"/>
    <mergeCell ref="I14:I15"/>
    <mergeCell ref="A2:F2"/>
    <mergeCell ref="K5:N23"/>
    <mergeCell ref="G4:G5"/>
    <mergeCell ref="H4:H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H6:H7"/>
    <mergeCell ref="I4:I5"/>
    <mergeCell ref="I6:I7"/>
    <mergeCell ref="I8:I9"/>
    <mergeCell ref="I10:I11"/>
    <mergeCell ref="I12:I13"/>
    <mergeCell ref="I16:I17"/>
    <mergeCell ref="I18:I19"/>
    <mergeCell ref="I20:I21"/>
    <mergeCell ref="I22:I23"/>
    <mergeCell ref="J20:J21"/>
    <mergeCell ref="J22:J23"/>
    <mergeCell ref="J4:J5"/>
    <mergeCell ref="J6:J7"/>
    <mergeCell ref="J8:J9"/>
    <mergeCell ref="J10:J11"/>
    <mergeCell ref="J12:J13"/>
    <mergeCell ref="J14:J15"/>
    <mergeCell ref="G2:J2"/>
    <mergeCell ref="K2:N2"/>
    <mergeCell ref="J16:J17"/>
    <mergeCell ref="J18:J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2B44-1EE0-4A2E-9F02-AA210A2BC198}">
  <dimension ref="A1:N100"/>
  <sheetViews>
    <sheetView topLeftCell="A21" zoomScale="115" zoomScaleNormal="115" workbookViewId="0">
      <selection activeCell="K3" sqref="K3:N3"/>
    </sheetView>
  </sheetViews>
  <sheetFormatPr defaultRowHeight="14.4" x14ac:dyDescent="0.3"/>
  <cols>
    <col min="2" max="2" width="14.77734375" customWidth="1"/>
  </cols>
  <sheetData>
    <row r="1" spans="1:14" x14ac:dyDescent="0.3">
      <c r="A1" s="18" t="s">
        <v>16</v>
      </c>
      <c r="B1" s="18"/>
      <c r="C1" s="18"/>
      <c r="D1" s="18"/>
      <c r="E1" s="18"/>
      <c r="F1" s="18"/>
      <c r="G1" s="5" t="s">
        <v>14</v>
      </c>
      <c r="H1" s="5"/>
      <c r="I1" s="5"/>
      <c r="J1" s="5"/>
      <c r="K1" s="6" t="s">
        <v>15</v>
      </c>
      <c r="L1" s="6"/>
      <c r="M1" s="6"/>
      <c r="N1" s="6"/>
    </row>
    <row r="2" spans="1:14" x14ac:dyDescent="0.3">
      <c r="A2" s="2" t="s">
        <v>13</v>
      </c>
      <c r="B2" s="2" t="s">
        <v>1</v>
      </c>
      <c r="C2" s="3" t="s">
        <v>2</v>
      </c>
      <c r="D2" s="3" t="s">
        <v>11</v>
      </c>
      <c r="E2" s="3" t="s">
        <v>9</v>
      </c>
      <c r="F2" s="3" t="s">
        <v>8</v>
      </c>
      <c r="G2" s="3" t="s">
        <v>2</v>
      </c>
      <c r="H2" s="3" t="s">
        <v>11</v>
      </c>
      <c r="I2" s="3" t="s">
        <v>9</v>
      </c>
      <c r="J2" s="3" t="s">
        <v>8</v>
      </c>
      <c r="K2" s="3" t="s">
        <v>2</v>
      </c>
      <c r="L2" s="3" t="s">
        <v>11</v>
      </c>
      <c r="M2" s="3" t="s">
        <v>9</v>
      </c>
      <c r="N2" s="3" t="s">
        <v>8</v>
      </c>
    </row>
    <row r="3" spans="1:14" x14ac:dyDescent="0.3">
      <c r="A3" s="16">
        <v>1</v>
      </c>
      <c r="B3" s="1" t="s">
        <v>4</v>
      </c>
      <c r="C3" s="1">
        <v>1685.2159999999999</v>
      </c>
      <c r="D3" s="1">
        <v>1689.913</v>
      </c>
      <c r="E3" s="1">
        <v>1688.1089999999999</v>
      </c>
      <c r="F3" s="1">
        <v>1694.328</v>
      </c>
      <c r="G3" s="4">
        <f>C4-C3</f>
        <v>8.8000000000192813E-2</v>
      </c>
      <c r="H3" s="4">
        <f>D4-D3</f>
        <v>8.6999999999989086E-2</v>
      </c>
      <c r="I3" s="4">
        <f t="shared" ref="I3:J17" si="0">E4-E3</f>
        <v>8.7999999999965439E-2</v>
      </c>
      <c r="J3" s="4">
        <f t="shared" si="0"/>
        <v>8.6999999999989086E-2</v>
      </c>
      <c r="K3" s="1">
        <f t="shared" ref="K3:M3" si="1">AVERAGE(G3:G44)/2*1000</f>
        <v>43.950000000029377</v>
      </c>
      <c r="L3" s="1">
        <f t="shared" si="1"/>
        <v>43.900000000030559</v>
      </c>
      <c r="M3" s="1">
        <f t="shared" si="1"/>
        <v>43.90000000001919</v>
      </c>
      <c r="N3" s="1">
        <f>AVERAGE(J3:J44)/2*1000</f>
        <v>43.849999999997635</v>
      </c>
    </row>
    <row r="4" spans="1:14" x14ac:dyDescent="0.3">
      <c r="A4" s="17"/>
      <c r="B4" s="1" t="s">
        <v>5</v>
      </c>
      <c r="C4" s="1">
        <v>1685.3040000000001</v>
      </c>
      <c r="D4" s="1">
        <v>1690</v>
      </c>
      <c r="E4" s="1">
        <v>1688.1969999999999</v>
      </c>
      <c r="F4" s="1">
        <v>1694.415</v>
      </c>
      <c r="G4" s="4"/>
      <c r="H4" s="4"/>
      <c r="I4" s="4"/>
      <c r="J4" s="4"/>
      <c r="K4" s="7"/>
      <c r="L4" s="8"/>
      <c r="M4" s="8"/>
      <c r="N4" s="9"/>
    </row>
    <row r="5" spans="1:14" x14ac:dyDescent="0.3">
      <c r="A5" s="16">
        <v>2</v>
      </c>
      <c r="B5" s="1" t="s">
        <v>4</v>
      </c>
      <c r="C5" s="1">
        <v>1685.7149999999999</v>
      </c>
      <c r="D5" s="1">
        <v>1690.9549999999999</v>
      </c>
      <c r="E5" s="1">
        <v>1688.528</v>
      </c>
      <c r="F5" s="1">
        <v>1699.954</v>
      </c>
      <c r="G5" s="4">
        <f t="shared" ref="G5:G22" si="2">C6-C5</f>
        <v>8.8000000000192813E-2</v>
      </c>
      <c r="H5" s="4">
        <f t="shared" ref="H5" si="3">D6-D5</f>
        <v>8.7999999999965439E-2</v>
      </c>
      <c r="I5" s="4">
        <f t="shared" si="0"/>
        <v>8.6999999999989086E-2</v>
      </c>
      <c r="J5" s="4">
        <f t="shared" si="0"/>
        <v>8.7999999999965439E-2</v>
      </c>
      <c r="K5" s="10"/>
      <c r="L5" s="19"/>
      <c r="M5" s="19"/>
      <c r="N5" s="12"/>
    </row>
    <row r="6" spans="1:14" x14ac:dyDescent="0.3">
      <c r="A6" s="17"/>
      <c r="B6" s="1" t="s">
        <v>5</v>
      </c>
      <c r="C6" s="1">
        <v>1685.8030000000001</v>
      </c>
      <c r="D6" s="1">
        <v>1691.0429999999999</v>
      </c>
      <c r="E6" s="1">
        <v>1688.615</v>
      </c>
      <c r="F6" s="1">
        <v>1700.0419999999999</v>
      </c>
      <c r="G6" s="4"/>
      <c r="H6" s="4"/>
      <c r="I6" s="4"/>
      <c r="J6" s="4"/>
      <c r="K6" s="10"/>
      <c r="L6" s="19"/>
      <c r="M6" s="19"/>
      <c r="N6" s="12"/>
    </row>
    <row r="7" spans="1:14" x14ac:dyDescent="0.3">
      <c r="A7" s="16">
        <v>3</v>
      </c>
      <c r="B7" s="1" t="s">
        <v>4</v>
      </c>
      <c r="C7" s="1">
        <v>1686.2249999999999</v>
      </c>
      <c r="D7" s="1">
        <v>1691.933</v>
      </c>
      <c r="E7" s="1">
        <v>1688.9949999999999</v>
      </c>
      <c r="F7" s="1">
        <v>1700.4059999999999</v>
      </c>
      <c r="G7" s="4">
        <f t="shared" ref="G7:G22" si="4">C8-C7</f>
        <v>8.9000000000169166E-2</v>
      </c>
      <c r="H7" s="4">
        <f t="shared" ref="H7" si="5">D8-D7</f>
        <v>8.6999999999989086E-2</v>
      </c>
      <c r="I7" s="4">
        <f t="shared" si="0"/>
        <v>8.8000000000192813E-2</v>
      </c>
      <c r="J7" s="4">
        <f t="shared" si="0"/>
        <v>8.6999999999989086E-2</v>
      </c>
      <c r="K7" s="10"/>
      <c r="L7" s="19"/>
      <c r="M7" s="19"/>
      <c r="N7" s="12"/>
    </row>
    <row r="8" spans="1:14" x14ac:dyDescent="0.3">
      <c r="A8" s="17"/>
      <c r="B8" s="1" t="s">
        <v>5</v>
      </c>
      <c r="C8" s="1">
        <v>1686.3140000000001</v>
      </c>
      <c r="D8" s="1">
        <v>1692.02</v>
      </c>
      <c r="E8" s="1">
        <v>1689.0830000000001</v>
      </c>
      <c r="F8" s="1">
        <v>1700.4929999999999</v>
      </c>
      <c r="G8" s="4"/>
      <c r="H8" s="4"/>
      <c r="I8" s="4"/>
      <c r="J8" s="4"/>
      <c r="K8" s="10"/>
      <c r="L8" s="19"/>
      <c r="M8" s="19"/>
      <c r="N8" s="12"/>
    </row>
    <row r="9" spans="1:14" x14ac:dyDescent="0.3">
      <c r="A9" s="16">
        <v>4</v>
      </c>
      <c r="B9" s="1" t="s">
        <v>4</v>
      </c>
      <c r="C9" s="1">
        <v>1686.7380000000001</v>
      </c>
      <c r="D9" s="1">
        <v>1692.4459999999999</v>
      </c>
      <c r="E9" s="1">
        <v>1689.462</v>
      </c>
      <c r="F9" s="1">
        <v>1702.8320000000001</v>
      </c>
      <c r="G9" s="4">
        <f t="shared" ref="G9:G22" si="6">C10-C9</f>
        <v>8.6999999999989086E-2</v>
      </c>
      <c r="H9" s="4">
        <f t="shared" ref="H9" si="7">D10-D9</f>
        <v>8.8000000000192813E-2</v>
      </c>
      <c r="I9" s="4">
        <f t="shared" si="0"/>
        <v>8.7999999999965439E-2</v>
      </c>
      <c r="J9" s="4">
        <f t="shared" si="0"/>
        <v>8.7999999999965439E-2</v>
      </c>
      <c r="K9" s="10"/>
      <c r="L9" s="19"/>
      <c r="M9" s="19"/>
      <c r="N9" s="12"/>
    </row>
    <row r="10" spans="1:14" x14ac:dyDescent="0.3">
      <c r="A10" s="17"/>
      <c r="B10" s="1" t="s">
        <v>5</v>
      </c>
      <c r="C10" s="1">
        <v>1686.825</v>
      </c>
      <c r="D10" s="1">
        <v>1692.5340000000001</v>
      </c>
      <c r="E10" s="1">
        <v>1689.55</v>
      </c>
      <c r="F10" s="1">
        <v>1702.92</v>
      </c>
      <c r="G10" s="4"/>
      <c r="H10" s="4"/>
      <c r="I10" s="4"/>
      <c r="J10" s="4"/>
      <c r="K10" s="10"/>
      <c r="L10" s="19"/>
      <c r="M10" s="19"/>
      <c r="N10" s="12"/>
    </row>
    <row r="11" spans="1:14" x14ac:dyDescent="0.3">
      <c r="A11" s="16">
        <v>5</v>
      </c>
      <c r="B11" s="1" t="s">
        <v>4</v>
      </c>
      <c r="C11" s="1">
        <v>1687.174</v>
      </c>
      <c r="D11" s="1">
        <v>1685.2159999999999</v>
      </c>
      <c r="E11" s="1">
        <v>1689.913</v>
      </c>
      <c r="F11" s="1">
        <v>1703.3119999999999</v>
      </c>
      <c r="G11" s="4">
        <f t="shared" ref="G11:G22" si="8">C12-C11</f>
        <v>8.7999999999965439E-2</v>
      </c>
      <c r="H11" s="4">
        <f t="shared" ref="H11" si="9">D12-D11</f>
        <v>8.8000000000192813E-2</v>
      </c>
      <c r="I11" s="4">
        <f t="shared" si="0"/>
        <v>8.6999999999989086E-2</v>
      </c>
      <c r="J11" s="4">
        <f t="shared" si="0"/>
        <v>8.9000000000169166E-2</v>
      </c>
      <c r="K11" s="10"/>
      <c r="L11" s="19"/>
      <c r="M11" s="19"/>
      <c r="N11" s="12"/>
    </row>
    <row r="12" spans="1:14" x14ac:dyDescent="0.3">
      <c r="A12" s="17"/>
      <c r="B12" s="1" t="s">
        <v>5</v>
      </c>
      <c r="C12" s="1">
        <v>1687.2619999999999</v>
      </c>
      <c r="D12" s="1">
        <v>1685.3040000000001</v>
      </c>
      <c r="E12" s="1">
        <v>1690</v>
      </c>
      <c r="F12" s="1">
        <v>1703.4010000000001</v>
      </c>
      <c r="G12" s="4"/>
      <c r="H12" s="4"/>
      <c r="I12" s="4"/>
      <c r="J12" s="4"/>
      <c r="K12" s="10"/>
      <c r="L12" s="19"/>
      <c r="M12" s="19"/>
      <c r="N12" s="12"/>
    </row>
    <row r="13" spans="1:14" x14ac:dyDescent="0.3">
      <c r="A13" s="16">
        <v>6</v>
      </c>
      <c r="B13" s="1" t="s">
        <v>4</v>
      </c>
      <c r="C13" s="1">
        <v>1687.626</v>
      </c>
      <c r="D13" s="1">
        <v>1685.7149999999999</v>
      </c>
      <c r="E13" s="1">
        <v>1690.9549999999999</v>
      </c>
      <c r="F13" s="1">
        <v>1705.693</v>
      </c>
      <c r="G13" s="4">
        <f t="shared" ref="G13:G22" si="10">C14-C13</f>
        <v>8.7999999999965439E-2</v>
      </c>
      <c r="H13" s="4">
        <f t="shared" ref="H13" si="11">D14-D13</f>
        <v>8.8000000000192813E-2</v>
      </c>
      <c r="I13" s="4">
        <f t="shared" si="0"/>
        <v>8.7999999999965439E-2</v>
      </c>
      <c r="J13" s="4">
        <f t="shared" si="0"/>
        <v>8.7999999999965439E-2</v>
      </c>
      <c r="K13" s="10"/>
      <c r="L13" s="19"/>
      <c r="M13" s="19"/>
      <c r="N13" s="12"/>
    </row>
    <row r="14" spans="1:14" x14ac:dyDescent="0.3">
      <c r="A14" s="17"/>
      <c r="B14" s="1" t="s">
        <v>5</v>
      </c>
      <c r="C14" s="1">
        <v>1687.7139999999999</v>
      </c>
      <c r="D14" s="1">
        <v>1685.8030000000001</v>
      </c>
      <c r="E14" s="1">
        <v>1691.0429999999999</v>
      </c>
      <c r="F14" s="1">
        <v>1705.7809999999999</v>
      </c>
      <c r="G14" s="4"/>
      <c r="H14" s="4"/>
      <c r="I14" s="4"/>
      <c r="J14" s="4"/>
      <c r="K14" s="10"/>
      <c r="L14" s="19"/>
      <c r="M14" s="19"/>
      <c r="N14" s="12"/>
    </row>
    <row r="15" spans="1:14" x14ac:dyDescent="0.3">
      <c r="A15" s="16">
        <v>7</v>
      </c>
      <c r="B15" s="1" t="s">
        <v>4</v>
      </c>
      <c r="C15" s="1">
        <v>1688.1089999999999</v>
      </c>
      <c r="D15" s="1">
        <v>1686.2249999999999</v>
      </c>
      <c r="E15" s="1">
        <v>1691.933</v>
      </c>
      <c r="F15" s="1">
        <v>1708.443</v>
      </c>
      <c r="G15" s="4">
        <f t="shared" ref="G15:G22" si="12">C16-C15</f>
        <v>8.7999999999965439E-2</v>
      </c>
      <c r="H15" s="4">
        <f t="shared" ref="H15" si="13">D16-D15</f>
        <v>8.9000000000169166E-2</v>
      </c>
      <c r="I15" s="4">
        <f t="shared" si="0"/>
        <v>8.6999999999989086E-2</v>
      </c>
      <c r="J15" s="4">
        <f t="shared" si="0"/>
        <v>8.6999999999989086E-2</v>
      </c>
      <c r="K15" s="10"/>
      <c r="L15" s="19"/>
      <c r="M15" s="19"/>
      <c r="N15" s="12"/>
    </row>
    <row r="16" spans="1:14" x14ac:dyDescent="0.3">
      <c r="A16" s="17"/>
      <c r="B16" s="1" t="s">
        <v>5</v>
      </c>
      <c r="C16" s="1">
        <v>1688.1969999999999</v>
      </c>
      <c r="D16" s="1">
        <v>1686.3140000000001</v>
      </c>
      <c r="E16" s="1">
        <v>1692.02</v>
      </c>
      <c r="F16" s="1">
        <v>1708.53</v>
      </c>
      <c r="G16" s="4"/>
      <c r="H16" s="4"/>
      <c r="I16" s="4"/>
      <c r="J16" s="4"/>
      <c r="K16" s="10"/>
      <c r="L16" s="19"/>
      <c r="M16" s="19"/>
      <c r="N16" s="12"/>
    </row>
    <row r="17" spans="1:14" x14ac:dyDescent="0.3">
      <c r="A17" s="16">
        <v>8</v>
      </c>
      <c r="B17" s="1" t="s">
        <v>4</v>
      </c>
      <c r="C17" s="1">
        <v>1688.528</v>
      </c>
      <c r="D17" s="1">
        <v>1686.7380000000001</v>
      </c>
      <c r="E17" s="1">
        <v>1692.4459999999999</v>
      </c>
      <c r="F17" s="1">
        <v>1709.4590000000001</v>
      </c>
      <c r="G17" s="4">
        <f t="shared" ref="G17:G22" si="14">C18-C17</f>
        <v>8.6999999999989086E-2</v>
      </c>
      <c r="H17" s="4">
        <f t="shared" ref="H17" si="15">D18-D17</f>
        <v>8.6999999999989086E-2</v>
      </c>
      <c r="I17" s="4">
        <f t="shared" si="0"/>
        <v>8.8000000000192813E-2</v>
      </c>
      <c r="J17" s="4">
        <f t="shared" si="0"/>
        <v>8.6999999999989086E-2</v>
      </c>
      <c r="K17" s="10"/>
      <c r="L17" s="19"/>
      <c r="M17" s="19"/>
      <c r="N17" s="12"/>
    </row>
    <row r="18" spans="1:14" x14ac:dyDescent="0.3">
      <c r="A18" s="17"/>
      <c r="B18" s="1" t="s">
        <v>5</v>
      </c>
      <c r="C18" s="1">
        <v>1688.615</v>
      </c>
      <c r="D18" s="1">
        <v>1686.825</v>
      </c>
      <c r="E18" s="1">
        <v>1692.5340000000001</v>
      </c>
      <c r="F18" s="1">
        <v>1709.546</v>
      </c>
      <c r="G18" s="4"/>
      <c r="H18" s="4"/>
      <c r="I18" s="4"/>
      <c r="J18" s="4"/>
      <c r="K18" s="10"/>
      <c r="L18" s="19"/>
      <c r="M18" s="19"/>
      <c r="N18" s="12"/>
    </row>
    <row r="19" spans="1:14" x14ac:dyDescent="0.3">
      <c r="A19" s="16">
        <v>9</v>
      </c>
      <c r="B19" s="1" t="s">
        <v>4</v>
      </c>
      <c r="C19" s="1">
        <v>1688.9949999999999</v>
      </c>
      <c r="D19" s="1">
        <v>1687.174</v>
      </c>
      <c r="E19" s="1">
        <v>1692.9269999999999</v>
      </c>
      <c r="F19" s="1">
        <v>1709.921</v>
      </c>
      <c r="G19" s="4">
        <f t="shared" ref="G19:G22" si="16">C20-C19</f>
        <v>8.8000000000192813E-2</v>
      </c>
      <c r="H19" s="4">
        <f t="shared" ref="H19:J21" si="17">D20-D19</f>
        <v>8.7999999999965439E-2</v>
      </c>
      <c r="I19" s="4">
        <f t="shared" si="17"/>
        <v>8.8000000000192813E-2</v>
      </c>
      <c r="J19" s="4">
        <f t="shared" si="17"/>
        <v>8.7999999999965439E-2</v>
      </c>
      <c r="K19" s="10"/>
      <c r="L19" s="19"/>
      <c r="M19" s="19"/>
      <c r="N19" s="12"/>
    </row>
    <row r="20" spans="1:14" x14ac:dyDescent="0.3">
      <c r="A20" s="17"/>
      <c r="B20" s="1" t="s">
        <v>5</v>
      </c>
      <c r="C20" s="1">
        <v>1689.0830000000001</v>
      </c>
      <c r="D20" s="1">
        <v>1687.2619999999999</v>
      </c>
      <c r="E20" s="1">
        <v>1693.0150000000001</v>
      </c>
      <c r="F20" s="1">
        <v>1710.009</v>
      </c>
      <c r="G20" s="4"/>
      <c r="H20" s="4"/>
      <c r="I20" s="4"/>
      <c r="J20" s="4"/>
      <c r="K20" s="10"/>
      <c r="L20" s="19"/>
      <c r="M20" s="19"/>
      <c r="N20" s="12"/>
    </row>
    <row r="21" spans="1:14" x14ac:dyDescent="0.3">
      <c r="A21" s="4">
        <v>10</v>
      </c>
      <c r="B21" s="1" t="s">
        <v>4</v>
      </c>
      <c r="C21" s="1">
        <v>1689.462</v>
      </c>
      <c r="D21" s="1">
        <v>1687.626</v>
      </c>
      <c r="E21" s="1">
        <v>1693.877</v>
      </c>
      <c r="F21" s="1">
        <v>1710.3869999999999</v>
      </c>
      <c r="G21" s="4">
        <f t="shared" ref="G21:G22" si="18">C22-C21</f>
        <v>8.7999999999965439E-2</v>
      </c>
      <c r="H21" s="4">
        <f t="shared" ref="H21" si="19">D22-D21</f>
        <v>8.7999999999965439E-2</v>
      </c>
      <c r="I21" s="4">
        <f t="shared" si="17"/>
        <v>8.8999999999941792E-2</v>
      </c>
      <c r="J21" s="4">
        <f t="shared" si="17"/>
        <v>8.7999999999965439E-2</v>
      </c>
      <c r="K21" s="10"/>
      <c r="L21" s="19"/>
      <c r="M21" s="19"/>
      <c r="N21" s="12"/>
    </row>
    <row r="22" spans="1:14" x14ac:dyDescent="0.3">
      <c r="A22" s="4"/>
      <c r="B22" s="1" t="s">
        <v>5</v>
      </c>
      <c r="C22" s="1">
        <v>1689.55</v>
      </c>
      <c r="D22" s="1">
        <v>1687.7139999999999</v>
      </c>
      <c r="E22" s="1">
        <v>1693.9659999999999</v>
      </c>
      <c r="F22" s="1">
        <v>1710.4749999999999</v>
      </c>
      <c r="G22" s="4"/>
      <c r="H22" s="4"/>
      <c r="I22" s="4"/>
      <c r="J22" s="4"/>
      <c r="K22" s="13"/>
      <c r="L22" s="14"/>
      <c r="M22" s="14"/>
      <c r="N22" s="15"/>
    </row>
    <row r="23" spans="1:14" x14ac:dyDescent="0.3">
      <c r="A23" s="21"/>
      <c r="B23" s="20"/>
      <c r="C23" s="20"/>
      <c r="D23" s="20"/>
      <c r="H23" s="21"/>
    </row>
    <row r="24" spans="1:14" x14ac:dyDescent="0.3">
      <c r="A24" s="21"/>
      <c r="B24" s="20"/>
      <c r="C24" s="20"/>
      <c r="D24" s="20"/>
      <c r="H24" s="21"/>
    </row>
    <row r="25" spans="1:14" x14ac:dyDescent="0.3">
      <c r="A25" s="21"/>
      <c r="B25" s="20"/>
      <c r="C25" s="20"/>
      <c r="D25" s="20"/>
      <c r="H25" s="21"/>
    </row>
    <row r="26" spans="1:14" x14ac:dyDescent="0.3">
      <c r="A26" s="21"/>
      <c r="B26" s="20"/>
      <c r="C26" s="20"/>
      <c r="D26" s="20"/>
      <c r="H26" s="21"/>
    </row>
    <row r="27" spans="1:14" x14ac:dyDescent="0.3">
      <c r="A27" s="21"/>
      <c r="B27" s="20"/>
      <c r="C27" s="20"/>
      <c r="D27" s="20"/>
      <c r="H27" s="21"/>
    </row>
    <row r="28" spans="1:14" x14ac:dyDescent="0.3">
      <c r="A28" s="21"/>
      <c r="B28" s="20"/>
      <c r="C28" s="20"/>
      <c r="D28" s="20"/>
      <c r="H28" s="21"/>
    </row>
    <row r="29" spans="1:14" x14ac:dyDescent="0.3">
      <c r="A29" s="21"/>
      <c r="B29" s="20"/>
      <c r="C29" s="20"/>
      <c r="D29" s="20"/>
      <c r="H29" s="21"/>
    </row>
    <row r="30" spans="1:14" x14ac:dyDescent="0.3">
      <c r="A30" s="21"/>
      <c r="B30" s="20"/>
      <c r="C30" s="20"/>
      <c r="D30" s="20"/>
      <c r="H30" s="21"/>
    </row>
    <row r="31" spans="1:14" x14ac:dyDescent="0.3">
      <c r="A31" s="21"/>
      <c r="B31" s="20"/>
      <c r="C31" s="20"/>
      <c r="D31" s="20"/>
      <c r="H31" s="21"/>
    </row>
    <row r="32" spans="1:14" x14ac:dyDescent="0.3">
      <c r="A32" s="21"/>
      <c r="B32" s="20"/>
      <c r="C32" s="20"/>
      <c r="D32" s="20"/>
      <c r="H32" s="21"/>
    </row>
    <row r="33" spans="1:8" x14ac:dyDescent="0.3">
      <c r="A33" s="21"/>
      <c r="B33" s="20"/>
      <c r="C33" s="20"/>
      <c r="D33" s="20"/>
      <c r="H33" s="21"/>
    </row>
    <row r="34" spans="1:8" x14ac:dyDescent="0.3">
      <c r="A34" s="21"/>
      <c r="B34" s="20"/>
      <c r="C34" s="20"/>
      <c r="D34" s="20"/>
      <c r="H34" s="21"/>
    </row>
    <row r="35" spans="1:8" x14ac:dyDescent="0.3">
      <c r="A35" s="21"/>
      <c r="B35" s="20"/>
      <c r="C35" s="20"/>
      <c r="D35" s="20"/>
      <c r="H35" s="21"/>
    </row>
    <row r="36" spans="1:8" x14ac:dyDescent="0.3">
      <c r="A36" s="21"/>
      <c r="B36" s="20"/>
      <c r="C36" s="20"/>
      <c r="D36" s="20"/>
      <c r="H36" s="21"/>
    </row>
    <row r="37" spans="1:8" x14ac:dyDescent="0.3">
      <c r="A37" s="21"/>
      <c r="B37" s="20"/>
      <c r="C37" s="20"/>
      <c r="D37" s="20"/>
      <c r="H37" s="21"/>
    </row>
    <row r="38" spans="1:8" x14ac:dyDescent="0.3">
      <c r="A38" s="21"/>
      <c r="B38" s="20"/>
      <c r="C38" s="20"/>
      <c r="D38" s="20"/>
      <c r="H38" s="21"/>
    </row>
    <row r="39" spans="1:8" x14ac:dyDescent="0.3">
      <c r="A39" s="21"/>
      <c r="B39" s="20"/>
      <c r="C39" s="20"/>
      <c r="D39" s="20"/>
      <c r="H39" s="21"/>
    </row>
    <row r="40" spans="1:8" x14ac:dyDescent="0.3">
      <c r="A40" s="21"/>
      <c r="B40" s="20"/>
      <c r="C40" s="20"/>
      <c r="D40" s="20"/>
      <c r="H40" s="21"/>
    </row>
    <row r="41" spans="1:8" x14ac:dyDescent="0.3">
      <c r="A41" s="21"/>
      <c r="B41" s="20"/>
      <c r="C41" s="20"/>
      <c r="D41" s="20"/>
      <c r="H41" s="21"/>
    </row>
    <row r="42" spans="1:8" x14ac:dyDescent="0.3">
      <c r="A42" s="21"/>
      <c r="B42" s="20"/>
      <c r="C42" s="20"/>
      <c r="D42" s="20"/>
      <c r="H42" s="21"/>
    </row>
    <row r="43" spans="1:8" x14ac:dyDescent="0.3">
      <c r="A43" s="21"/>
      <c r="B43" s="20"/>
      <c r="C43" s="20"/>
      <c r="D43" s="20"/>
      <c r="H43" s="21"/>
    </row>
    <row r="44" spans="1:8" x14ac:dyDescent="0.3">
      <c r="A44" s="21"/>
      <c r="B44" s="20"/>
      <c r="C44" s="20"/>
      <c r="D44" s="20"/>
      <c r="H44" s="21"/>
    </row>
    <row r="45" spans="1:8" x14ac:dyDescent="0.3">
      <c r="A45" s="21"/>
      <c r="B45" s="20"/>
      <c r="C45" s="20"/>
      <c r="D45" s="20"/>
      <c r="H45" s="21"/>
    </row>
    <row r="46" spans="1:8" x14ac:dyDescent="0.3">
      <c r="A46" s="21"/>
      <c r="B46" s="20"/>
      <c r="C46" s="20"/>
      <c r="D46" s="20"/>
      <c r="H46" s="21"/>
    </row>
    <row r="47" spans="1:8" x14ac:dyDescent="0.3">
      <c r="A47" s="21"/>
      <c r="B47" s="20"/>
      <c r="C47" s="20"/>
      <c r="D47" s="20"/>
      <c r="H47" s="21"/>
    </row>
    <row r="48" spans="1:8" x14ac:dyDescent="0.3">
      <c r="A48" s="21"/>
      <c r="B48" s="20"/>
      <c r="C48" s="20"/>
      <c r="D48" s="20"/>
      <c r="H48" s="21"/>
    </row>
    <row r="49" spans="1:8" x14ac:dyDescent="0.3">
      <c r="A49" s="21"/>
      <c r="B49" s="20"/>
      <c r="C49" s="20"/>
      <c r="D49" s="20"/>
      <c r="H49" s="21"/>
    </row>
    <row r="50" spans="1:8" x14ac:dyDescent="0.3">
      <c r="A50" s="21"/>
      <c r="B50" s="20"/>
      <c r="C50" s="20"/>
      <c r="D50" s="20"/>
      <c r="H50" s="21"/>
    </row>
    <row r="51" spans="1:8" x14ac:dyDescent="0.3">
      <c r="A51" s="21"/>
      <c r="B51" s="20"/>
      <c r="C51" s="20"/>
      <c r="D51" s="20"/>
      <c r="H51" s="21"/>
    </row>
    <row r="52" spans="1:8" x14ac:dyDescent="0.3">
      <c r="A52" s="21"/>
      <c r="B52" s="20"/>
      <c r="C52" s="20"/>
      <c r="D52" s="20"/>
      <c r="H52" s="21"/>
    </row>
    <row r="53" spans="1:8" x14ac:dyDescent="0.3">
      <c r="A53" s="21"/>
      <c r="B53" s="20"/>
      <c r="C53" s="20"/>
      <c r="D53" s="20"/>
      <c r="H53" s="21"/>
    </row>
    <row r="54" spans="1:8" x14ac:dyDescent="0.3">
      <c r="A54" s="21"/>
      <c r="B54" s="20"/>
      <c r="C54" s="20"/>
      <c r="D54" s="20"/>
      <c r="H54" s="21"/>
    </row>
    <row r="55" spans="1:8" x14ac:dyDescent="0.3">
      <c r="A55" s="21"/>
      <c r="B55" s="20"/>
      <c r="C55" s="20"/>
      <c r="D55" s="20"/>
      <c r="H55" s="21"/>
    </row>
    <row r="56" spans="1:8" x14ac:dyDescent="0.3">
      <c r="A56" s="21"/>
      <c r="B56" s="20"/>
      <c r="C56" s="20"/>
      <c r="D56" s="20"/>
      <c r="H56" s="21"/>
    </row>
    <row r="57" spans="1:8" x14ac:dyDescent="0.3">
      <c r="A57" s="21"/>
      <c r="B57" s="20"/>
      <c r="C57" s="20"/>
      <c r="D57" s="20"/>
      <c r="H57" s="21"/>
    </row>
    <row r="58" spans="1:8" x14ac:dyDescent="0.3">
      <c r="A58" s="21"/>
      <c r="B58" s="20"/>
      <c r="C58" s="20"/>
      <c r="D58" s="20"/>
      <c r="H58" s="21"/>
    </row>
    <row r="59" spans="1:8" x14ac:dyDescent="0.3">
      <c r="A59" s="21"/>
      <c r="B59" s="20"/>
      <c r="C59" s="20"/>
      <c r="D59" s="20"/>
      <c r="H59" s="21"/>
    </row>
    <row r="60" spans="1:8" x14ac:dyDescent="0.3">
      <c r="A60" s="21"/>
      <c r="B60" s="20"/>
      <c r="C60" s="20"/>
      <c r="D60" s="20"/>
      <c r="H60" s="21"/>
    </row>
    <row r="61" spans="1:8" x14ac:dyDescent="0.3">
      <c r="A61" s="21"/>
      <c r="B61" s="20"/>
      <c r="C61" s="20"/>
      <c r="D61" s="20"/>
      <c r="H61" s="21"/>
    </row>
    <row r="62" spans="1:8" x14ac:dyDescent="0.3">
      <c r="A62" s="21"/>
      <c r="B62" s="20"/>
      <c r="C62" s="20"/>
      <c r="D62" s="20"/>
      <c r="H62" s="21"/>
    </row>
    <row r="63" spans="1:8" x14ac:dyDescent="0.3">
      <c r="A63" s="21"/>
      <c r="B63" s="20"/>
      <c r="C63" s="20"/>
      <c r="D63" s="20"/>
      <c r="H63" s="21"/>
    </row>
    <row r="64" spans="1:8" x14ac:dyDescent="0.3">
      <c r="A64" s="21"/>
      <c r="B64" s="20"/>
      <c r="C64" s="20"/>
      <c r="D64" s="20"/>
      <c r="H64" s="21"/>
    </row>
    <row r="65" spans="1:8" x14ac:dyDescent="0.3">
      <c r="A65" s="21"/>
      <c r="B65" s="20"/>
      <c r="C65" s="20"/>
      <c r="D65" s="20"/>
      <c r="H65" s="21"/>
    </row>
    <row r="66" spans="1:8" x14ac:dyDescent="0.3">
      <c r="A66" s="21"/>
      <c r="B66" s="20"/>
      <c r="C66" s="20"/>
      <c r="D66" s="20"/>
      <c r="H66" s="21"/>
    </row>
    <row r="67" spans="1:8" x14ac:dyDescent="0.3">
      <c r="A67" s="21"/>
      <c r="B67" s="20"/>
      <c r="C67" s="20"/>
      <c r="D67" s="20"/>
      <c r="H67" s="21"/>
    </row>
    <row r="68" spans="1:8" x14ac:dyDescent="0.3">
      <c r="A68" s="21"/>
      <c r="B68" s="20"/>
      <c r="C68" s="20"/>
      <c r="D68" s="20"/>
      <c r="H68" s="21"/>
    </row>
    <row r="69" spans="1:8" x14ac:dyDescent="0.3">
      <c r="A69" s="21"/>
      <c r="B69" s="20"/>
      <c r="C69" s="20"/>
      <c r="D69" s="20"/>
      <c r="H69" s="21"/>
    </row>
    <row r="70" spans="1:8" x14ac:dyDescent="0.3">
      <c r="A70" s="21"/>
      <c r="B70" s="20"/>
      <c r="C70" s="20"/>
      <c r="D70" s="20"/>
      <c r="H70" s="21"/>
    </row>
    <row r="71" spans="1:8" x14ac:dyDescent="0.3">
      <c r="A71" s="21"/>
      <c r="B71" s="20"/>
      <c r="C71" s="20"/>
      <c r="D71" s="20"/>
      <c r="H71" s="21"/>
    </row>
    <row r="72" spans="1:8" x14ac:dyDescent="0.3">
      <c r="A72" s="21"/>
      <c r="B72" s="20"/>
      <c r="C72" s="20"/>
      <c r="D72" s="20"/>
      <c r="H72" s="21"/>
    </row>
    <row r="73" spans="1:8" x14ac:dyDescent="0.3">
      <c r="A73" s="21"/>
      <c r="B73" s="20"/>
      <c r="C73" s="20"/>
      <c r="D73" s="20"/>
      <c r="H73" s="21"/>
    </row>
    <row r="74" spans="1:8" x14ac:dyDescent="0.3">
      <c r="A74" s="21"/>
      <c r="B74" s="20"/>
      <c r="C74" s="20"/>
      <c r="D74" s="20"/>
      <c r="H74" s="21"/>
    </row>
    <row r="75" spans="1:8" x14ac:dyDescent="0.3">
      <c r="A75" s="21"/>
      <c r="B75" s="20"/>
      <c r="C75" s="20"/>
      <c r="D75" s="20"/>
      <c r="H75" s="21"/>
    </row>
    <row r="76" spans="1:8" x14ac:dyDescent="0.3">
      <c r="A76" s="21"/>
      <c r="B76" s="20"/>
      <c r="C76" s="20"/>
      <c r="D76" s="20"/>
      <c r="H76" s="21"/>
    </row>
    <row r="77" spans="1:8" x14ac:dyDescent="0.3">
      <c r="A77" s="21"/>
      <c r="B77" s="20"/>
      <c r="C77" s="20"/>
      <c r="D77" s="20"/>
      <c r="H77" s="21"/>
    </row>
    <row r="78" spans="1:8" x14ac:dyDescent="0.3">
      <c r="A78" s="21"/>
      <c r="B78" s="20"/>
      <c r="C78" s="20"/>
      <c r="D78" s="20"/>
      <c r="H78" s="21"/>
    </row>
    <row r="79" spans="1:8" x14ac:dyDescent="0.3">
      <c r="A79" s="21"/>
      <c r="B79" s="20"/>
      <c r="C79" s="20"/>
      <c r="D79" s="20"/>
      <c r="H79" s="21"/>
    </row>
    <row r="80" spans="1:8" x14ac:dyDescent="0.3">
      <c r="A80" s="21"/>
      <c r="B80" s="20"/>
      <c r="C80" s="20"/>
      <c r="D80" s="20"/>
      <c r="H80" s="21"/>
    </row>
    <row r="81" spans="1:8" x14ac:dyDescent="0.3">
      <c r="A81" s="21"/>
      <c r="B81" s="20"/>
      <c r="C81" s="20"/>
      <c r="D81" s="20"/>
      <c r="H81" s="21"/>
    </row>
    <row r="82" spans="1:8" x14ac:dyDescent="0.3">
      <c r="A82" s="21"/>
      <c r="B82" s="20"/>
      <c r="C82" s="20"/>
      <c r="D82" s="20"/>
      <c r="H82" s="21"/>
    </row>
    <row r="83" spans="1:8" x14ac:dyDescent="0.3">
      <c r="A83" s="21"/>
      <c r="B83" s="20"/>
      <c r="C83" s="20"/>
      <c r="D83" s="20"/>
      <c r="H83" s="21"/>
    </row>
    <row r="84" spans="1:8" x14ac:dyDescent="0.3">
      <c r="A84" s="21"/>
      <c r="B84" s="20"/>
      <c r="C84" s="20"/>
      <c r="D84" s="20"/>
      <c r="H84" s="21"/>
    </row>
    <row r="85" spans="1:8" x14ac:dyDescent="0.3">
      <c r="A85" s="21"/>
      <c r="B85" s="20"/>
      <c r="C85" s="20"/>
      <c r="D85" s="20"/>
      <c r="H85" s="21"/>
    </row>
    <row r="86" spans="1:8" x14ac:dyDescent="0.3">
      <c r="A86" s="21"/>
      <c r="B86" s="20"/>
      <c r="C86" s="20"/>
      <c r="D86" s="20"/>
      <c r="H86" s="21"/>
    </row>
    <row r="87" spans="1:8" x14ac:dyDescent="0.3">
      <c r="A87" s="21"/>
      <c r="B87" s="20"/>
      <c r="C87" s="20"/>
      <c r="D87" s="20"/>
      <c r="H87" s="21"/>
    </row>
    <row r="88" spans="1:8" x14ac:dyDescent="0.3">
      <c r="A88" s="21"/>
      <c r="B88" s="20"/>
      <c r="C88" s="20"/>
      <c r="D88" s="20"/>
      <c r="H88" s="21"/>
    </row>
    <row r="89" spans="1:8" x14ac:dyDescent="0.3">
      <c r="A89" s="21"/>
      <c r="B89" s="20"/>
      <c r="C89" s="20"/>
      <c r="D89" s="20"/>
      <c r="H89" s="21"/>
    </row>
    <row r="90" spans="1:8" x14ac:dyDescent="0.3">
      <c r="A90" s="21"/>
      <c r="B90" s="20"/>
      <c r="C90" s="20"/>
      <c r="D90" s="20"/>
      <c r="H90" s="21"/>
    </row>
    <row r="91" spans="1:8" x14ac:dyDescent="0.3">
      <c r="A91" s="21"/>
      <c r="B91" s="20"/>
      <c r="C91" s="20"/>
      <c r="D91" s="20"/>
      <c r="H91" s="21"/>
    </row>
    <row r="92" spans="1:8" x14ac:dyDescent="0.3">
      <c r="A92" s="21"/>
      <c r="B92" s="20"/>
      <c r="C92" s="20"/>
      <c r="D92" s="20"/>
      <c r="H92" s="21"/>
    </row>
    <row r="93" spans="1:8" x14ac:dyDescent="0.3">
      <c r="A93" s="21"/>
      <c r="B93" s="20"/>
      <c r="C93" s="20"/>
      <c r="D93" s="20"/>
      <c r="H93" s="21"/>
    </row>
    <row r="94" spans="1:8" x14ac:dyDescent="0.3">
      <c r="A94" s="21"/>
      <c r="B94" s="20"/>
      <c r="C94" s="20"/>
      <c r="D94" s="20"/>
      <c r="H94" s="21"/>
    </row>
    <row r="95" spans="1:8" x14ac:dyDescent="0.3">
      <c r="A95" s="21"/>
      <c r="B95" s="20"/>
      <c r="C95" s="20"/>
      <c r="D95" s="20"/>
      <c r="H95" s="21"/>
    </row>
    <row r="96" spans="1:8" x14ac:dyDescent="0.3">
      <c r="A96" s="21"/>
      <c r="B96" s="20"/>
      <c r="C96" s="20"/>
      <c r="D96" s="20"/>
      <c r="H96" s="21"/>
    </row>
    <row r="97" spans="1:8" x14ac:dyDescent="0.3">
      <c r="A97" s="21"/>
      <c r="B97" s="20"/>
      <c r="C97" s="20"/>
      <c r="D97" s="20"/>
      <c r="H97" s="21"/>
    </row>
    <row r="98" spans="1:8" x14ac:dyDescent="0.3">
      <c r="A98" s="21"/>
      <c r="B98" s="20"/>
      <c r="C98" s="20"/>
      <c r="D98" s="20"/>
      <c r="H98" s="21"/>
    </row>
    <row r="99" spans="1:8" x14ac:dyDescent="0.3">
      <c r="A99" s="21"/>
      <c r="B99" s="20"/>
      <c r="C99" s="20"/>
      <c r="D99" s="20"/>
      <c r="H99" s="21"/>
    </row>
    <row r="100" spans="1:8" x14ac:dyDescent="0.3">
      <c r="A100" s="21"/>
      <c r="B100" s="20"/>
      <c r="C100" s="20"/>
      <c r="D100" s="20"/>
      <c r="H100" s="21"/>
    </row>
  </sheetData>
  <mergeCells count="54">
    <mergeCell ref="I15:I16"/>
    <mergeCell ref="I17:I18"/>
    <mergeCell ref="I19:I20"/>
    <mergeCell ref="I21:I22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I5:I6"/>
    <mergeCell ref="I7:I8"/>
    <mergeCell ref="I9:I10"/>
    <mergeCell ref="I11:I12"/>
    <mergeCell ref="I13:I14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A19:A20"/>
    <mergeCell ref="A21:A22"/>
    <mergeCell ref="A1:F1"/>
    <mergeCell ref="G1:J1"/>
    <mergeCell ref="I3:I4"/>
    <mergeCell ref="J3:J4"/>
    <mergeCell ref="K1:N1"/>
    <mergeCell ref="A3:A4"/>
    <mergeCell ref="K4:N22"/>
    <mergeCell ref="A17:A18"/>
    <mergeCell ref="H3:H4"/>
    <mergeCell ref="H5:H6"/>
    <mergeCell ref="H7:H8"/>
    <mergeCell ref="H9:H10"/>
    <mergeCell ref="H11:H12"/>
    <mergeCell ref="H13:H14"/>
    <mergeCell ref="H15:H16"/>
    <mergeCell ref="H17:H18"/>
    <mergeCell ref="A5:A6"/>
    <mergeCell ref="A7:A8"/>
    <mergeCell ref="A9:A10"/>
    <mergeCell ref="A11:A12"/>
    <mergeCell ref="A13:A14"/>
    <mergeCell ref="A15:A16"/>
    <mergeCell ref="H19:H20"/>
    <mergeCell ref="H21:H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412F-6F11-48CE-86B0-20796A8D1106}">
  <dimension ref="B2:X102"/>
  <sheetViews>
    <sheetView zoomScale="70" zoomScaleNormal="70" workbookViewId="0">
      <selection activeCell="U71" sqref="U49:U72"/>
    </sheetView>
  </sheetViews>
  <sheetFormatPr defaultRowHeight="14.4" x14ac:dyDescent="0.3"/>
  <cols>
    <col min="3" max="3" width="12.109375" customWidth="1"/>
  </cols>
  <sheetData>
    <row r="2" spans="2:24" x14ac:dyDescent="0.3">
      <c r="B2" s="4" t="s">
        <v>0</v>
      </c>
      <c r="C2" s="4"/>
      <c r="D2" s="4"/>
      <c r="E2" s="4"/>
      <c r="F2" s="4"/>
    </row>
    <row r="3" spans="2:24" x14ac:dyDescent="0.3">
      <c r="B3" s="4" t="s">
        <v>1</v>
      </c>
      <c r="C3" s="4"/>
      <c r="D3" s="1" t="s">
        <v>2</v>
      </c>
      <c r="E3" s="1" t="s">
        <v>9</v>
      </c>
      <c r="F3" s="1" t="s">
        <v>8</v>
      </c>
      <c r="J3" t="s">
        <v>2</v>
      </c>
      <c r="K3" t="s">
        <v>9</v>
      </c>
      <c r="L3" t="s">
        <v>8</v>
      </c>
      <c r="O3" s="11" t="s">
        <v>10</v>
      </c>
      <c r="P3" s="11"/>
      <c r="Q3" s="11"/>
      <c r="R3" s="11"/>
      <c r="S3" s="11"/>
      <c r="T3" s="11"/>
      <c r="U3" s="11"/>
    </row>
    <row r="4" spans="2:24" x14ac:dyDescent="0.3">
      <c r="B4" s="4" t="s">
        <v>3</v>
      </c>
      <c r="C4" s="1" t="s">
        <v>4</v>
      </c>
      <c r="D4" s="1">
        <v>635.02300000000002</v>
      </c>
      <c r="E4" s="1">
        <v>1551.096</v>
      </c>
      <c r="F4" s="1">
        <v>765.86500000000001</v>
      </c>
      <c r="J4" s="11">
        <f>D5-D4</f>
        <v>1.2999999999919964E-2</v>
      </c>
      <c r="K4" s="11">
        <f t="shared" ref="K4:L4" si="0">E5-E4</f>
        <v>8.6000000000012733E-2</v>
      </c>
      <c r="L4" s="11">
        <f t="shared" si="0"/>
        <v>8.7999999999965439E-2</v>
      </c>
      <c r="Q4" t="s">
        <v>11</v>
      </c>
    </row>
    <row r="5" spans="2:24" x14ac:dyDescent="0.3">
      <c r="B5" s="4"/>
      <c r="C5" s="1" t="s">
        <v>5</v>
      </c>
      <c r="D5" s="1">
        <v>635.03599999999994</v>
      </c>
      <c r="E5" s="1">
        <v>1551.182</v>
      </c>
      <c r="F5" s="1">
        <v>765.95299999999997</v>
      </c>
      <c r="J5" s="11"/>
      <c r="K5" s="11"/>
      <c r="L5" s="11"/>
      <c r="O5" s="11">
        <v>1</v>
      </c>
      <c r="Q5">
        <v>1677.501</v>
      </c>
      <c r="T5" s="11"/>
      <c r="U5" s="11">
        <f>Q6-Q5</f>
        <v>8.6000000000012733E-2</v>
      </c>
      <c r="X5">
        <f>AVERAGE(U5:U102)/2*1000</f>
        <v>43.826530612247964</v>
      </c>
    </row>
    <row r="6" spans="2:24" x14ac:dyDescent="0.3">
      <c r="B6" s="4" t="s">
        <v>6</v>
      </c>
      <c r="C6" s="1" t="s">
        <v>4</v>
      </c>
      <c r="D6" s="1">
        <v>635.69500000000005</v>
      </c>
      <c r="E6" s="1">
        <v>1551.3140000000001</v>
      </c>
      <c r="F6" s="1">
        <v>767.11099999999999</v>
      </c>
      <c r="J6" s="11">
        <f t="shared" ref="J6" si="1">D7-D6</f>
        <v>-635.69500000000005</v>
      </c>
      <c r="K6" s="11">
        <f>E7-E6</f>
        <v>8.7999999999965439E-2</v>
      </c>
      <c r="L6" s="11">
        <f t="shared" ref="L6" si="2">F7-F6</f>
        <v>8.6999999999989086E-2</v>
      </c>
      <c r="O6" s="11"/>
      <c r="Q6">
        <v>1677.587</v>
      </c>
      <c r="T6" s="11"/>
      <c r="U6" s="11"/>
    </row>
    <row r="7" spans="2:24" x14ac:dyDescent="0.3">
      <c r="B7" s="4"/>
      <c r="C7" s="1" t="s">
        <v>5</v>
      </c>
      <c r="D7" s="1"/>
      <c r="E7" s="1">
        <v>1551.402</v>
      </c>
      <c r="F7" s="1">
        <v>767.19799999999998</v>
      </c>
      <c r="J7" s="11"/>
      <c r="K7" s="11"/>
      <c r="L7" s="11"/>
      <c r="O7" s="11">
        <v>2</v>
      </c>
      <c r="Q7">
        <v>1677.9639999999999</v>
      </c>
      <c r="U7" s="11">
        <f>Q8-Q7</f>
        <v>8.7999999999965439E-2</v>
      </c>
    </row>
    <row r="8" spans="2:24" x14ac:dyDescent="0.3">
      <c r="B8" s="4" t="s">
        <v>7</v>
      </c>
      <c r="C8" s="1" t="s">
        <v>4</v>
      </c>
      <c r="D8" s="1">
        <v>636.78</v>
      </c>
      <c r="E8" s="1">
        <v>1551.5239999999999</v>
      </c>
      <c r="F8" s="1">
        <v>767.73500000000001</v>
      </c>
      <c r="J8" s="11">
        <f t="shared" ref="J8" si="3">D9-D8</f>
        <v>8.8000000000079126E-2</v>
      </c>
      <c r="K8" s="11">
        <f t="shared" ref="K8:K72" si="4">E9-E8</f>
        <v>8.700000000021646E-2</v>
      </c>
      <c r="L8" s="11">
        <f t="shared" ref="L8" si="5">F9-F8</f>
        <v>8.6999999999989086E-2</v>
      </c>
      <c r="O8" s="11"/>
      <c r="Q8">
        <v>1678.0519999999999</v>
      </c>
      <c r="U8" s="11"/>
    </row>
    <row r="9" spans="2:24" x14ac:dyDescent="0.3">
      <c r="B9" s="4"/>
      <c r="C9" s="1" t="s">
        <v>5</v>
      </c>
      <c r="D9" s="1">
        <v>636.86800000000005</v>
      </c>
      <c r="E9" s="1">
        <v>1551.6110000000001</v>
      </c>
      <c r="F9" s="1">
        <v>767.822</v>
      </c>
      <c r="J9" s="11"/>
      <c r="K9" s="11"/>
      <c r="L9" s="11"/>
      <c r="O9" s="11">
        <v>3</v>
      </c>
      <c r="Q9">
        <v>1678.4770000000001</v>
      </c>
      <c r="U9" s="11">
        <f>Q10-Q9</f>
        <v>8.7999999999965439E-2</v>
      </c>
    </row>
    <row r="10" spans="2:24" x14ac:dyDescent="0.3">
      <c r="E10">
        <v>1552.35</v>
      </c>
      <c r="K10" s="11">
        <f>E11-E10</f>
        <v>8.8000000000192813E-2</v>
      </c>
      <c r="O10" s="11"/>
      <c r="Q10">
        <v>1678.5650000000001</v>
      </c>
      <c r="U10" s="11"/>
    </row>
    <row r="11" spans="2:24" x14ac:dyDescent="0.3">
      <c r="E11">
        <v>1552.4380000000001</v>
      </c>
      <c r="K11" s="11"/>
      <c r="O11" s="11">
        <v>4</v>
      </c>
      <c r="Q11">
        <v>1678.943</v>
      </c>
      <c r="U11" s="11">
        <f>Q12-Q11</f>
        <v>8.6999999999989086E-2</v>
      </c>
    </row>
    <row r="12" spans="2:24" x14ac:dyDescent="0.3">
      <c r="E12">
        <v>1552.5039999999999</v>
      </c>
      <c r="K12" s="11">
        <f t="shared" si="4"/>
        <v>8.6999999999989086E-2</v>
      </c>
      <c r="O12" s="11"/>
      <c r="Q12">
        <v>1679.03</v>
      </c>
      <c r="U12" s="11"/>
    </row>
    <row r="13" spans="2:24" x14ac:dyDescent="0.3">
      <c r="E13">
        <v>1552.5909999999999</v>
      </c>
      <c r="K13" s="11"/>
      <c r="O13" s="11">
        <v>5</v>
      </c>
      <c r="Q13">
        <v>1679.4090000000001</v>
      </c>
      <c r="U13" s="11">
        <f>Q14-Q13</f>
        <v>8.6999999999989086E-2</v>
      </c>
    </row>
    <row r="14" spans="2:24" x14ac:dyDescent="0.3">
      <c r="E14">
        <v>1552.665</v>
      </c>
      <c r="K14" s="11">
        <f t="shared" si="4"/>
        <v>8.6999999999989086E-2</v>
      </c>
      <c r="O14" s="11"/>
      <c r="Q14">
        <v>1679.4960000000001</v>
      </c>
      <c r="U14" s="11"/>
    </row>
    <row r="15" spans="2:24" x14ac:dyDescent="0.3">
      <c r="E15">
        <v>1552.752</v>
      </c>
      <c r="K15" s="11"/>
      <c r="O15" s="11">
        <v>6</v>
      </c>
      <c r="Q15">
        <v>1679.877</v>
      </c>
      <c r="U15" s="11">
        <f>Q16-Q15</f>
        <v>8.6999999999989086E-2</v>
      </c>
    </row>
    <row r="16" spans="2:24" x14ac:dyDescent="0.3">
      <c r="E16">
        <v>1552.9590000000001</v>
      </c>
      <c r="K16" s="11">
        <f t="shared" si="4"/>
        <v>8.7999999999965439E-2</v>
      </c>
      <c r="O16" s="11"/>
      <c r="Q16">
        <v>1679.9639999999999</v>
      </c>
      <c r="U16" s="11"/>
    </row>
    <row r="17" spans="5:21" x14ac:dyDescent="0.3">
      <c r="E17">
        <v>1553.047</v>
      </c>
      <c r="K17" s="11"/>
      <c r="O17" s="11">
        <v>7</v>
      </c>
      <c r="Q17">
        <v>1680.3440000000001</v>
      </c>
      <c r="U17" s="11">
        <f>Q18-Q17</f>
        <v>8.7999999999965439E-2</v>
      </c>
    </row>
    <row r="18" spans="5:21" x14ac:dyDescent="0.3">
      <c r="E18">
        <v>1553.107</v>
      </c>
      <c r="K18" s="11">
        <f t="shared" si="4"/>
        <v>8.6999999999989086E-2</v>
      </c>
      <c r="O18" s="11"/>
      <c r="Q18">
        <v>1680.432</v>
      </c>
      <c r="U18" s="11"/>
    </row>
    <row r="19" spans="5:21" x14ac:dyDescent="0.3">
      <c r="E19">
        <v>1553.194</v>
      </c>
      <c r="K19" s="11"/>
      <c r="O19" s="11">
        <v>8</v>
      </c>
      <c r="Q19">
        <v>1680.875</v>
      </c>
      <c r="U19" s="11">
        <f>Q20-Q19</f>
        <v>8.6999999999989086E-2</v>
      </c>
    </row>
    <row r="20" spans="5:21" x14ac:dyDescent="0.3">
      <c r="E20">
        <v>1553.2739999999999</v>
      </c>
      <c r="K20" s="11">
        <f t="shared" si="4"/>
        <v>8.700000000021646E-2</v>
      </c>
      <c r="O20" s="11"/>
      <c r="Q20">
        <v>1680.962</v>
      </c>
      <c r="U20" s="11"/>
    </row>
    <row r="21" spans="5:21" x14ac:dyDescent="0.3">
      <c r="E21">
        <v>1553.3610000000001</v>
      </c>
      <c r="K21" s="11"/>
      <c r="O21" s="11">
        <v>9</v>
      </c>
      <c r="Q21">
        <v>1681.3869999999999</v>
      </c>
      <c r="U21" s="11">
        <f>Q22-Q21</f>
        <v>8.7999999999965439E-2</v>
      </c>
    </row>
    <row r="22" spans="5:21" x14ac:dyDescent="0.3">
      <c r="E22">
        <v>1553.434</v>
      </c>
      <c r="K22" s="11">
        <f t="shared" si="4"/>
        <v>8.6000000000012733E-2</v>
      </c>
      <c r="O22" s="11"/>
      <c r="Q22">
        <v>1681.4749999999999</v>
      </c>
      <c r="U22" s="11"/>
    </row>
    <row r="23" spans="5:21" x14ac:dyDescent="0.3">
      <c r="E23">
        <v>1553.52</v>
      </c>
      <c r="K23" s="11"/>
      <c r="O23" s="11">
        <v>10</v>
      </c>
      <c r="Q23">
        <v>1681.931</v>
      </c>
      <c r="U23" s="11">
        <f>Q24-Q23</f>
        <v>8.6999999999989086E-2</v>
      </c>
    </row>
    <row r="24" spans="5:21" x14ac:dyDescent="0.3">
      <c r="E24">
        <v>1553.6030000000001</v>
      </c>
      <c r="K24" s="11">
        <f t="shared" si="4"/>
        <v>8.7999999999965439E-2</v>
      </c>
      <c r="O24" s="11"/>
      <c r="Q24">
        <v>1682.018</v>
      </c>
      <c r="U24" s="11"/>
    </row>
    <row r="25" spans="5:21" x14ac:dyDescent="0.3">
      <c r="E25">
        <v>1553.691</v>
      </c>
      <c r="K25" s="11"/>
      <c r="O25" s="11">
        <v>11</v>
      </c>
      <c r="Q25">
        <v>1682.415</v>
      </c>
      <c r="U25" s="11">
        <f>Q26-Q25</f>
        <v>8.7999999999965439E-2</v>
      </c>
    </row>
    <row r="26" spans="5:21" x14ac:dyDescent="0.3">
      <c r="E26">
        <v>1554.3869999999999</v>
      </c>
      <c r="K26" s="11">
        <f t="shared" si="4"/>
        <v>8.7999999999965439E-2</v>
      </c>
      <c r="O26" s="11"/>
      <c r="Q26">
        <v>1682.5029999999999</v>
      </c>
      <c r="U26" s="11"/>
    </row>
    <row r="27" spans="5:21" x14ac:dyDescent="0.3">
      <c r="E27">
        <v>1554.4749999999999</v>
      </c>
      <c r="K27" s="11"/>
      <c r="O27" s="11">
        <v>12</v>
      </c>
      <c r="Q27">
        <v>1683.3620000000001</v>
      </c>
      <c r="U27" s="11">
        <f>Q28-Q27</f>
        <v>8.8999999999941792E-2</v>
      </c>
    </row>
    <row r="28" spans="5:21" x14ac:dyDescent="0.3">
      <c r="E28">
        <v>1554.5319999999999</v>
      </c>
      <c r="K28" s="11">
        <f t="shared" si="4"/>
        <v>8.6999999999989086E-2</v>
      </c>
      <c r="O28" s="11"/>
      <c r="Q28">
        <v>1683.451</v>
      </c>
      <c r="U28" s="11"/>
    </row>
    <row r="29" spans="5:21" x14ac:dyDescent="0.3">
      <c r="E29">
        <v>1554.6189999999999</v>
      </c>
      <c r="K29" s="11"/>
      <c r="O29" s="11">
        <v>13</v>
      </c>
      <c r="Q29">
        <v>1683.8150000000001</v>
      </c>
      <c r="U29" s="11">
        <f>Q30-Q29</f>
        <v>8.6999999999989086E-2</v>
      </c>
    </row>
    <row r="30" spans="5:21" x14ac:dyDescent="0.3">
      <c r="E30">
        <v>1554.6880000000001</v>
      </c>
      <c r="K30" s="11">
        <f t="shared" si="4"/>
        <v>8.6999999999989086E-2</v>
      </c>
      <c r="O30" s="11"/>
      <c r="Q30">
        <v>1683.902</v>
      </c>
      <c r="U30" s="11"/>
    </row>
    <row r="31" spans="5:21" x14ac:dyDescent="0.3">
      <c r="E31">
        <v>1554.7750000000001</v>
      </c>
      <c r="K31" s="11"/>
      <c r="O31" s="11">
        <v>14</v>
      </c>
      <c r="Q31">
        <v>1684.2809999999999</v>
      </c>
      <c r="U31" s="11">
        <f>Q32-Q31</f>
        <v>8.7999999999965439E-2</v>
      </c>
    </row>
    <row r="32" spans="5:21" x14ac:dyDescent="0.3">
      <c r="E32">
        <v>1555.1289999999999</v>
      </c>
      <c r="K32" s="11">
        <f t="shared" si="4"/>
        <v>8.6999999999989086E-2</v>
      </c>
      <c r="O32" s="11"/>
      <c r="Q32">
        <v>1684.3689999999999</v>
      </c>
      <c r="U32" s="11"/>
    </row>
    <row r="33" spans="5:21" x14ac:dyDescent="0.3">
      <c r="E33">
        <v>1555.2159999999999</v>
      </c>
      <c r="K33" s="11"/>
      <c r="O33" s="11">
        <v>15</v>
      </c>
      <c r="Q33">
        <v>1685.2159999999999</v>
      </c>
      <c r="U33" s="11">
        <f>Q34-Q33</f>
        <v>8.8000000000192813E-2</v>
      </c>
    </row>
    <row r="34" spans="5:21" x14ac:dyDescent="0.3">
      <c r="E34">
        <v>1555.2829999999999</v>
      </c>
      <c r="K34" s="11">
        <f t="shared" si="4"/>
        <v>8.9000000000169166E-2</v>
      </c>
      <c r="O34" s="11"/>
      <c r="Q34">
        <v>1685.3040000000001</v>
      </c>
      <c r="U34" s="11"/>
    </row>
    <row r="35" spans="5:21" x14ac:dyDescent="0.3">
      <c r="E35">
        <v>1555.3720000000001</v>
      </c>
      <c r="K35" s="11"/>
      <c r="O35" s="11">
        <v>16</v>
      </c>
      <c r="Q35">
        <v>1685.7149999999999</v>
      </c>
      <c r="U35" s="11">
        <f>Q36-Q35</f>
        <v>8.8000000000192813E-2</v>
      </c>
    </row>
    <row r="36" spans="5:21" x14ac:dyDescent="0.3">
      <c r="E36">
        <v>1555.4369999999999</v>
      </c>
      <c r="K36" s="11">
        <f t="shared" si="4"/>
        <v>8.6999999999989086E-2</v>
      </c>
      <c r="O36" s="11"/>
      <c r="Q36">
        <v>1685.8030000000001</v>
      </c>
      <c r="U36" s="11"/>
    </row>
    <row r="37" spans="5:21" x14ac:dyDescent="0.3">
      <c r="E37">
        <v>1555.5239999999999</v>
      </c>
      <c r="K37" s="11"/>
      <c r="O37" s="11">
        <v>17</v>
      </c>
      <c r="Q37">
        <v>1686.2249999999999</v>
      </c>
      <c r="U37" s="11">
        <f>Q38-Q37</f>
        <v>8.9000000000169166E-2</v>
      </c>
    </row>
    <row r="38" spans="5:21" x14ac:dyDescent="0.3">
      <c r="E38">
        <v>1555.5889999999999</v>
      </c>
      <c r="K38" s="11">
        <f t="shared" si="4"/>
        <v>8.6999999999989086E-2</v>
      </c>
      <c r="O38" s="11"/>
      <c r="Q38">
        <v>1686.3140000000001</v>
      </c>
      <c r="U38" s="11"/>
    </row>
    <row r="39" spans="5:21" x14ac:dyDescent="0.3">
      <c r="E39">
        <v>1555.6759999999999</v>
      </c>
      <c r="K39" s="11"/>
      <c r="O39" s="11">
        <v>18</v>
      </c>
      <c r="Q39">
        <v>1686.7380000000001</v>
      </c>
      <c r="U39" s="11">
        <f>Q40-Q39</f>
        <v>8.6999999999989086E-2</v>
      </c>
    </row>
    <row r="40" spans="5:21" x14ac:dyDescent="0.3">
      <c r="E40">
        <v>1555.7539999999999</v>
      </c>
      <c r="K40" s="11">
        <f t="shared" si="4"/>
        <v>8.6999999999989086E-2</v>
      </c>
      <c r="O40" s="11"/>
      <c r="Q40">
        <v>1686.825</v>
      </c>
      <c r="U40" s="11"/>
    </row>
    <row r="41" spans="5:21" x14ac:dyDescent="0.3">
      <c r="E41">
        <v>1555.8409999999999</v>
      </c>
      <c r="K41" s="11"/>
      <c r="O41" s="11">
        <v>19</v>
      </c>
      <c r="Q41">
        <v>1687.174</v>
      </c>
      <c r="U41" s="11">
        <f>Q42-Q41</f>
        <v>8.7999999999965439E-2</v>
      </c>
    </row>
    <row r="42" spans="5:21" x14ac:dyDescent="0.3">
      <c r="E42">
        <v>1556.29</v>
      </c>
      <c r="K42" s="11">
        <f t="shared" si="4"/>
        <v>8.8999999999941792E-2</v>
      </c>
      <c r="O42" s="11"/>
      <c r="Q42">
        <v>1687.2619999999999</v>
      </c>
      <c r="U42" s="11"/>
    </row>
    <row r="43" spans="5:21" x14ac:dyDescent="0.3">
      <c r="E43">
        <v>1556.3789999999999</v>
      </c>
      <c r="K43" s="11"/>
      <c r="O43" s="11">
        <v>20</v>
      </c>
      <c r="Q43">
        <v>1687.626</v>
      </c>
      <c r="U43" s="11">
        <f>Q44-Q43</f>
        <v>8.7999999999965439E-2</v>
      </c>
    </row>
    <row r="44" spans="5:21" x14ac:dyDescent="0.3">
      <c r="E44">
        <v>1556.46</v>
      </c>
      <c r="K44" s="11">
        <f t="shared" si="4"/>
        <v>8.6000000000012733E-2</v>
      </c>
      <c r="O44" s="11"/>
      <c r="Q44">
        <v>1687.7139999999999</v>
      </c>
      <c r="U44" s="11"/>
    </row>
    <row r="45" spans="5:21" x14ac:dyDescent="0.3">
      <c r="E45">
        <v>1556.546</v>
      </c>
      <c r="K45" s="11"/>
      <c r="O45" s="11">
        <v>21</v>
      </c>
      <c r="Q45">
        <v>1688.1089999999999</v>
      </c>
      <c r="U45" s="11">
        <f>Q46-Q45</f>
        <v>8.7999999999965439E-2</v>
      </c>
    </row>
    <row r="46" spans="5:21" x14ac:dyDescent="0.3">
      <c r="E46">
        <v>1556.6189999999999</v>
      </c>
      <c r="K46" s="11">
        <f t="shared" si="4"/>
        <v>8.6000000000012733E-2</v>
      </c>
      <c r="O46" s="11"/>
      <c r="Q46">
        <v>1688.1969999999999</v>
      </c>
      <c r="U46" s="11"/>
    </row>
    <row r="47" spans="5:21" x14ac:dyDescent="0.3">
      <c r="E47">
        <v>1556.7049999999999</v>
      </c>
      <c r="K47" s="11"/>
      <c r="O47" s="11">
        <v>22</v>
      </c>
      <c r="Q47">
        <v>1688.528</v>
      </c>
      <c r="U47" s="11">
        <f>Q48-Q47</f>
        <v>8.6999999999989086E-2</v>
      </c>
    </row>
    <row r="48" spans="5:21" x14ac:dyDescent="0.3">
      <c r="E48">
        <v>1556.7809999999999</v>
      </c>
      <c r="K48" s="11">
        <f t="shared" si="4"/>
        <v>8.6999999999989086E-2</v>
      </c>
      <c r="O48" s="11"/>
      <c r="Q48">
        <v>1688.615</v>
      </c>
      <c r="U48" s="11"/>
    </row>
    <row r="49" spans="5:21" x14ac:dyDescent="0.3">
      <c r="E49">
        <v>1556.8679999999999</v>
      </c>
      <c r="K49" s="11"/>
      <c r="O49" s="11">
        <v>23</v>
      </c>
      <c r="Q49">
        <v>1688.9949999999999</v>
      </c>
      <c r="U49" s="11">
        <f>Q50-Q49</f>
        <v>8.8000000000192813E-2</v>
      </c>
    </row>
    <row r="50" spans="5:21" x14ac:dyDescent="0.3">
      <c r="E50">
        <v>1557.0940000000001</v>
      </c>
      <c r="K50" s="11">
        <f t="shared" si="4"/>
        <v>8.6999999999989086E-2</v>
      </c>
      <c r="O50" s="11"/>
      <c r="Q50">
        <v>1689.0830000000001</v>
      </c>
      <c r="U50" s="11"/>
    </row>
    <row r="51" spans="5:21" x14ac:dyDescent="0.3">
      <c r="E51">
        <v>1557.181</v>
      </c>
      <c r="K51" s="11"/>
      <c r="O51" s="11">
        <v>24</v>
      </c>
      <c r="Q51">
        <v>1689.462</v>
      </c>
      <c r="U51" s="11">
        <f>Q52-Q51</f>
        <v>8.7999999999965439E-2</v>
      </c>
    </row>
    <row r="52" spans="5:21" x14ac:dyDescent="0.3">
      <c r="E52">
        <v>1557.32</v>
      </c>
      <c r="K52" s="11">
        <f t="shared" si="4"/>
        <v>8.7999999999965439E-2</v>
      </c>
      <c r="O52" s="11"/>
      <c r="Q52">
        <v>1689.55</v>
      </c>
      <c r="U52" s="11"/>
    </row>
    <row r="53" spans="5:21" x14ac:dyDescent="0.3">
      <c r="E53">
        <v>1557.4079999999999</v>
      </c>
      <c r="K53" s="11"/>
      <c r="O53" s="11">
        <v>25</v>
      </c>
      <c r="Q53">
        <v>1689.913</v>
      </c>
      <c r="U53" s="11">
        <f>Q54-Q53</f>
        <v>8.6999999999989086E-2</v>
      </c>
    </row>
    <row r="54" spans="5:21" x14ac:dyDescent="0.3">
      <c r="E54">
        <v>1557.473</v>
      </c>
      <c r="K54" s="11">
        <f t="shared" si="4"/>
        <v>8.8999999999941792E-2</v>
      </c>
      <c r="O54" s="11"/>
      <c r="Q54">
        <v>1690</v>
      </c>
      <c r="U54" s="11"/>
    </row>
    <row r="55" spans="5:21" x14ac:dyDescent="0.3">
      <c r="E55">
        <v>1557.5619999999999</v>
      </c>
      <c r="K55" s="11"/>
      <c r="O55" s="11">
        <v>26</v>
      </c>
      <c r="Q55">
        <v>1690.9549999999999</v>
      </c>
      <c r="U55" s="11">
        <f>Q56-Q55</f>
        <v>8.7999999999965439E-2</v>
      </c>
    </row>
    <row r="56" spans="5:21" x14ac:dyDescent="0.3">
      <c r="E56">
        <v>1557.6320000000001</v>
      </c>
      <c r="K56" s="11">
        <f t="shared" si="4"/>
        <v>8.7999999999965439E-2</v>
      </c>
      <c r="O56" s="11"/>
      <c r="Q56">
        <v>1691.0429999999999</v>
      </c>
      <c r="U56" s="11"/>
    </row>
    <row r="57" spans="5:21" x14ac:dyDescent="0.3">
      <c r="E57">
        <v>1557.72</v>
      </c>
      <c r="K57" s="11"/>
      <c r="O57" s="11">
        <v>27</v>
      </c>
      <c r="Q57">
        <v>1691.933</v>
      </c>
      <c r="U57" s="11">
        <f>Q58-Q57</f>
        <v>8.6999999999989086E-2</v>
      </c>
    </row>
    <row r="58" spans="5:21" x14ac:dyDescent="0.3">
      <c r="E58">
        <v>1557.789</v>
      </c>
      <c r="K58" s="11">
        <f t="shared" si="4"/>
        <v>8.8999999999941792E-2</v>
      </c>
      <c r="O58" s="11"/>
      <c r="Q58">
        <v>1692.02</v>
      </c>
      <c r="U58" s="11"/>
    </row>
    <row r="59" spans="5:21" x14ac:dyDescent="0.3">
      <c r="E59">
        <v>1557.8779999999999</v>
      </c>
      <c r="K59" s="11"/>
      <c r="O59" s="11">
        <v>28</v>
      </c>
      <c r="Q59">
        <v>1692.4459999999999</v>
      </c>
      <c r="U59" s="11">
        <f>Q60-Q59</f>
        <v>8.8000000000192813E-2</v>
      </c>
    </row>
    <row r="60" spans="5:21" x14ac:dyDescent="0.3">
      <c r="E60">
        <v>1557.9280000000001</v>
      </c>
      <c r="K60" s="11">
        <f t="shared" si="4"/>
        <v>8.7999999999965439E-2</v>
      </c>
      <c r="O60" s="11"/>
      <c r="Q60">
        <v>1692.5340000000001</v>
      </c>
      <c r="U60" s="11"/>
    </row>
    <row r="61" spans="5:21" x14ac:dyDescent="0.3">
      <c r="E61">
        <v>1558.0160000000001</v>
      </c>
      <c r="K61" s="11"/>
      <c r="O61" s="11">
        <v>29</v>
      </c>
      <c r="Q61">
        <v>1692.9269999999999</v>
      </c>
      <c r="U61" s="11">
        <f>Q62-Q61</f>
        <v>8.8000000000192813E-2</v>
      </c>
    </row>
    <row r="62" spans="5:21" x14ac:dyDescent="0.3">
      <c r="E62">
        <v>1558.0889999999999</v>
      </c>
      <c r="K62" s="11">
        <f t="shared" si="4"/>
        <v>8.7999999999965439E-2</v>
      </c>
      <c r="O62" s="11"/>
      <c r="Q62">
        <v>1693.0150000000001</v>
      </c>
      <c r="U62" s="11"/>
    </row>
    <row r="63" spans="5:21" x14ac:dyDescent="0.3">
      <c r="E63">
        <v>1558.1769999999999</v>
      </c>
      <c r="K63" s="11"/>
      <c r="O63" s="11">
        <v>30</v>
      </c>
      <c r="Q63">
        <v>1693.877</v>
      </c>
      <c r="U63" s="11">
        <f>Q64-Q63</f>
        <v>8.8999999999941792E-2</v>
      </c>
    </row>
    <row r="64" spans="5:21" x14ac:dyDescent="0.3">
      <c r="E64">
        <v>1558.2360000000001</v>
      </c>
      <c r="K64" s="11">
        <f t="shared" si="4"/>
        <v>8.6999999999989086E-2</v>
      </c>
      <c r="O64" s="11"/>
      <c r="Q64">
        <v>1693.9659999999999</v>
      </c>
      <c r="U64" s="11"/>
    </row>
    <row r="65" spans="5:21" x14ac:dyDescent="0.3">
      <c r="E65">
        <v>1558.3230000000001</v>
      </c>
      <c r="K65" s="11"/>
      <c r="O65" s="11">
        <v>31</v>
      </c>
      <c r="Q65">
        <v>1694.328</v>
      </c>
      <c r="U65" s="11">
        <f>Q66-Q65</f>
        <v>8.6999999999989086E-2</v>
      </c>
    </row>
    <row r="66" spans="5:21" x14ac:dyDescent="0.3">
      <c r="E66">
        <v>1558.396</v>
      </c>
      <c r="K66" s="11">
        <f t="shared" si="4"/>
        <v>8.8999999999941792E-2</v>
      </c>
      <c r="O66" s="11"/>
      <c r="Q66">
        <v>1694.415</v>
      </c>
      <c r="U66" s="11"/>
    </row>
    <row r="67" spans="5:21" x14ac:dyDescent="0.3">
      <c r="E67">
        <v>1558.4849999999999</v>
      </c>
      <c r="K67" s="11"/>
      <c r="O67" s="11">
        <v>32</v>
      </c>
      <c r="Q67">
        <v>1694.7660000000001</v>
      </c>
      <c r="U67" s="11">
        <f>Q68-Q67</f>
        <v>8.8999999999941792E-2</v>
      </c>
    </row>
    <row r="68" spans="5:21" x14ac:dyDescent="0.3">
      <c r="E68">
        <v>1558.5940000000001</v>
      </c>
      <c r="K68" s="11">
        <f t="shared" si="4"/>
        <v>8.6999999999989086E-2</v>
      </c>
      <c r="O68" s="11"/>
      <c r="Q68">
        <v>1694.855</v>
      </c>
      <c r="U68" s="11"/>
    </row>
    <row r="69" spans="5:21" x14ac:dyDescent="0.3">
      <c r="E69">
        <v>1558.681</v>
      </c>
      <c r="K69" s="11"/>
      <c r="O69" s="11">
        <v>33</v>
      </c>
      <c r="Q69">
        <v>1695.2159999999999</v>
      </c>
      <c r="U69" s="11">
        <f>Q70-Q69</f>
        <v>8.6000000000012733E-2</v>
      </c>
    </row>
    <row r="70" spans="5:21" x14ac:dyDescent="0.3">
      <c r="E70">
        <v>1558.769</v>
      </c>
      <c r="K70" s="11">
        <f t="shared" si="4"/>
        <v>8.7999999999965439E-2</v>
      </c>
      <c r="O70" s="11"/>
      <c r="Q70">
        <v>1695.3019999999999</v>
      </c>
      <c r="U70" s="11"/>
    </row>
    <row r="71" spans="5:21" x14ac:dyDescent="0.3">
      <c r="E71">
        <v>1558.857</v>
      </c>
      <c r="K71" s="11"/>
      <c r="O71" s="11">
        <v>34</v>
      </c>
      <c r="Q71">
        <v>1695.6980000000001</v>
      </c>
      <c r="U71" s="11">
        <f>Q72-Q71</f>
        <v>8.7999999999965439E-2</v>
      </c>
    </row>
    <row r="72" spans="5:21" x14ac:dyDescent="0.3">
      <c r="E72">
        <v>1558.922</v>
      </c>
      <c r="K72" s="11">
        <f t="shared" si="4"/>
        <v>8.6999999999989086E-2</v>
      </c>
      <c r="O72" s="11"/>
      <c r="Q72">
        <v>1695.7860000000001</v>
      </c>
      <c r="U72" s="11"/>
    </row>
    <row r="73" spans="5:21" x14ac:dyDescent="0.3">
      <c r="E73">
        <v>1559.009</v>
      </c>
      <c r="K73" s="11"/>
      <c r="O73" s="11">
        <v>35</v>
      </c>
      <c r="Q73">
        <v>1696.162</v>
      </c>
      <c r="U73" s="11">
        <f>Q74-Q73</f>
        <v>8.7999999999965439E-2</v>
      </c>
    </row>
    <row r="74" spans="5:21" x14ac:dyDescent="0.3">
      <c r="E74">
        <v>1559.251</v>
      </c>
      <c r="K74" s="11">
        <f t="shared" ref="K74:K80" si="6">E75-E74</f>
        <v>8.6999999999989086E-2</v>
      </c>
      <c r="O74" s="11"/>
      <c r="Q74">
        <v>1696.25</v>
      </c>
      <c r="U74" s="11"/>
    </row>
    <row r="75" spans="5:21" x14ac:dyDescent="0.3">
      <c r="E75">
        <v>1559.338</v>
      </c>
      <c r="K75" s="11"/>
      <c r="O75" s="11">
        <v>36</v>
      </c>
      <c r="Q75">
        <v>1696.6420000000001</v>
      </c>
      <c r="U75" s="11">
        <f>Q76-Q75</f>
        <v>8.8999999999941792E-2</v>
      </c>
    </row>
    <row r="76" spans="5:21" x14ac:dyDescent="0.3">
      <c r="E76">
        <v>1559.404</v>
      </c>
      <c r="K76" s="11">
        <f t="shared" si="6"/>
        <v>8.6999999999989086E-2</v>
      </c>
      <c r="O76" s="11"/>
      <c r="Q76">
        <v>1696.731</v>
      </c>
      <c r="U76" s="11"/>
    </row>
    <row r="77" spans="5:21" x14ac:dyDescent="0.3">
      <c r="E77">
        <v>1559.491</v>
      </c>
      <c r="K77" s="11"/>
      <c r="O77" s="11">
        <v>37</v>
      </c>
      <c r="Q77">
        <v>1697.1379999999999</v>
      </c>
      <c r="U77" s="11">
        <f>Q78-Q77</f>
        <v>8.6000000000012733E-2</v>
      </c>
    </row>
    <row r="78" spans="5:21" x14ac:dyDescent="0.3">
      <c r="E78">
        <v>1559.6010000000001</v>
      </c>
      <c r="K78" s="11">
        <f t="shared" si="6"/>
        <v>8.8999999999941792E-2</v>
      </c>
      <c r="O78" s="11"/>
      <c r="Q78">
        <v>1697.2239999999999</v>
      </c>
      <c r="U78" s="11"/>
    </row>
    <row r="79" spans="5:21" x14ac:dyDescent="0.3">
      <c r="E79">
        <v>1559.69</v>
      </c>
      <c r="K79" s="11"/>
      <c r="O79" s="11">
        <v>38</v>
      </c>
      <c r="Q79">
        <v>1698.076</v>
      </c>
      <c r="U79" s="11">
        <f>Q80-Q79</f>
        <v>8.6999999999989086E-2</v>
      </c>
    </row>
    <row r="80" spans="5:21" x14ac:dyDescent="0.3">
      <c r="E80">
        <v>1559.7840000000001</v>
      </c>
      <c r="K80" s="11">
        <f t="shared" si="6"/>
        <v>8.5999999999785359E-2</v>
      </c>
      <c r="O80" s="11"/>
      <c r="Q80">
        <v>1698.163</v>
      </c>
      <c r="U80" s="11"/>
    </row>
    <row r="81" spans="5:21" x14ac:dyDescent="0.3">
      <c r="E81">
        <v>1559.87</v>
      </c>
      <c r="K81" s="11"/>
      <c r="O81" s="11">
        <v>39</v>
      </c>
      <c r="Q81">
        <v>1699.066</v>
      </c>
      <c r="U81" s="11">
        <f>Q82-Q81</f>
        <v>8.6999999999989086E-2</v>
      </c>
    </row>
    <row r="82" spans="5:21" x14ac:dyDescent="0.3">
      <c r="E82">
        <v>1559.951</v>
      </c>
      <c r="K82" s="11">
        <f t="shared" ref="K82:K94" si="7">E83-E82</f>
        <v>8.7999999999965439E-2</v>
      </c>
      <c r="O82" s="11"/>
      <c r="Q82">
        <v>1699.153</v>
      </c>
      <c r="U82" s="11"/>
    </row>
    <row r="83" spans="5:21" x14ac:dyDescent="0.3">
      <c r="E83">
        <v>1560.039</v>
      </c>
      <c r="K83" s="11"/>
      <c r="O83" s="11">
        <v>40</v>
      </c>
      <c r="Q83">
        <v>1699.5360000000001</v>
      </c>
      <c r="U83" s="11">
        <f>Q84-Q83</f>
        <v>8.6999999999989086E-2</v>
      </c>
    </row>
    <row r="84" spans="5:21" x14ac:dyDescent="0.3">
      <c r="E84">
        <v>1560.3630000000001</v>
      </c>
      <c r="K84" s="11">
        <f t="shared" si="7"/>
        <v>8.7999999999965439E-2</v>
      </c>
      <c r="O84" s="11"/>
      <c r="Q84">
        <v>1699.623</v>
      </c>
      <c r="U84" s="11"/>
    </row>
    <row r="85" spans="5:21" x14ac:dyDescent="0.3">
      <c r="E85">
        <v>1560.451</v>
      </c>
      <c r="K85" s="11"/>
      <c r="N85" t="e">
        <f>#REF!*1000</f>
        <v>#REF!</v>
      </c>
      <c r="O85" s="11">
        <v>41</v>
      </c>
      <c r="Q85">
        <v>1699.954</v>
      </c>
      <c r="U85" s="11">
        <f>Q86-Q85</f>
        <v>8.7999999999965439E-2</v>
      </c>
    </row>
    <row r="86" spans="5:21" x14ac:dyDescent="0.3">
      <c r="E86">
        <v>1560.518</v>
      </c>
      <c r="K86" s="11">
        <f t="shared" si="7"/>
        <v>8.7999999999965439E-2</v>
      </c>
      <c r="O86" s="11"/>
      <c r="Q86">
        <v>1700.0419999999999</v>
      </c>
      <c r="U86" s="11"/>
    </row>
    <row r="87" spans="5:21" x14ac:dyDescent="0.3">
      <c r="E87">
        <v>1560.606</v>
      </c>
      <c r="K87" s="11"/>
      <c r="O87" s="11">
        <v>42</v>
      </c>
      <c r="Q87">
        <v>1700.4059999999999</v>
      </c>
      <c r="U87" s="11">
        <f>Q88-Q87</f>
        <v>8.6999999999989086E-2</v>
      </c>
    </row>
    <row r="88" spans="5:21" x14ac:dyDescent="0.3">
      <c r="E88">
        <v>1560.7280000000001</v>
      </c>
      <c r="K88" s="11">
        <f t="shared" si="7"/>
        <v>8.6999999999989086E-2</v>
      </c>
      <c r="O88" s="11"/>
      <c r="Q88">
        <v>1700.4929999999999</v>
      </c>
      <c r="U88" s="11"/>
    </row>
    <row r="89" spans="5:21" x14ac:dyDescent="0.3">
      <c r="E89">
        <v>1560.8150000000001</v>
      </c>
      <c r="K89" s="11"/>
      <c r="O89" s="11">
        <v>43</v>
      </c>
      <c r="Q89">
        <v>1702.8320000000001</v>
      </c>
      <c r="U89" s="11">
        <f>Q90-Q89</f>
        <v>8.7999999999965439E-2</v>
      </c>
    </row>
    <row r="90" spans="5:21" x14ac:dyDescent="0.3">
      <c r="E90">
        <v>1560.9549999999999</v>
      </c>
      <c r="K90" s="11">
        <f t="shared" si="7"/>
        <v>8.7999999999965439E-2</v>
      </c>
      <c r="O90" s="11"/>
      <c r="Q90">
        <v>1702.92</v>
      </c>
      <c r="U90" s="11"/>
    </row>
    <row r="91" spans="5:21" x14ac:dyDescent="0.3">
      <c r="E91">
        <v>1561.0429999999999</v>
      </c>
      <c r="K91" s="11"/>
      <c r="O91" s="11">
        <v>44</v>
      </c>
      <c r="Q91">
        <v>1703.3119999999999</v>
      </c>
      <c r="U91" s="11">
        <f>Q92-Q91</f>
        <v>8.9000000000169166E-2</v>
      </c>
    </row>
    <row r="92" spans="5:21" x14ac:dyDescent="0.3">
      <c r="E92">
        <v>1561.3440000000001</v>
      </c>
      <c r="K92" s="11">
        <f t="shared" si="7"/>
        <v>8.7999999999965439E-2</v>
      </c>
      <c r="O92" s="11"/>
      <c r="Q92">
        <v>1703.4010000000001</v>
      </c>
      <c r="U92" s="11"/>
    </row>
    <row r="93" spans="5:21" x14ac:dyDescent="0.3">
      <c r="E93">
        <v>1561.432</v>
      </c>
      <c r="K93" s="11"/>
      <c r="O93" s="11">
        <v>45</v>
      </c>
      <c r="Q93">
        <v>1705.693</v>
      </c>
      <c r="U93" s="11">
        <f>Q94-Q93</f>
        <v>8.7999999999965439E-2</v>
      </c>
    </row>
    <row r="94" spans="5:21" x14ac:dyDescent="0.3">
      <c r="E94">
        <v>1561.5129999999999</v>
      </c>
      <c r="K94" s="11">
        <f t="shared" si="7"/>
        <v>8.9000000000169166E-2</v>
      </c>
      <c r="O94" s="11"/>
      <c r="Q94">
        <v>1705.7809999999999</v>
      </c>
      <c r="U94" s="11"/>
    </row>
    <row r="95" spans="5:21" x14ac:dyDescent="0.3">
      <c r="E95">
        <v>1561.6020000000001</v>
      </c>
      <c r="K95" s="11"/>
      <c r="O95" s="11">
        <v>46</v>
      </c>
      <c r="Q95">
        <v>1708.443</v>
      </c>
      <c r="U95" s="11">
        <f>Q96-Q95</f>
        <v>8.6999999999989086E-2</v>
      </c>
    </row>
    <row r="96" spans="5:21" x14ac:dyDescent="0.3">
      <c r="E96">
        <v>1561.6659999999999</v>
      </c>
      <c r="K96" s="11">
        <f t="shared" ref="K96:K98" si="8">E97-E96</f>
        <v>8.6999999999989086E-2</v>
      </c>
      <c r="O96" s="11"/>
      <c r="Q96">
        <v>1708.53</v>
      </c>
      <c r="U96" s="11"/>
    </row>
    <row r="97" spans="5:21" x14ac:dyDescent="0.3">
      <c r="E97">
        <v>1561.7529999999999</v>
      </c>
      <c r="K97" s="11"/>
      <c r="O97" s="11">
        <v>47</v>
      </c>
      <c r="Q97">
        <v>1709.4590000000001</v>
      </c>
      <c r="U97" s="11">
        <f>Q98-Q97</f>
        <v>8.6999999999989086E-2</v>
      </c>
    </row>
    <row r="98" spans="5:21" x14ac:dyDescent="0.3">
      <c r="E98">
        <v>1561.89</v>
      </c>
      <c r="K98" s="11">
        <f t="shared" si="8"/>
        <v>8.6000000000012733E-2</v>
      </c>
      <c r="O98" s="11"/>
      <c r="Q98">
        <v>1709.546</v>
      </c>
      <c r="U98" s="11"/>
    </row>
    <row r="99" spans="5:21" x14ac:dyDescent="0.3">
      <c r="E99">
        <v>1561.9760000000001</v>
      </c>
      <c r="K99" s="11"/>
      <c r="O99" s="11">
        <v>48</v>
      </c>
      <c r="Q99">
        <v>1709.921</v>
      </c>
      <c r="U99" s="11">
        <f>Q100-Q99</f>
        <v>8.7999999999965439E-2</v>
      </c>
    </row>
    <row r="100" spans="5:21" x14ac:dyDescent="0.3">
      <c r="O100" s="11"/>
      <c r="Q100">
        <v>1710.009</v>
      </c>
      <c r="U100" s="11"/>
    </row>
    <row r="101" spans="5:21" x14ac:dyDescent="0.3">
      <c r="O101" s="11">
        <v>49</v>
      </c>
      <c r="Q101">
        <v>1710.3869999999999</v>
      </c>
      <c r="U101" s="11">
        <f>Q102-Q101</f>
        <v>8.7999999999965439E-2</v>
      </c>
    </row>
    <row r="102" spans="5:21" x14ac:dyDescent="0.3">
      <c r="O102" s="11"/>
      <c r="Q102">
        <v>1710.4749999999999</v>
      </c>
      <c r="U102" s="11"/>
    </row>
  </sheetData>
  <mergeCells count="159">
    <mergeCell ref="K94:K95"/>
    <mergeCell ref="K96:K97"/>
    <mergeCell ref="K98:K99"/>
    <mergeCell ref="K82:K83"/>
    <mergeCell ref="K84:K85"/>
    <mergeCell ref="K86:K87"/>
    <mergeCell ref="K88:K89"/>
    <mergeCell ref="K90:K91"/>
    <mergeCell ref="K92:K93"/>
    <mergeCell ref="K80:K81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56:K57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32:K33"/>
    <mergeCell ref="K10:K11"/>
    <mergeCell ref="K12:K13"/>
    <mergeCell ref="K14:K15"/>
    <mergeCell ref="K16:K17"/>
    <mergeCell ref="K18:K19"/>
    <mergeCell ref="K20:K21"/>
    <mergeCell ref="K22:K23"/>
    <mergeCell ref="K24:K25"/>
    <mergeCell ref="K26:K27"/>
    <mergeCell ref="K28:K29"/>
    <mergeCell ref="K30:K31"/>
    <mergeCell ref="B4:B5"/>
    <mergeCell ref="B6:B7"/>
    <mergeCell ref="B8:B9"/>
    <mergeCell ref="B2:F2"/>
    <mergeCell ref="B3:C3"/>
    <mergeCell ref="K4:K5"/>
    <mergeCell ref="L4:L5"/>
    <mergeCell ref="K6:K7"/>
    <mergeCell ref="L6:L7"/>
    <mergeCell ref="K8:K9"/>
    <mergeCell ref="L8:L9"/>
    <mergeCell ref="J4:J5"/>
    <mergeCell ref="J6:J7"/>
    <mergeCell ref="J8:J9"/>
    <mergeCell ref="O27:O28"/>
    <mergeCell ref="O5:O6"/>
    <mergeCell ref="O7:O8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73:O74"/>
    <mergeCell ref="O51:O52"/>
    <mergeCell ref="O29:O30"/>
    <mergeCell ref="O31:O32"/>
    <mergeCell ref="O33:O34"/>
    <mergeCell ref="O35:O36"/>
    <mergeCell ref="O37:O38"/>
    <mergeCell ref="O39:O40"/>
    <mergeCell ref="O41:O42"/>
    <mergeCell ref="O43:O44"/>
    <mergeCell ref="O45:O46"/>
    <mergeCell ref="O47:O48"/>
    <mergeCell ref="O49:O50"/>
    <mergeCell ref="O55:O56"/>
    <mergeCell ref="O57:O58"/>
    <mergeCell ref="O59:O60"/>
    <mergeCell ref="O61:O62"/>
    <mergeCell ref="O63:O64"/>
    <mergeCell ref="O65:O66"/>
    <mergeCell ref="O67:O68"/>
    <mergeCell ref="O69:O70"/>
    <mergeCell ref="O71:O72"/>
    <mergeCell ref="O101:O102"/>
    <mergeCell ref="T5:T6"/>
    <mergeCell ref="U5:U6"/>
    <mergeCell ref="U7:U8"/>
    <mergeCell ref="U9:U10"/>
    <mergeCell ref="U11:U12"/>
    <mergeCell ref="U13:U14"/>
    <mergeCell ref="U15:U16"/>
    <mergeCell ref="U17:U18"/>
    <mergeCell ref="O89:O90"/>
    <mergeCell ref="O91:O92"/>
    <mergeCell ref="O93:O94"/>
    <mergeCell ref="O95:O96"/>
    <mergeCell ref="O97:O98"/>
    <mergeCell ref="U19:U20"/>
    <mergeCell ref="O99:O100"/>
    <mergeCell ref="O77:O78"/>
    <mergeCell ref="O79:O80"/>
    <mergeCell ref="O81:O82"/>
    <mergeCell ref="O83:O84"/>
    <mergeCell ref="O85:O86"/>
    <mergeCell ref="O87:O88"/>
    <mergeCell ref="O75:O76"/>
    <mergeCell ref="O53:O54"/>
    <mergeCell ref="U75:U76"/>
    <mergeCell ref="U21:U22"/>
    <mergeCell ref="U23:U24"/>
    <mergeCell ref="U25:U26"/>
    <mergeCell ref="U27:U28"/>
    <mergeCell ref="U53:U54"/>
    <mergeCell ref="U31:U32"/>
    <mergeCell ref="U33:U34"/>
    <mergeCell ref="U35:U36"/>
    <mergeCell ref="U37:U38"/>
    <mergeCell ref="U39:U40"/>
    <mergeCell ref="U41:U42"/>
    <mergeCell ref="U43:U44"/>
    <mergeCell ref="U45:U46"/>
    <mergeCell ref="U47:U48"/>
    <mergeCell ref="U49:U50"/>
    <mergeCell ref="U51:U52"/>
    <mergeCell ref="U29:U30"/>
    <mergeCell ref="O3:U3"/>
    <mergeCell ref="U101:U102"/>
    <mergeCell ref="U79:U80"/>
    <mergeCell ref="U81:U82"/>
    <mergeCell ref="U83:U84"/>
    <mergeCell ref="U85:U86"/>
    <mergeCell ref="U87:U88"/>
    <mergeCell ref="U89:U90"/>
    <mergeCell ref="U91:U92"/>
    <mergeCell ref="U93:U94"/>
    <mergeCell ref="U95:U96"/>
    <mergeCell ref="U97:U98"/>
    <mergeCell ref="U99:U100"/>
    <mergeCell ref="U77:U78"/>
    <mergeCell ref="U55:U56"/>
    <mergeCell ref="U57:U58"/>
    <mergeCell ref="U59:U60"/>
    <mergeCell ref="U61:U62"/>
    <mergeCell ref="U63:U64"/>
    <mergeCell ref="U65:U66"/>
    <mergeCell ref="U67:U68"/>
    <mergeCell ref="U69:U70"/>
    <mergeCell ref="U71:U72"/>
    <mergeCell ref="U73:U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Không có vật cản</vt:lpstr>
      <vt:lpstr>Có vật cản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Bảo</dc:creator>
  <cp:lastModifiedBy>Khánh Bảo</cp:lastModifiedBy>
  <dcterms:created xsi:type="dcterms:W3CDTF">2023-07-16T03:03:17Z</dcterms:created>
  <dcterms:modified xsi:type="dcterms:W3CDTF">2023-07-17T08:50:52Z</dcterms:modified>
</cp:coreProperties>
</file>