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516" windowWidth="23040" windowHeight="8676"/>
  </bookViews>
  <sheets>
    <sheet name="1. Yêu cầu thiết kế" sheetId="1" r:id="rId1"/>
    <sheet name="2. Layout tổng quan" sheetId="2" r:id="rId2"/>
    <sheet name="4.Template_page_fans_gender_age" sheetId="4" r:id="rId3"/>
    <sheet name="5. Lifetime Post Stories" sheetId="5" r:id="rId4"/>
    <sheet name="6. Lifetime Post Consumptions" sheetId="6" r:id="rId5"/>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5" i="1" l="1"/>
  <c r="C59" i="5" l="1"/>
  <c r="D16" i="1"/>
  <c r="G16" i="1" l="1"/>
  <c r="F16" i="1"/>
  <c r="E16"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8" authorId="0" shapeId="0">
      <text>
        <r>
          <rPr>
            <b/>
            <sz val="9"/>
            <color indexed="81"/>
            <rFont val="Tahoma"/>
            <family val="2"/>
          </rPr>
          <t>Admin:</t>
        </r>
        <r>
          <rPr>
            <sz val="9"/>
            <color indexed="81"/>
            <rFont val="Tahoma"/>
            <family val="2"/>
          </rPr>
          <t xml:space="preserve">
Thiết kế như Mẫu 1</t>
        </r>
      </text>
    </comment>
    <comment ref="A13"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Thiết kế như Mẫu 1</t>
        </r>
      </text>
    </comment>
    <comment ref="A17" authorId="0" shapeId="0">
      <text>
        <r>
          <rPr>
            <b/>
            <sz val="9"/>
            <color indexed="81"/>
            <rFont val="Tahoma"/>
            <family val="2"/>
          </rPr>
          <t>Admin:</t>
        </r>
        <r>
          <rPr>
            <sz val="9"/>
            <color indexed="81"/>
            <rFont val="Tahoma"/>
            <family val="2"/>
          </rPr>
          <t xml:space="preserve">
Thiết kế như Mẫu 1</t>
        </r>
      </text>
    </comment>
    <comment ref="A19" authorId="0" shapeId="0">
      <text>
        <r>
          <rPr>
            <b/>
            <sz val="9"/>
            <color indexed="81"/>
            <rFont val="Tahoma"/>
            <family val="2"/>
          </rPr>
          <t>Admin:</t>
        </r>
        <r>
          <rPr>
            <sz val="9"/>
            <color indexed="81"/>
            <rFont val="Tahoma"/>
            <family val="2"/>
          </rPr>
          <t xml:space="preserve">
Biểu đồ cột kết hợp Tuổi và Giới tính - Theo mẫu 2.</t>
        </r>
      </text>
    </comment>
    <comment ref="A26"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Nguyễn Thị Thanh Chiên - MKT</author>
    <author>Microsoft Office User</author>
  </authors>
  <commentList>
    <comment ref="A6" authorId="0" shapeId="0">
      <text>
        <r>
          <rPr>
            <b/>
            <sz val="9"/>
            <color indexed="81"/>
            <rFont val="Tahoma"/>
            <family val="2"/>
          </rPr>
          <t>Nguyễn Thị Thanh Chiên - MKT:</t>
        </r>
        <r>
          <rPr>
            <sz val="9"/>
            <color indexed="81"/>
            <rFont val="Tahoma"/>
            <family val="2"/>
          </rPr>
          <t xml:space="preserve">
để dạng icon (Mẫu 1 )
</t>
        </r>
      </text>
    </comment>
    <comment ref="C6" authorId="1" shapeId="0">
      <text>
        <r>
          <rPr>
            <sz val="10"/>
            <color indexed="81"/>
            <rFont val="Calibri"/>
            <family val="2"/>
          </rPr>
          <t xml:space="preserve">% tăng trưởng (so với tháng trước hoặc năm trước - dựa theo  mốc thời gian truy xuất báo cáo)
</t>
        </r>
      </text>
    </comment>
    <comment ref="H7" authorId="0" shapeId="0">
      <text>
        <r>
          <rPr>
            <b/>
            <sz val="9"/>
            <color indexed="81"/>
            <rFont val="Tahoma"/>
            <family val="2"/>
          </rPr>
          <t>Nguyễn Thị Thanh Chiên - MKT:</t>
        </r>
        <r>
          <rPr>
            <sz val="9"/>
            <color indexed="81"/>
            <rFont val="Tahoma"/>
            <family val="2"/>
          </rPr>
          <t xml:space="preserve">
Mẫu 2</t>
        </r>
      </text>
    </comment>
    <comment ref="H17" authorId="0" shapeId="0">
      <text>
        <r>
          <rPr>
            <b/>
            <sz val="9"/>
            <color indexed="81"/>
            <rFont val="Tahoma"/>
            <family val="2"/>
          </rPr>
          <t>Nguyễn Thị Thanh Chiên - MKT:</t>
        </r>
        <r>
          <rPr>
            <sz val="9"/>
            <color indexed="81"/>
            <rFont val="Tahoma"/>
            <family val="2"/>
          </rPr>
          <t xml:space="preserve">
Mẫu 3</t>
        </r>
      </text>
    </comment>
  </commentList>
</comments>
</file>

<file path=xl/sharedStrings.xml><?xml version="1.0" encoding="utf-8"?>
<sst xmlns="http://schemas.openxmlformats.org/spreadsheetml/2006/main" count="672" uniqueCount="280">
  <si>
    <t>YÊU CẦU THIẾT KẾ TRANG FANPAGE TRÊN NỀN TẢNG POWER BI</t>
  </si>
  <si>
    <t>Ghi chú</t>
  </si>
  <si>
    <t>KẾT QUẢ HOẠT ĐỘNG FANPAGE SAIGON NEWPORT CORPORATION</t>
  </si>
  <si>
    <t>+/-%</t>
  </si>
  <si>
    <t>LOGOSNP</t>
  </si>
  <si>
    <t>KẾT QUẢ TỔNG QUAN</t>
  </si>
  <si>
    <t>THÀNH VIÊN FANPAGE</t>
  </si>
  <si>
    <t>Biểu đồ cột trên dưới kết hợp thông tin độ tuổi và giới tính</t>
  </si>
  <si>
    <t>LƯỢT TIẾP CẬN TRÊN FANPAGE</t>
  </si>
  <si>
    <t>Biểu đồ đường 
-----organic reach; --paid reach</t>
  </si>
  <si>
    <t>LƯỢNG TƯƠNG TÁC FANPAGE</t>
  </si>
  <si>
    <t>Mẫu 1</t>
  </si>
  <si>
    <t>Mẫu 2</t>
  </si>
  <si>
    <t>Mẫu 3</t>
  </si>
  <si>
    <t>Total Engagements</t>
  </si>
  <si>
    <t>Total Video Views</t>
  </si>
  <si>
    <t>Độ tuổi &amp; Giới tính</t>
  </si>
  <si>
    <r>
      <rPr>
        <b/>
        <sz val="11"/>
        <color theme="1"/>
        <rFont val="Calibri"/>
        <family val="2"/>
        <scheme val="minor"/>
      </rPr>
      <t>Total reach</t>
    </r>
    <r>
      <rPr>
        <sz val="11"/>
        <color theme="1"/>
        <rFont val="Calibri"/>
        <family val="2"/>
        <scheme val="minor"/>
      </rPr>
      <t xml:space="preserve">
4231</t>
    </r>
  </si>
  <si>
    <r>
      <rPr>
        <b/>
        <sz val="11"/>
        <color theme="1"/>
        <rFont val="Calibri"/>
        <family val="2"/>
        <scheme val="minor"/>
      </rPr>
      <t>Total Engagements</t>
    </r>
    <r>
      <rPr>
        <sz val="11"/>
        <color theme="1"/>
        <rFont val="Calibri"/>
        <family val="2"/>
        <scheme val="minor"/>
      </rPr>
      <t xml:space="preserve">
xxx
+/-%</t>
    </r>
  </si>
  <si>
    <r>
      <rPr>
        <b/>
        <sz val="11"/>
        <color theme="1"/>
        <rFont val="Calibri"/>
        <family val="2"/>
        <scheme val="minor"/>
      </rPr>
      <t>Paid reach</t>
    </r>
    <r>
      <rPr>
        <sz val="11"/>
        <color theme="1"/>
        <rFont val="Calibri"/>
        <family val="2"/>
        <scheme val="minor"/>
      </rPr>
      <t xml:space="preserve">
0</t>
    </r>
  </si>
  <si>
    <t>Background</t>
  </si>
  <si>
    <r>
      <rPr>
        <b/>
        <sz val="12"/>
        <color theme="1"/>
        <rFont val="Calibri"/>
        <family val="2"/>
        <scheme val="minor"/>
      </rPr>
      <t>Biểu đồ đường (theo ngày)</t>
    </r>
    <r>
      <rPr>
        <sz val="11"/>
        <color theme="1"/>
        <rFont val="Calibri"/>
        <family val="2"/>
        <scheme val="minor"/>
      </rPr>
      <t xml:space="preserve">
-----newlike; ---unlike</t>
    </r>
  </si>
  <si>
    <t>Filter: by Month and Year</t>
  </si>
  <si>
    <t>Calibri (Bold) | Trắng | 18</t>
  </si>
  <si>
    <t>#115097 (Xanh)</t>
  </si>
  <si>
    <t>Total Page Likes</t>
  </si>
  <si>
    <t>Total Unique Reach</t>
  </si>
  <si>
    <t>TOTAL PAGE LIKES</t>
  </si>
  <si>
    <t>TOTAL UNIQUE REACH</t>
  </si>
  <si>
    <t>TOTAL ENGAGEMENTS</t>
  </si>
  <si>
    <t>TOTAL VIDEO VIEWS</t>
  </si>
  <si>
    <t>- Dạng icon
- Box Title: #115097 (Xanh)
- Tên title: Calibri (Bold) | Trắng | 12</t>
  </si>
  <si>
    <t>Trắng</t>
  </si>
  <si>
    <r>
      <rPr>
        <b/>
        <sz val="12"/>
        <color theme="1"/>
        <rFont val="Calibri"/>
        <family val="2"/>
        <scheme val="minor"/>
      </rPr>
      <t>Total Likes</t>
    </r>
    <r>
      <rPr>
        <sz val="11"/>
        <color theme="1"/>
        <rFont val="Calibri"/>
        <family val="2"/>
        <scheme val="minor"/>
      </rPr>
      <t xml:space="preserve">
12345
+/-%</t>
    </r>
  </si>
  <si>
    <r>
      <rPr>
        <b/>
        <sz val="12"/>
        <color theme="1"/>
        <rFont val="Calibri"/>
        <family val="2"/>
        <scheme val="minor"/>
      </rPr>
      <t>New Likes</t>
    </r>
    <r>
      <rPr>
        <sz val="11"/>
        <color theme="1"/>
        <rFont val="Calibri"/>
        <family val="2"/>
        <scheme val="minor"/>
      </rPr>
      <t xml:space="preserve">
12345
+/-%</t>
    </r>
  </si>
  <si>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</si>
  <si>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</si>
  <si>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</si>
  <si>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</si>
  <si>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</si>
  <si>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</si>
  <si>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</si>
  <si>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</si>
  <si>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</si>
  <si>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</si>
  <si>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</si>
  <si>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</si>
  <si>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</si>
  <si>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</si>
  <si>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</si>
  <si>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</si>
  <si>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</si>
  <si>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</si>
  <si>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</si>
  <si>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</si>
  <si>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</si>
  <si>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</si>
  <si>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</si>
  <si>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</si>
  <si>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28 Days Total Reach</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</si>
  <si>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</si>
  <si>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</si>
  <si>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</si>
  <si>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</si>
  <si>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</si>
  <si>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Total Engaged Users</t>
  </si>
  <si>
    <t>TOTAL ENGAGED USERS</t>
  </si>
  <si>
    <t>page_engaged_users</t>
  </si>
  <si>
    <t>28 Days Page Engaged Users</t>
  </si>
  <si>
    <t>28 Days: The number of people who engaged with your Page. Engagement includes any click or story created. (Unique Users)</t>
  </si>
  <si>
    <t>Giá trị của ngày cuối cùng trong Tháng - tương ứng với giá trị Unique Users của toàn bộ 1 tháng đó</t>
  </si>
  <si>
    <t>Giá trị của ngày cuối cùng trong Tháng - tương ứng với giá trị Unique Reach  của toàn bộ 1 tháng đó</t>
  </si>
  <si>
    <t>page_video_views</t>
  </si>
  <si>
    <t>Daily Total Video Views</t>
  </si>
  <si>
    <t>Daily: Total number of times videos have been viewed for more than 3 seconds. (Total Count)</t>
  </si>
  <si>
    <t>ENGAGED USER RATE (EUR)</t>
  </si>
  <si>
    <t>VIDEO VIEW RATE (VR)</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</si>
  <si>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</si>
  <si>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</si>
  <si>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</si>
  <si>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</si>
  <si>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</si>
  <si>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</si>
  <si>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</si>
  <si>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</si>
  <si>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</si>
  <si>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</si>
  <si>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</si>
  <si>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</si>
  <si>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</si>
  <si>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</si>
  <si>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</si>
  <si>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</si>
  <si>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</si>
  <si>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</si>
  <si>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</si>
  <si>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</si>
  <si>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</si>
  <si>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</si>
  <si>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</si>
  <si>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</si>
  <si>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</si>
  <si>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</si>
  <si>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</si>
  <si>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</si>
  <si>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</si>
  <si>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</si>
  <si>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</si>
  <si>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</si>
  <si>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</si>
  <si>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</si>
  <si>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</si>
  <si>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</si>
  <si>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</si>
  <si>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</si>
  <si>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</si>
  <si>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</si>
  <si>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</si>
  <si>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</si>
  <si>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</si>
  <si>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</si>
  <si>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</si>
  <si>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</si>
  <si>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</si>
  <si>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</si>
  <si>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(D8/D7)*100%</t>
  </si>
  <si>
    <t>(D12/D7)*100%</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</si>
  <si>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</si>
  <si>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</si>
  <si>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</si>
  <si>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</si>
  <si>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</si>
  <si>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</si>
  <si>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</si>
  <si>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</si>
  <si>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</si>
  <si>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</si>
  <si>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</si>
  <si>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</si>
  <si>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</si>
  <si>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</si>
  <si>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</si>
  <si>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</si>
  <si>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</si>
  <si>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</si>
  <si>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</si>
  <si>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</si>
  <si>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</si>
  <si>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</si>
  <si>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</si>
  <si>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</si>
  <si>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</si>
  <si>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</si>
  <si>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</si>
  <si>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</si>
  <si>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</si>
  <si>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</si>
  <si>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</si>
  <si>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</si>
  <si>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</si>
  <si>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</si>
  <si>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</si>
  <si>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</si>
  <si>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</si>
  <si>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</si>
  <si>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</si>
  <si>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</si>
  <si>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</si>
  <si>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</si>
  <si>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</si>
  <si>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</si>
  <si>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</si>
  <si>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</si>
  <si>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</si>
  <si>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</si>
  <si>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</si>
  <si>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</si>
  <si>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</si>
  <si>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</si>
  <si>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</si>
  <si>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</si>
  <si>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</si>
  <si>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</si>
  <si>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</si>
  <si>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</si>
  <si>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</si>
  <si>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</si>
  <si>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</si>
  <si>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</si>
  <si>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</si>
  <si>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</si>
  <si>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</si>
  <si>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</si>
  <si>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</si>
  <si>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</si>
  <si>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</si>
  <si>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</si>
  <si>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</si>
  <si>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</si>
  <si>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</si>
  <si>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</si>
  <si>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</si>
  <si>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</si>
  <si>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</si>
  <si>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</si>
  <si>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</si>
  <si>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</si>
  <si>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</si>
  <si>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</si>
  <si>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</si>
  <si>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</si>
  <si>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</si>
  <si>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</si>
  <si>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</si>
  <si>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</si>
  <si>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</si>
  <si>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</si>
  <si>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</si>
  <si>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</si>
  <si>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</si>
  <si>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</si>
  <si>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</si>
  <si>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</si>
  <si>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</si>
  <si>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</si>
  <si>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</si>
  <si>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</si>
  <si>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</si>
  <si>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r>
      <rPr>
        <b/>
        <i/>
        <sz val="12"/>
        <color rgb="FFFF0000"/>
        <rFont val="Calibri"/>
        <family val="2"/>
      </rPr>
      <t>- Metric report mẫu đính kèm ở sheet 4</t>
    </r>
    <r>
      <rPr>
        <i/>
        <sz val="12"/>
        <color rgb="FFFF0000"/>
        <rFont val="Calibri"/>
        <family val="2"/>
      </rPr>
      <t xml:space="preserve">
- Trình bày biểu đồ cột (mẫu 2)</t>
    </r>
  </si>
  <si>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</si>
  <si>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</si>
  <si>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</si>
  <si>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</si>
  <si>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</si>
  <si>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</si>
  <si>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</si>
  <si>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</si>
  <si>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</si>
  <si>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</si>
  <si>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REPORT BY POST
Metric report mẫu đính kèm ở sheet 5</t>
  </si>
  <si>
    <t>REPORT BY POST
Metric report mẫu đính kèm ở sheet 6</t>
  </si>
  <si>
    <t>---Reactions--- Comments---Shares---Photo views--- Link clicks---Other clicks---Click to play video</t>
  </si>
  <si>
    <t>Biểu đồ cột theo thời gian. Mỗi cột chia theo tỉ lệ của từng metrics của Engagements</t>
  </si>
  <si>
    <t>Engaged Users Rate (EUR)</t>
  </si>
  <si>
    <t>Engagement Rate (ER)</t>
  </si>
  <si>
    <t>Video view Rate (VR)</t>
  </si>
  <si>
    <t>xx.y%</t>
  </si>
  <si>
    <t>Daily: The number of clicks on any of your content, by type. Stories generated without clicks on page content (e.g., liking the page in Timeline) are not included. (Total Count)</t>
  </si>
  <si>
    <t>page_consumptions_by_consumption_type</t>
  </si>
  <si>
    <t>Lifetime: Aggregated demog</t>
  </si>
  <si>
    <t>[{'name': 'post_activity_by_action_type', 'period': 'lifetime', 'values': [{'value': {'share': 2, 'like': 127, 'comment': 1}}], 'title': 'Lifetime Post Stories by action type', 'description': 'Lifetime: The number of stories created about your Page post, by action type. (Total Count)', 'id': '217328504988428_3675976352456942/insights/post_activity_by_action_type/lifetime'}]</t>
  </si>
  <si>
    <t>[{'name': 'post_activity_by_action_type', 'period': 'lifetime', 'values': [{'value': {'share': 1, 'like': 91, 'comment': 6}}], 'title': 'Lifetime Post Stories by action type', 'description': 'Lifetime: The number of stories created about your Page post, by action type. (Total Count)', 'id': '217328504988428_3676377849083459/insights/post_activity_by_action_type/lifetime'}]</t>
  </si>
  <si>
    <t>[{'name': 'post_activity_by_action_type', 'period': 'lifetime', 'values': [{'value': {'share': 7, 'like': 35}}], 'title': 'Lifetime Post Stories by action type', 'description': 'Lifetime: The number of stories created about your Page post, by action type. (Total Count)', 'id': '217328504988428_3673872622667315/insights/post_activity_by_action_type/lifetime'}]</t>
  </si>
  <si>
    <t>[{'name': 'post_activity_by_action_type', 'period': 'lifetime', 'values': [{'value': {'share': 12, 'like': 263, 'comment': 18}}], 'title': 'Lifetime Post Stories by action type', 'description': 'Lifetime: The number of stories created about your Page post, by action type. (Total Count)', 'id': '217328504988428_3674763959244848/insights/post_activity_by_action_type/lifetime'}]</t>
  </si>
  <si>
    <t>[{'name': 'post_activity_by_action_type', 'period': 'lifetime', 'values': [{'value': {'share': 20, 'like': 46, 'comment': 25}}], 'title': 'Lifetime Post Stories by action type', 'description': 'Lifetime: The number of stories created about your Page post, by action type. (Total Count)', 'id': '217328504988428_3666889520032292/insights/post_activity_by_action_type/lifetime'}]</t>
  </si>
  <si>
    <t>[{'name': 'post_activity_by_action_type', 'period': 'lifetime', 'values': [{'value': {'share': 27, 'like': 163, 'comment': 12}}], 'title': 'Lifetime Post Stories by action type', 'description': 'Lifetime: The number of stories created about your Page post, by action type. (Total Count)', 'id': '217328504988428_3660020864052491/insights/post_activity_by_action_type/lifetime'}]</t>
  </si>
  <si>
    <t>[{'name': 'post_activity_by_action_type', 'period': 'lifetime', 'values': [{'value': {'share': 44, 'like': 347, 'comment': 9}}], 'title': 'Lifetime Post Stories by action type', 'description': 'Lifetime: The number of stories created about your Page post, by action type. (Total Count)', 'id': '217328504988428_3660025650718679/insights/post_activity_by_action_type/lifetime'}]</t>
  </si>
  <si>
    <t>[{'name': 'post_activity_by_action_type', 'period': 'lifetime', 'values': [{'value': {'like': 162, 'comment': 4}}], 'title': 'Lifetime Post Stories by action type', 'description': 'Lifetime: The number of stories created about your Page post, by action type. (Total Count)', 'id': '217328504988428_3659325280788716/insights/post_activity_by_action_type/lifetime'}]</t>
  </si>
  <si>
    <t>[{'name': 'post_activity_by_action_type', 'period': 'lifetime', 'values': [{'value': {'share': 1, 'like': 48}}], 'title': 'Lifetime Post Stories by action type', 'description': 'Lifetime: The number of stories created about your Page post, by action type. (Total Count)', 'id': '217328504988428_3651979828189928/insights/post_activity_by_action_type/lifetime'}]</t>
  </si>
  <si>
    <t>[{'name': 'post_activity_by_action_type', 'period': 'lifetime', 'values': [{'value': {'like': 566, 'comment': 65}}], 'title': 'Lifetime Post Stories by action type', 'description': 'Lifetime: The number of stories created about your Page post, by action type. (Total Count)', 'id': '217328504988428_3649732115081366/insights/post_activity_by_action_type/lifetime'}]</t>
  </si>
  <si>
    <t>[{'name': 'post_activity_by_action_type', 'period': 'lifetime', 'values': [{'value': {'share': 1, 'like': 103}}], 'title': 'Lifetime Post Stories by action type', 'description': 'Lifetime: The number of stories created about your Page post, by action type. (Total Count)', 'id': '217328504988428_3649716588416252/insights/post_activity_by_action_type/lifetime'}]</t>
  </si>
  <si>
    <t>[{'name': 'post_activity_by_action_type', 'period': 'lifetime', 'values': [{'value': {'share': 29, 'like': 904, 'comment': 26}}], 'title': 'Lifetime Post Stories by action type', 'description': 'Lifetime: The number of stories created about your Page post, by action type. (Total Count)', 'id': '217328504988428_3647493675305210/insights/post_activity_by_action_type/lifetime'}]</t>
  </si>
  <si>
    <t>[{'name': 'post_activity_by_action_type', 'period': 'lifetime', 'values': [{'value': {'like': 81}}], 'title': 'Lifetime Post Stories by action type', 'description': 'Lifetime: The number of stories created about your Page post, by action type. (Total Count)', 'id': '217328504988428_3642110995843478/insights/post_activity_by_action_type/lifetime'}]</t>
  </si>
  <si>
    <t>[{'name': 'post_activity_by_action_type', 'period': 'lifetime', 'values': [{'value': {'share': 18, 'like': 167, 'comment': 5}}], 'title': 'Lifetime Post Stories by action type', 'description': 'Lifetime: The number of stories created about your Page post, by action type. (Total Count)', 'id': '217328504988428_3639390156115562/insights/post_activity_by_action_type/lifetime'}]</t>
  </si>
  <si>
    <t>[{'name': 'post_activity_by_action_type', 'period': 'lifetime', 'values': [{'value': {'share': 1, 'like': 100}}], 'title': 'Lifetime Post Stories by action type', 'description': 'Lifetime: The number of stories created about your Page post, by action type. (Total Count)', 'id': '217328504988428_3635996936454884/insights/post_activity_by_action_type/lifetime'}]</t>
  </si>
  <si>
    <t>[{'name': 'post_activity_by_action_type', 'period': 'lifetime', 'values': [{'value': {'share': 3, 'like': 134, 'comment': 3}}], 'title': 'Lifetime Post Stories by action type', 'description': 'Lifetime: The number of stories created about your Page post, by action type. (Total Count)', 'id': '217328504988428_3634300536624524/insights/post_activity_by_action_type/lifetime'}]</t>
  </si>
  <si>
    <t>[{'name': 'post_activity_by_action_type', 'period': 'lifetime', 'values': [{'value': {'share': 8, 'like': 485, 'comment': 11}}], 'title': 'Lifetime Post Stories by action type', 'description': 'Lifetime: The number of stories created about your Page post, by action type. (Total Count)', 'id': '217328504988428_3633427710045140/insights/post_activity_by_action_type/lifetime'}]</t>
  </si>
  <si>
    <t>[{'name': 'post_activity_by_action_type', 'period': 'lifetime', 'values': [{'value': {'share': 7, 'like': 265, 'comment': 1}}], 'title': 'Lifetime Post Stories by action type', 'description': 'Lifetime: The number of stories created about your Page post, by action type. (Total Count)', 'id': '217328504988428_3633314086723169/insights/post_activity_by_action_type/lifetime'}]</t>
  </si>
  <si>
    <t>[{'name': 'post_activity_by_action_type', 'period': 'lifetime', 'values': [{'value': {'share': 33, 'like': 329, 'comment': 37}}], 'title': 'Lifetime Post Stories by action type', 'description': 'Lifetime: The number of stories created about your Page post, by action type. (Total Count)', 'id': '217328504988428_3629543733766871/insights/post_activity_by_action_type/lifetime'}]</t>
  </si>
  <si>
    <t>[{'name': 'post_activity_by_action_type', 'period': 'lifetime', 'values': [{'value': {'share': 19, 'like': 265, 'comment': 26}}], 'title': 'Lifetime Post Stories by action type', 'description': 'Lifetime: The number of stories created about your Page post, by action type. (Total Count)', 'id': '217328504988428_3624530267601551/insights/post_activity_by_action_type/lifetime'}]</t>
  </si>
  <si>
    <t>[{'name': 'post_activity_by_action_type', 'period': 'lifetime', 'values': [{'value': {'share': 1, 'like': 145, 'comment': 5}}], 'title': 'Lifetime Post Stories by action type', 'description': 'Lifetime: The number of stories created about your Page post, by action type. (Total Count)', 'id': '217328504988428_3620477794673465/insights/post_activity_by_action_type/lifetime'}]</t>
  </si>
  <si>
    <t>[{'name': 'post_activity_by_action_type', 'period': 'lifetime', 'values': [{'value': {'share': 5, 'like': 98, 'comment': 2}}], 'title': 'Lifetime Post Stories by action type', 'description': 'Lifetime: The number of stories created about your Page post, by action type. (Total Count)', 'id': '217328504988428_3617293028325275/insights/post_activity_by_action_type/lifetime'}]</t>
  </si>
  <si>
    <t>[{'name': 'post_activity_by_action_type', 'period': 'lifetime', 'values': [{'value': {'share': 7, 'like': 76}}], 'title': 'Lifetime Post Stories by action type', 'description': 'Lifetime: The number of stories created about your Page post, by action type. (Total Count)', 'id': '217328504988428_3612495355471709/insights/post_activity_by_action_type/lifetime'}]</t>
  </si>
  <si>
    <t>[{'name': 'post_activity_by_action_type', 'period': 'lifetime', 'values': [{'value': {'share': 2, 'like': 107, 'comment': 1}}], 'title': 'Lifetime Post Stories by action type', 'description': 'Lifetime: The number of stories created about your Page post, by action type. (Total Count)', 'id': '217328504988428_3612072188847359/insights/post_activity_by_action_type/lifetime'}]</t>
  </si>
  <si>
    <t>nghi ngờ là post</t>
  </si>
  <si>
    <t>post_clicks_by_type_lifetime_value</t>
  </si>
  <si>
    <t>post_consumptions_by_type</t>
  </si>
  <si>
    <t>Thiếu công thức ER</t>
  </si>
  <si>
    <t>ENGAGEMENT RATE(ER)</t>
  </si>
  <si>
    <t>Giá trị của ngày cuối cùng trong 1 Tháng hoặc 1 Năm.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</si>
</sst>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30" x14ac:knownFonts="1">
    <font>
      <sz val="11"/>
      <color theme="1"/>
      <name val="Calibri"/>
      <family val="2"/>
      <scheme val="minor"/>
    </font>
    <font>
      <sz val="12"/>
      <color theme="1"/>
      <name val="Times New Roman"/>
      <family val="2"/>
    </font>
    <font>
      <sz val="9"/>
      <color indexed="81"/>
      <name val="Tahoma"/>
      <family val="2"/>
    </font>
    <font>
      <b/>
      <sz val="9"/>
      <color indexed="81"/>
      <name val="Tahoma"/>
      <family val="2"/>
    </font>
    <font>
      <b/>
      <sz val="12"/>
      <color theme="1"/>
      <name val="Calibri"/>
      <family val="2"/>
      <scheme val="minor"/>
    </font>
    <font>
      <sz val="10"/>
      <color indexed="81"/>
      <name val="Calibri"/>
      <family val="2"/>
    </font>
    <font>
      <sz val="11"/>
      <color rgb="FF305496"/>
      <name val="Calibri"/>
      <family val="2"/>
      <scheme val="minor"/>
    </font>
    <font>
      <b/>
      <sz val="11"/>
      <color theme="1"/>
      <name val="Calibri"/>
      <family val="2"/>
      <scheme val="minor"/>
    </font>
    <font>
      <sz val="11"/>
      <color theme="1"/>
      <name val="Calibri"/>
      <family val="2"/>
    </font>
    <font>
      <b/>
      <sz val="25"/>
      <color rgb="FF305496"/>
      <name val="Calibri"/>
      <family val="2"/>
      <scheme val="minor"/>
    </font>
    <font>
      <sz val="12"/>
      <color theme="1"/>
      <name val="Calibri"/>
      <family val="2"/>
    </font>
    <font>
      <b/>
      <sz val="18"/>
      <color theme="0"/>
      <name val="Calibri"/>
      <family val="2"/>
      <scheme val="minor"/>
    </font>
    <font>
      <sz val="18"/>
      <color theme="1"/>
      <name val="Calibri"/>
      <family val="2"/>
      <scheme val="minor"/>
    </font>
    <font>
      <b/>
      <sz val="12"/>
      <color theme="1"/>
      <name val="Calibri"/>
      <family val="2"/>
    </font>
    <font>
      <b/>
      <sz val="13"/>
      <color theme="0"/>
      <name val="Calibri"/>
      <family val="2"/>
    </font>
    <font>
      <sz val="12"/>
      <color theme="1"/>
      <name val="Calibri"/>
      <family val="2"/>
      <scheme val="minor"/>
    </font>
    <font>
      <b/>
      <sz val="18"/>
      <color rgb="FF305496"/>
      <name val="Calibri"/>
      <family val="2"/>
      <scheme val="minor"/>
    </font>
    <font>
      <sz val="11"/>
      <color theme="1"/>
      <name val="Calibri"/>
      <family val="2"/>
    </font>
    <font>
      <sz val="10"/>
      <color theme="1"/>
      <name val="Calibri"/>
      <family val="2"/>
    </font>
    <font>
      <b/>
      <sz val="10"/>
      <name val="Verdana"/>
      <family val="2"/>
    </font>
    <font>
      <sz val="10"/>
      <name val="Verdana"/>
      <family val="2"/>
    </font>
    <font>
      <sz val="12"/>
      <color rgb="FFFF0000"/>
      <name val="Calibri"/>
      <family val="2"/>
    </font>
    <font>
      <i/>
      <sz val="12"/>
      <color rgb="FFFF0000"/>
      <name val="Calibri"/>
      <family val="2"/>
    </font>
    <font>
      <sz val="11"/>
      <color rgb="FFFF0000"/>
      <name val="Calibri"/>
      <family val="2"/>
    </font>
    <font>
      <b/>
      <sz val="11"/>
      <color theme="1"/>
      <name val="Calibri"/>
      <family val="2"/>
    </font>
    <font>
      <b/>
      <sz val="11"/>
      <color rgb="FFFF0000"/>
      <name val="Calibri"/>
      <family val="2"/>
    </font>
    <font>
      <b/>
      <i/>
      <sz val="12"/>
      <color rgb="FFFF0000"/>
      <name val="Calibri"/>
      <family val="2"/>
    </font>
    <font>
      <sz val="12"/>
      <color indexed="8"/>
      <name val="Times New Roman"/>
      <family val="2"/>
    </font>
    <font>
      <sz val="9"/>
      <color rgb="FF444444"/>
      <name val="Arial"/>
      <family val="2"/>
    </font>
    <font>
      <sz val="8"/>
      <color rgb="FF42B72A"/>
      <name val="Courier New"/>
      <family val="3"/>
    </font>
  </fonts>
  <fills count="14">
    <fill>
      <patternFill patternType="none"/>
    </fill>
    <fill>
      <patternFill patternType="gray125"/>
    </fill>
    <fill>
      <patternFill patternType="solid">
        <fgColor rgb="FFD9E2F3"/>
        <bgColor indexed="64"/>
      </patternFill>
    </fill>
    <fill>
      <patternFill patternType="solid">
        <fgColor theme="7" tint="0.39997558519241921"/>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59999389629810485"/>
        <bgColor indexed="64"/>
      </patternFill>
    </fill>
  </fills>
  <borders count="48">
    <border>
      <left/>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s>
  <cellStyleXfs count="3">
    <xf numFmtId="0" fontId="0" fillId="0" borderId="0"/>
    <xf numFmtId="0" fontId="1" fillId="0" borderId="0"/>
    <xf numFmtId="0" fontId="27" fillId="0" borderId="0"/>
  </cellStyleXfs>
  <cellXfs count="226">
    <xf numFmtId="0" fontId="0" fillId="0" borderId="0" xfId="0"/>
    <xf numFmtId="0" fontId="0" fillId="0" borderId="0" xfId="0" applyFill="1"/>
    <xf numFmtId="0" fontId="0" fillId="0" borderId="6" xfId="0" applyBorder="1"/>
    <xf numFmtId="0" fontId="0" fillId="0" borderId="0" xfId="0" applyBorder="1"/>
    <xf numFmtId="0" fontId="0" fillId="0" borderId="9" xfId="0" applyBorder="1"/>
    <xf numFmtId="0" fontId="0" fillId="0" borderId="7" xfId="0" applyBorder="1"/>
    <xf numFmtId="0" fontId="0" fillId="0" borderId="1" xfId="0" applyBorder="1"/>
    <xf numFmtId="0" fontId="0" fillId="3" borderId="0" xfId="0" applyFill="1"/>
    <xf numFmtId="0" fontId="6" fillId="0" borderId="0" xfId="0" applyFont="1"/>
    <xf numFmtId="0" fontId="4" fillId="0" borderId="6" xfId="0" applyFont="1" applyBorder="1" applyAlignment="1">
      <alignment horizontal="left" vertical="center"/>
    </xf>
    <xf numFmtId="0" fontId="4" fillId="0" borderId="8" xfId="0" applyFont="1" applyBorder="1" applyAlignment="1">
      <alignment horizontal="left" vertical="center"/>
    </xf>
    <xf numFmtId="0" fontId="0" fillId="0" borderId="2" xfId="0" applyBorder="1" applyAlignment="1">
      <alignment horizontal="center" vertical="center"/>
    </xf>
    <xf numFmtId="0" fontId="9" fillId="0" borderId="0" xfId="0" applyFont="1" applyAlignment="1">
      <alignment vertical="center"/>
    </xf>
    <xf numFmtId="0" fontId="0" fillId="0" borderId="10" xfId="0" applyFont="1" applyBorder="1" applyAlignment="1">
      <alignment horizontal="center" wrapText="1"/>
    </xf>
    <xf numFmtId="0" fontId="12" fillId="0" borderId="0" xfId="0" applyFont="1"/>
    <xf numFmtId="0" fontId="12" fillId="0" borderId="0" xfId="0" applyFont="1" applyBorder="1"/>
    <xf numFmtId="0" fontId="10" fillId="0" borderId="14" xfId="0" applyFont="1" applyFill="1" applyBorder="1" applyAlignment="1">
      <alignment vertical="center" wrapText="1"/>
    </xf>
    <xf numFmtId="0" fontId="10" fillId="0" borderId="14"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11" xfId="0" applyFont="1" applyFill="1" applyBorder="1" applyAlignment="1">
      <alignment horizontal="left" vertical="center"/>
    </xf>
    <xf numFmtId="0" fontId="15" fillId="0" borderId="0" xfId="0" applyFont="1" applyBorder="1" applyAlignment="1">
      <alignment horizontal="right" vertical="center"/>
    </xf>
    <xf numFmtId="0" fontId="15" fillId="0" borderId="7" xfId="0" quotePrefix="1" applyFont="1" applyBorder="1" applyAlignment="1">
      <alignment horizontal="right" vertical="center"/>
    </xf>
    <xf numFmtId="0" fontId="15" fillId="0" borderId="9" xfId="0" applyFont="1" applyBorder="1" applyAlignment="1">
      <alignment horizontal="right" vertical="center"/>
    </xf>
    <xf numFmtId="0" fontId="15" fillId="0" borderId="1" xfId="0" quotePrefix="1" applyFont="1" applyBorder="1" applyAlignment="1">
      <alignment horizontal="right" vertical="center"/>
    </xf>
    <xf numFmtId="0" fontId="10" fillId="0" borderId="11" xfId="0" applyFont="1" applyFill="1" applyBorder="1" applyAlignment="1">
      <alignment vertical="center" wrapText="1"/>
    </xf>
    <xf numFmtId="0" fontId="0" fillId="0" borderId="0" xfId="0" applyAlignment="1"/>
    <xf numFmtId="0" fontId="10" fillId="0" borderId="11" xfId="0" applyFont="1" applyBorder="1" applyAlignment="1">
      <alignment vertical="center"/>
    </xf>
    <xf numFmtId="0" fontId="10" fillId="0" borderId="12" xfId="0" applyFont="1" applyBorder="1" applyAlignment="1">
      <alignment vertical="center"/>
    </xf>
    <xf numFmtId="0" fontId="8" fillId="0" borderId="37" xfId="0" applyFont="1" applyBorder="1"/>
    <xf numFmtId="0" fontId="8" fillId="0" borderId="38" xfId="0" applyFont="1" applyBorder="1"/>
    <xf numFmtId="0" fontId="17" fillId="0" borderId="14" xfId="0" applyFont="1" applyFill="1" applyBorder="1" applyAlignment="1">
      <alignment vertical="center" wrapText="1"/>
    </xf>
    <xf numFmtId="0" fontId="17" fillId="0" borderId="14" xfId="0" applyFont="1" applyFill="1" applyBorder="1" applyAlignment="1">
      <alignment horizontal="left" vertical="center" wrapText="1"/>
    </xf>
    <xf numFmtId="0" fontId="18" fillId="0" borderId="14" xfId="0" applyFont="1" applyFill="1" applyBorder="1" applyAlignment="1">
      <alignment vertical="center" wrapText="1"/>
    </xf>
    <xf numFmtId="0" fontId="18" fillId="0" borderId="10" xfId="0" applyFont="1" applyFill="1" applyBorder="1" applyAlignment="1">
      <alignment vertical="center" wrapText="1"/>
    </xf>
    <xf numFmtId="0" fontId="10" fillId="8" borderId="33" xfId="0" applyFont="1" applyFill="1" applyBorder="1" applyAlignment="1">
      <alignment horizontal="left" vertical="center"/>
    </xf>
    <xf numFmtId="0" fontId="18" fillId="0" borderId="14"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8" fillId="0" borderId="14" xfId="0" applyFont="1" applyBorder="1" applyAlignment="1">
      <alignment vertical="center" wrapText="1"/>
    </xf>
    <xf numFmtId="0" fontId="19" fillId="0" borderId="0" xfId="1" applyNumberFormat="1" applyFont="1" applyFill="1" applyBorder="1" applyAlignment="1" applyProtection="1">
      <alignment horizontal="left"/>
    </xf>
    <xf numFmtId="0" fontId="19" fillId="0" borderId="0" xfId="1" applyNumberFormat="1" applyFont="1" applyFill="1" applyBorder="1" applyAlignment="1" applyProtection="1">
      <alignment horizontal="right"/>
    </xf>
    <xf numFmtId="0" fontId="1" fillId="0" borderId="0" xfId="1"/>
    <xf numFmtId="0" fontId="20" fillId="0" borderId="0" xfId="1" applyNumberFormat="1" applyFont="1" applyFill="1" applyBorder="1" applyAlignment="1" applyProtection="1">
      <alignment horizontal="left"/>
    </xf>
    <xf numFmtId="164" fontId="20" fillId="0" borderId="0" xfId="1" applyNumberFormat="1" applyFont="1" applyFill="1" applyBorder="1" applyAlignment="1" applyProtection="1"/>
    <xf numFmtId="1" fontId="20" fillId="0" borderId="0" xfId="1" applyNumberFormat="1" applyFont="1" applyFill="1" applyBorder="1" applyAlignment="1" applyProtection="1">
      <alignment horizontal="right"/>
    </xf>
    <xf numFmtId="0" fontId="8" fillId="0" borderId="14" xfId="0" applyFont="1" applyBorder="1" applyAlignment="1">
      <alignment vertical="center"/>
    </xf>
    <xf numFmtId="0" fontId="13" fillId="7" borderId="23" xfId="0" applyFont="1" applyFill="1" applyBorder="1" applyAlignment="1">
      <alignment horizontal="left" vertical="center" wrapText="1"/>
    </xf>
    <xf numFmtId="0" fontId="10" fillId="7" borderId="24" xfId="0" applyFont="1" applyFill="1" applyBorder="1" applyAlignment="1">
      <alignment horizontal="left" vertical="center" wrapText="1"/>
    </xf>
    <xf numFmtId="0" fontId="10" fillId="7" borderId="25" xfId="0" applyFont="1" applyFill="1" applyBorder="1" applyAlignment="1">
      <alignment horizontal="left" vertical="center" wrapText="1"/>
    </xf>
    <xf numFmtId="0" fontId="10" fillId="7" borderId="36" xfId="0" applyFont="1" applyFill="1" applyBorder="1" applyAlignment="1">
      <alignment horizontal="left" vertical="center" wrapText="1"/>
    </xf>
    <xf numFmtId="0" fontId="18" fillId="7" borderId="36" xfId="0" applyFont="1" applyFill="1" applyBorder="1" applyAlignment="1">
      <alignment horizontal="left" vertical="center" wrapText="1"/>
    </xf>
    <xf numFmtId="0" fontId="10" fillId="7" borderId="41" xfId="0" applyFont="1" applyFill="1" applyBorder="1" applyAlignment="1">
      <alignment horizontal="left" vertical="center" wrapText="1"/>
    </xf>
    <xf numFmtId="0" fontId="10" fillId="0" borderId="20" xfId="0" applyFont="1" applyFill="1" applyBorder="1" applyAlignment="1">
      <alignment vertical="center" wrapText="1"/>
    </xf>
    <xf numFmtId="0" fontId="21" fillId="9" borderId="20" xfId="0" quotePrefix="1" applyFont="1" applyFill="1" applyBorder="1" applyAlignment="1">
      <alignment horizontal="left" vertical="center" wrapText="1"/>
    </xf>
    <xf numFmtId="0" fontId="21" fillId="9" borderId="20"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0" fillId="0" borderId="38" xfId="0" applyFont="1" applyBorder="1" applyAlignment="1">
      <alignment vertical="center" wrapText="1"/>
    </xf>
    <xf numFmtId="0" fontId="18" fillId="0" borderId="38" xfId="0" applyFont="1" applyBorder="1" applyAlignment="1">
      <alignment vertical="center" wrapText="1"/>
    </xf>
    <xf numFmtId="0" fontId="18" fillId="0" borderId="27" xfId="0" applyFont="1" applyFill="1" applyBorder="1" applyAlignment="1">
      <alignment vertical="center" wrapText="1"/>
    </xf>
    <xf numFmtId="0" fontId="22" fillId="0" borderId="43" xfId="0" quotePrefix="1" applyFont="1" applyBorder="1" applyAlignment="1">
      <alignment vertical="center" wrapText="1"/>
    </xf>
    <xf numFmtId="0" fontId="14" fillId="6" borderId="33"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3" fillId="2" borderId="23" xfId="0" applyFont="1" applyFill="1" applyBorder="1" applyAlignment="1">
      <alignment horizontal="left" vertical="center" wrapText="1"/>
    </xf>
    <xf numFmtId="0" fontId="10" fillId="2" borderId="24" xfId="0" applyFont="1" applyFill="1" applyBorder="1" applyAlignment="1">
      <alignment horizontal="left" vertical="center" wrapText="1"/>
    </xf>
    <xf numFmtId="0" fontId="10" fillId="2" borderId="25" xfId="0" applyFont="1" applyFill="1" applyBorder="1" applyAlignment="1">
      <alignment horizontal="left" vertical="center" wrapText="1"/>
    </xf>
    <xf numFmtId="0" fontId="10" fillId="2" borderId="23" xfId="0" applyFont="1" applyFill="1" applyBorder="1" applyAlignment="1">
      <alignment horizontal="left" vertical="center" wrapText="1"/>
    </xf>
    <xf numFmtId="0" fontId="10" fillId="2" borderId="36"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0" fillId="0" borderId="44" xfId="0" applyFont="1" applyFill="1" applyBorder="1" applyAlignment="1">
      <alignment vertical="center" wrapText="1"/>
    </xf>
    <xf numFmtId="0" fontId="10" fillId="0" borderId="45" xfId="0" applyFont="1" applyFill="1" applyBorder="1" applyAlignment="1">
      <alignment vertical="center" wrapText="1"/>
    </xf>
    <xf numFmtId="0" fontId="10" fillId="8" borderId="12" xfId="0" applyFont="1" applyFill="1" applyBorder="1" applyAlignment="1">
      <alignment horizontal="left" vertical="center"/>
    </xf>
    <xf numFmtId="0" fontId="17" fillId="0" borderId="38" xfId="0" applyFont="1" applyFill="1" applyBorder="1" applyAlignment="1">
      <alignment vertical="center" wrapText="1"/>
    </xf>
    <xf numFmtId="0" fontId="18" fillId="0" borderId="38" xfId="0" applyFont="1" applyFill="1" applyBorder="1" applyAlignment="1">
      <alignment vertical="center" wrapText="1"/>
    </xf>
    <xf numFmtId="0" fontId="10" fillId="0" borderId="46" xfId="0" applyFont="1" applyFill="1" applyBorder="1" applyAlignment="1">
      <alignment vertical="center" wrapText="1"/>
    </xf>
    <xf numFmtId="0" fontId="13" fillId="7" borderId="23" xfId="0" applyFont="1" applyFill="1" applyBorder="1" applyAlignment="1">
      <alignment vertical="center" wrapText="1"/>
    </xf>
    <xf numFmtId="0" fontId="10" fillId="7" borderId="36" xfId="0" applyFont="1" applyFill="1" applyBorder="1" applyAlignment="1">
      <alignment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10" fillId="7" borderId="41" xfId="0" applyFont="1" applyFill="1" applyBorder="1" applyAlignment="1">
      <alignment vertical="center" wrapText="1"/>
    </xf>
    <xf numFmtId="0" fontId="17" fillId="0" borderId="38" xfId="0" applyFont="1" applyBorder="1" applyAlignment="1">
      <alignment vertical="center"/>
    </xf>
    <xf numFmtId="0" fontId="18" fillId="0" borderId="27" xfId="0" applyFont="1" applyFill="1" applyBorder="1" applyAlignment="1">
      <alignment horizontal="left" vertical="center" wrapText="1"/>
    </xf>
    <xf numFmtId="0" fontId="10" fillId="2" borderId="25"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0" fillId="0" borderId="0" xfId="0" applyAlignment="1">
      <alignment vertical="center"/>
    </xf>
    <xf numFmtId="0" fontId="8" fillId="0" borderId="37" xfId="0" applyFont="1" applyBorder="1" applyAlignment="1">
      <alignment vertical="center"/>
    </xf>
    <xf numFmtId="0" fontId="17" fillId="0" borderId="14"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0" fillId="0" borderId="38" xfId="0" applyFont="1" applyBorder="1" applyAlignment="1">
      <alignment horizontal="center" vertical="center" wrapText="1"/>
    </xf>
    <xf numFmtId="0" fontId="17" fillId="0" borderId="14" xfId="0" applyFont="1" applyBorder="1" applyAlignment="1">
      <alignment horizontal="center"/>
    </xf>
    <xf numFmtId="0" fontId="17" fillId="0" borderId="38" xfId="0" applyFont="1" applyBorder="1" applyAlignment="1">
      <alignment horizontal="center"/>
    </xf>
    <xf numFmtId="0" fontId="8" fillId="0" borderId="14" xfId="0" applyFont="1" applyBorder="1" applyAlignment="1">
      <alignment horizontal="center" vertical="center"/>
    </xf>
    <xf numFmtId="0" fontId="8" fillId="0" borderId="37" xfId="0" applyFont="1" applyBorder="1" applyAlignment="1">
      <alignment horizontal="center" vertical="center"/>
    </xf>
    <xf numFmtId="0" fontId="24" fillId="0" borderId="11" xfId="0" applyFont="1" applyFill="1" applyBorder="1" applyAlignment="1">
      <alignment vertical="center" wrapText="1"/>
    </xf>
    <xf numFmtId="0" fontId="24" fillId="0" borderId="11" xfId="0" applyFont="1" applyBorder="1" applyAlignment="1">
      <alignment vertical="center"/>
    </xf>
    <xf numFmtId="0" fontId="24" fillId="0" borderId="33" xfId="0" applyFont="1" applyBorder="1" applyAlignment="1">
      <alignment vertical="center"/>
    </xf>
    <xf numFmtId="0" fontId="24" fillId="0" borderId="11" xfId="0" applyFont="1" applyFill="1" applyBorder="1" applyAlignment="1">
      <alignment horizontal="left" vertical="center" wrapText="1"/>
    </xf>
    <xf numFmtId="0" fontId="24" fillId="0" borderId="12" xfId="0" applyFont="1" applyFill="1" applyBorder="1" applyAlignment="1">
      <alignment vertical="center" wrapText="1"/>
    </xf>
    <xf numFmtId="0" fontId="24" fillId="0" borderId="12" xfId="0" applyFont="1" applyBorder="1" applyAlignment="1">
      <alignment vertical="center"/>
    </xf>
    <xf numFmtId="0" fontId="24" fillId="0" borderId="12" xfId="0" applyFont="1" applyBorder="1" applyAlignment="1">
      <alignment vertical="center" wrapText="1"/>
    </xf>
    <xf numFmtId="0" fontId="17" fillId="0" borderId="37" xfId="0" applyFont="1" applyBorder="1"/>
    <xf numFmtId="0" fontId="19" fillId="0" borderId="0" xfId="1" applyNumberFormat="1" applyFont="1" applyFill="1" applyBorder="1" applyAlignment="1" applyProtection="1">
      <alignment horizontal="center"/>
    </xf>
    <xf numFmtId="0" fontId="20" fillId="0" borderId="0" xfId="1" applyNumberFormat="1" applyFont="1" applyFill="1" applyBorder="1" applyAlignment="1" applyProtection="1">
      <alignment horizontal="center"/>
    </xf>
    <xf numFmtId="165" fontId="20" fillId="0" borderId="0" xfId="1" applyNumberFormat="1" applyFont="1" applyFill="1" applyBorder="1" applyAlignment="1" applyProtection="1">
      <alignment horizontal="center"/>
    </xf>
    <xf numFmtId="1" fontId="20" fillId="0" borderId="0" xfId="1" applyNumberFormat="1" applyFont="1" applyFill="1" applyBorder="1" applyAlignment="1" applyProtection="1">
      <alignment horizontal="center"/>
    </xf>
    <xf numFmtId="0" fontId="1" fillId="0" borderId="0" xfId="1" applyAlignment="1">
      <alignment horizontal="center"/>
    </xf>
    <xf numFmtId="0" fontId="0" fillId="0" borderId="0" xfId="0" applyBorder="1" applyAlignment="1">
      <alignment horizontal="center" vertical="center" wrapText="1"/>
    </xf>
    <xf numFmtId="0" fontId="19" fillId="0" borderId="0" xfId="2" applyNumberFormat="1" applyFont="1" applyFill="1" applyBorder="1" applyAlignment="1" applyProtection="1">
      <alignment horizontal="left"/>
    </xf>
    <xf numFmtId="0" fontId="19" fillId="0" borderId="0" xfId="2" applyNumberFormat="1" applyFont="1" applyFill="1" applyBorder="1" applyAlignment="1" applyProtection="1">
      <alignment horizontal="right"/>
    </xf>
    <xf numFmtId="0" fontId="27" fillId="0" borderId="0" xfId="2"/>
    <xf numFmtId="0" fontId="20" fillId="0" borderId="0" xfId="2" applyNumberFormat="1" applyFont="1" applyFill="1" applyBorder="1" applyAlignment="1" applyProtection="1">
      <alignment horizontal="left"/>
    </xf>
    <xf numFmtId="165" fontId="20" fillId="0" borderId="0" xfId="2" applyNumberFormat="1" applyFont="1" applyFill="1" applyBorder="1" applyAlignment="1" applyProtection="1"/>
    <xf numFmtId="0" fontId="19" fillId="0" borderId="0" xfId="2" applyNumberFormat="1" applyFont="1" applyFill="1" applyBorder="1" applyAlignment="1" applyProtection="1">
      <alignment horizontal="center"/>
    </xf>
    <xf numFmtId="0" fontId="20" fillId="0" borderId="0" xfId="2" applyNumberFormat="1" applyFont="1" applyFill="1" applyBorder="1" applyAlignment="1" applyProtection="1">
      <alignment horizontal="center"/>
    </xf>
    <xf numFmtId="0" fontId="27" fillId="0" borderId="0" xfId="2" applyAlignment="1">
      <alignment horizontal="center"/>
    </xf>
    <xf numFmtId="1" fontId="20" fillId="0" borderId="0" xfId="2" applyNumberFormat="1" applyFont="1" applyFill="1" applyBorder="1" applyAlignment="1" applyProtection="1">
      <alignment horizontal="center"/>
    </xf>
    <xf numFmtId="0" fontId="10" fillId="10" borderId="33" xfId="0" applyFont="1" applyFill="1" applyBorder="1" applyAlignment="1">
      <alignment vertical="center"/>
    </xf>
    <xf numFmtId="0" fontId="10" fillId="10" borderId="12" xfId="0" applyFont="1" applyFill="1" applyBorder="1" applyAlignment="1">
      <alignment vertical="center"/>
    </xf>
    <xf numFmtId="0" fontId="19" fillId="11" borderId="0" xfId="1" applyNumberFormat="1" applyFont="1" applyFill="1" applyBorder="1" applyAlignment="1" applyProtection="1">
      <alignment horizontal="center"/>
    </xf>
    <xf numFmtId="0" fontId="19" fillId="11" borderId="0" xfId="2" applyNumberFormat="1" applyFont="1" applyFill="1" applyBorder="1" applyAlignment="1" applyProtection="1">
      <alignment horizontal="center"/>
    </xf>
    <xf numFmtId="9" fontId="15" fillId="0" borderId="0" xfId="0" applyNumberFormat="1" applyFont="1" applyBorder="1" applyAlignment="1">
      <alignment horizontal="right" vertical="center"/>
    </xf>
    <xf numFmtId="0" fontId="0" fillId="0" borderId="11" xfId="0"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wrapText="1"/>
    </xf>
    <xf numFmtId="0" fontId="0" fillId="0" borderId="8" xfId="0" quotePrefix="1" applyBorder="1" applyAlignment="1">
      <alignment vertical="center"/>
    </xf>
    <xf numFmtId="0" fontId="20" fillId="13" borderId="0" xfId="1" applyNumberFormat="1" applyFont="1" applyFill="1" applyBorder="1" applyAlignment="1" applyProtection="1">
      <alignment horizontal="left"/>
    </xf>
    <xf numFmtId="0" fontId="20" fillId="13" borderId="0" xfId="1" applyNumberFormat="1" applyFont="1" applyFill="1" applyBorder="1" applyAlignment="1" applyProtection="1">
      <alignment horizontal="center"/>
    </xf>
    <xf numFmtId="165" fontId="20" fillId="13" borderId="0" xfId="1" applyNumberFormat="1" applyFont="1" applyFill="1" applyBorder="1" applyAlignment="1" applyProtection="1">
      <alignment horizontal="center"/>
    </xf>
    <xf numFmtId="1" fontId="20" fillId="13" borderId="0" xfId="1" applyNumberFormat="1" applyFont="1" applyFill="1" applyBorder="1" applyAlignment="1" applyProtection="1">
      <alignment horizontal="center"/>
    </xf>
    <xf numFmtId="0" fontId="1" fillId="13" borderId="0" xfId="1" applyFill="1"/>
    <xf numFmtId="0" fontId="28" fillId="0" borderId="0" xfId="0" applyFont="1"/>
    <xf numFmtId="0" fontId="29" fillId="0" borderId="0" xfId="0" applyFont="1"/>
    <xf numFmtId="0" fontId="10" fillId="0" borderId="39" xfId="0" applyFont="1" applyFill="1" applyBorder="1" applyAlignment="1">
      <alignment horizontal="left" vertical="center"/>
    </xf>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0" fillId="0" borderId="28" xfId="0" quotePrefix="1" applyFont="1" applyFill="1" applyBorder="1" applyAlignment="1">
      <alignment horizontal="left" vertical="center" wrapText="1"/>
    </xf>
    <xf numFmtId="0" fontId="10" fillId="0" borderId="29" xfId="0" quotePrefix="1" applyFont="1" applyFill="1" applyBorder="1" applyAlignment="1">
      <alignment horizontal="left" vertical="center" wrapText="1"/>
    </xf>
    <xf numFmtId="0" fontId="10" fillId="0" borderId="34" xfId="0" quotePrefix="1" applyFont="1" applyFill="1" applyBorder="1" applyAlignment="1">
      <alignment horizontal="left" vertical="center" wrapText="1"/>
    </xf>
    <xf numFmtId="0" fontId="14" fillId="5" borderId="23" xfId="0" applyFont="1" applyFill="1" applyBorder="1" applyAlignment="1">
      <alignment horizontal="center" vertical="center" wrapText="1"/>
    </xf>
    <xf numFmtId="0" fontId="14" fillId="5" borderId="36" xfId="0" applyFont="1" applyFill="1" applyBorder="1" applyAlignment="1">
      <alignment horizontal="center" vertical="center" wrapText="1"/>
    </xf>
    <xf numFmtId="0" fontId="14" fillId="5" borderId="24"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16" fillId="0" borderId="0" xfId="0" applyFont="1" applyAlignment="1">
      <alignment horizontal="center" vertical="center"/>
    </xf>
    <xf numFmtId="0" fontId="14" fillId="5" borderId="14"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0" fillId="0" borderId="33" xfId="0" applyFont="1" applyFill="1" applyBorder="1" applyAlignment="1">
      <alignment horizontal="left" vertical="center"/>
    </xf>
    <xf numFmtId="0" fontId="10" fillId="0" borderId="39" xfId="0" applyFont="1" applyFill="1" applyBorder="1" applyAlignment="1">
      <alignment horizontal="left" vertical="center"/>
    </xf>
    <xf numFmtId="0" fontId="10" fillId="0" borderId="28"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18" fillId="0" borderId="28"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0" fillId="0" borderId="10" xfId="0" quotePrefix="1" applyFont="1" applyFill="1" applyBorder="1" applyAlignment="1">
      <alignment horizontal="left" vertical="center" wrapText="1"/>
    </xf>
    <xf numFmtId="0" fontId="10" fillId="0" borderId="27" xfId="0" quotePrefix="1" applyFont="1" applyFill="1" applyBorder="1" applyAlignment="1">
      <alignment horizontal="left" vertical="center" wrapText="1"/>
    </xf>
    <xf numFmtId="0" fontId="10" fillId="0" borderId="26"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28" xfId="0" quotePrefix="1" applyFont="1" applyBorder="1" applyAlignment="1">
      <alignment horizontal="left" wrapText="1"/>
    </xf>
    <xf numFmtId="0" fontId="10" fillId="0" borderId="34" xfId="0" applyFont="1" applyBorder="1" applyAlignment="1">
      <alignment horizontal="left"/>
    </xf>
    <xf numFmtId="0" fontId="10" fillId="0" borderId="31" xfId="0" applyFont="1" applyBorder="1" applyAlignment="1">
      <alignment horizontal="center" vertical="center"/>
    </xf>
    <xf numFmtId="0" fontId="10" fillId="0" borderId="35" xfId="0" applyFont="1" applyBorder="1" applyAlignment="1">
      <alignment horizontal="center" vertical="center"/>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24" fillId="0" borderId="33" xfId="0" applyFont="1" applyBorder="1" applyAlignment="1">
      <alignment horizontal="left" vertical="center"/>
    </xf>
    <xf numFmtId="0" fontId="24" fillId="0" borderId="39" xfId="0" applyFont="1" applyBorder="1" applyAlignment="1">
      <alignment horizontal="left" vertical="center"/>
    </xf>
    <xf numFmtId="0" fontId="24" fillId="0" borderId="40" xfId="0" applyFont="1" applyBorder="1" applyAlignment="1">
      <alignment horizontal="left" vertical="center"/>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10" fillId="0" borderId="28" xfId="0" applyFont="1" applyBorder="1" applyAlignment="1">
      <alignment horizontal="center" vertical="center" wrapText="1"/>
    </xf>
    <xf numFmtId="0" fontId="10" fillId="0" borderId="34" xfId="0" applyFont="1" applyBorder="1" applyAlignment="1">
      <alignment horizontal="center" vertical="center"/>
    </xf>
    <xf numFmtId="0" fontId="10" fillId="0" borderId="29" xfId="0" applyFont="1" applyBorder="1" applyAlignment="1">
      <alignment horizontal="center" vertical="center" wrapText="1"/>
    </xf>
    <xf numFmtId="0" fontId="10" fillId="0" borderId="34" xfId="0" applyFont="1" applyBorder="1" applyAlignment="1">
      <alignment horizontal="center" vertical="center" wrapText="1"/>
    </xf>
    <xf numFmtId="0" fontId="25" fillId="0" borderId="26" xfId="0" applyFont="1" applyBorder="1" applyAlignment="1">
      <alignment horizontal="left" vertical="center" wrapText="1"/>
    </xf>
    <xf numFmtId="0" fontId="25" fillId="0" borderId="26" xfId="0" applyFont="1" applyBorder="1" applyAlignment="1">
      <alignment horizontal="left" vertical="center"/>
    </xf>
    <xf numFmtId="0" fontId="23" fillId="0" borderId="44" xfId="0" applyFont="1" applyBorder="1" applyAlignment="1">
      <alignment horizontal="left" vertical="center"/>
    </xf>
    <xf numFmtId="0" fontId="23" fillId="0" borderId="46" xfId="0" applyFont="1" applyBorder="1" applyAlignment="1">
      <alignment horizontal="left" vertical="center"/>
    </xf>
    <xf numFmtId="0" fontId="18" fillId="0" borderId="34" xfId="0" applyFont="1" applyBorder="1" applyAlignment="1">
      <alignment horizontal="center" vertical="center" wrapText="1"/>
    </xf>
    <xf numFmtId="0" fontId="10" fillId="0" borderId="33" xfId="0" applyFont="1" applyBorder="1" applyAlignment="1">
      <alignment horizontal="left" vertical="center"/>
    </xf>
    <xf numFmtId="0" fontId="10" fillId="0" borderId="40" xfId="0" applyFont="1" applyBorder="1" applyAlignment="1">
      <alignment horizontal="left" vertical="center"/>
    </xf>
    <xf numFmtId="0" fontId="10" fillId="0" borderId="28" xfId="0" quotePrefix="1" applyFont="1" applyBorder="1" applyAlignment="1">
      <alignment horizontal="left" vertical="center" wrapText="1"/>
    </xf>
    <xf numFmtId="0" fontId="10" fillId="0" borderId="30" xfId="0" quotePrefix="1" applyFont="1" applyBorder="1" applyAlignment="1">
      <alignment horizontal="left" vertical="center" wrapText="1"/>
    </xf>
    <xf numFmtId="0" fontId="10" fillId="0" borderId="30" xfId="0" applyFont="1" applyBorder="1" applyAlignment="1">
      <alignment horizontal="center" vertical="center" wrapText="1"/>
    </xf>
    <xf numFmtId="0" fontId="10" fillId="0" borderId="29" xfId="0" applyFont="1" applyBorder="1" applyAlignment="1">
      <alignment horizontal="left" vertical="center"/>
    </xf>
    <xf numFmtId="0" fontId="10" fillId="0" borderId="34" xfId="0" applyFont="1" applyBorder="1" applyAlignment="1">
      <alignment horizontal="left" vertical="center"/>
    </xf>
    <xf numFmtId="0" fontId="10" fillId="0" borderId="32" xfId="0" applyFont="1" applyBorder="1" applyAlignment="1">
      <alignment horizontal="center" vertical="center"/>
    </xf>
    <xf numFmtId="0" fontId="17" fillId="12" borderId="28" xfId="0" applyFont="1" applyFill="1" applyBorder="1" applyAlignment="1">
      <alignment horizontal="center" vertical="center"/>
    </xf>
    <xf numFmtId="0" fontId="8" fillId="12" borderId="29" xfId="0" applyFont="1" applyFill="1" applyBorder="1" applyAlignment="1">
      <alignment horizontal="center" vertical="center"/>
    </xf>
    <xf numFmtId="0" fontId="8" fillId="12" borderId="30" xfId="0" applyFont="1" applyFill="1" applyBorder="1" applyAlignment="1">
      <alignment horizontal="center" vertical="center"/>
    </xf>
    <xf numFmtId="0" fontId="8" fillId="12" borderId="34" xfId="0" applyFont="1" applyFill="1" applyBorder="1" applyAlignment="1">
      <alignment horizontal="center" vertical="center"/>
    </xf>
    <xf numFmtId="0" fontId="24" fillId="12" borderId="33" xfId="0" applyFont="1" applyFill="1" applyBorder="1" applyAlignment="1">
      <alignment horizontal="center"/>
    </xf>
    <xf numFmtId="0" fontId="24" fillId="12" borderId="39" xfId="0" applyFont="1" applyFill="1" applyBorder="1" applyAlignment="1">
      <alignment horizontal="center"/>
    </xf>
    <xf numFmtId="0" fontId="24" fillId="12" borderId="47" xfId="0" applyFont="1" applyFill="1" applyBorder="1" applyAlignment="1">
      <alignment horizontal="center"/>
    </xf>
    <xf numFmtId="0" fontId="25" fillId="0" borderId="42" xfId="0" applyFont="1" applyBorder="1" applyAlignment="1">
      <alignment horizontal="left" vertical="center"/>
    </xf>
    <xf numFmtId="0" fontId="0" fillId="0" borderId="10" xfId="0" applyBorder="1" applyAlignment="1">
      <alignment horizontal="center" vertical="top" wrapText="1"/>
    </xf>
    <xf numFmtId="0" fontId="0" fillId="0" borderId="26" xfId="0" applyBorder="1" applyAlignment="1">
      <alignment horizontal="center" vertical="top" wrapText="1"/>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18" xfId="0" applyFont="1" applyBorder="1" applyAlignment="1">
      <alignment horizontal="center" wrapText="1"/>
    </xf>
    <xf numFmtId="0" fontId="0" fillId="0" borderId="14" xfId="0" applyFont="1" applyBorder="1" applyAlignment="1">
      <alignment horizont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21" xfId="0" applyBorder="1" applyAlignment="1">
      <alignment horizontal="center" vertical="top"/>
    </xf>
    <xf numFmtId="0" fontId="0" fillId="0" borderId="17"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22"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top"/>
    </xf>
    <xf numFmtId="0" fontId="4" fillId="0" borderId="13"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20" fillId="8" borderId="0" xfId="1" applyNumberFormat="1" applyFont="1" applyFill="1" applyBorder="1" applyAlignment="1" applyProtection="1">
      <alignment horizontal="left"/>
    </xf>
  </cellXfs>
  <cellStyles count="3">
    <cellStyle name="Normal" xfId="0" builtinId="0"/>
    <cellStyle name="Normal 2" xfId="1"/>
    <cellStyle name="Normal 3" xfId="2"/>
  </cellStyles>
  <dxfs count="0"/>
  <tableStyles count="0" defaultTableStyle="TableStyleMedium2" defaultPivotStyle="PivotStyleLight16"/>
  <colors>
    <mruColors>
      <color rgb="FF305496"/>
      <color rgb="FF005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12</xdr:col>
      <xdr:colOff>77964</xdr:colOff>
      <xdr:row>0</xdr:row>
      <xdr:rowOff>157339</xdr:rowOff>
    </xdr:from>
    <xdr:to>
      <xdr:col>17</xdr:col>
      <xdr:colOff>162843</xdr:colOff>
      <xdr:row>1</xdr:row>
      <xdr:rowOff>364419</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71631" y="157339"/>
          <a:ext cx="3654425" cy="404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182881</xdr:colOff>
      <xdr:row>27</xdr:row>
      <xdr:rowOff>83820</xdr:rowOff>
    </xdr:from>
    <xdr:to>
      <xdr:col>6</xdr:col>
      <xdr:colOff>208281</xdr:colOff>
      <xdr:row>56</xdr:row>
      <xdr:rowOff>153670</xdr:rowOff>
    </xdr:to>
    <xdr:pic>
      <xdr:nvPicPr>
        <xdr:cNvPr id="8" name="Picture 7"/>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9909"/>
        <a:stretch/>
      </xdr:blipFill>
      <xdr:spPr>
        <a:xfrm>
          <a:off x="182881" y="8374380"/>
          <a:ext cx="4582160" cy="5373370"/>
        </a:xfrm>
        <a:prstGeom prst="rect">
          <a:avLst/>
        </a:prstGeom>
      </xdr:spPr>
    </xdr:pic>
    <xdr:clientData/>
  </xdr:twoCellAnchor>
  <xdr:twoCellAnchor editAs="oneCell">
    <xdr:from>
      <xdr:col>9</xdr:col>
      <xdr:colOff>0</xdr:colOff>
      <xdr:row>27</xdr:row>
      <xdr:rowOff>0</xdr:rowOff>
    </xdr:from>
    <xdr:to>
      <xdr:col>15</xdr:col>
      <xdr:colOff>570501</xdr:colOff>
      <xdr:row>41</xdr:row>
      <xdr:rowOff>142875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2340" y="9387840"/>
          <a:ext cx="4913901" cy="2703195"/>
        </a:xfrm>
        <a:prstGeom prst="rect">
          <a:avLst/>
        </a:prstGeom>
      </xdr:spPr>
    </xdr:pic>
    <xdr:clientData/>
  </xdr:twoCellAnchor>
  <xdr:twoCellAnchor editAs="oneCell">
    <xdr:from>
      <xdr:col>9</xdr:col>
      <xdr:colOff>13608</xdr:colOff>
      <xdr:row>45</xdr:row>
      <xdr:rowOff>40821</xdr:rowOff>
    </xdr:from>
    <xdr:to>
      <xdr:col>17</xdr:col>
      <xdr:colOff>15898</xdr:colOff>
      <xdr:row>57</xdr:row>
      <xdr:rowOff>44824</xdr:rowOff>
    </xdr:to>
    <xdr:pic>
      <xdr:nvPicPr>
        <xdr:cNvPr id="10" name="Picture 9"/>
        <xdr:cNvPicPr>
          <a:picLocks noChangeAspect="1"/>
        </xdr:cNvPicPr>
      </xdr:nvPicPr>
      <xdr:blipFill rotWithShape="1">
        <a:blip xmlns:r="http://schemas.openxmlformats.org/officeDocument/2006/relationships" r:embed="rId4"/>
        <a:srcRect l="42012" t="14817" r="11457" b="51449"/>
        <a:stretch/>
      </xdr:blipFill>
      <xdr:spPr>
        <a:xfrm>
          <a:off x="5773432" y="10103703"/>
          <a:ext cx="5577888" cy="2290003"/>
        </a:xfrm>
        <a:prstGeom prst="rect">
          <a:avLst/>
        </a:prstGeom>
      </xdr:spPr>
    </xdr:pic>
    <xdr:clientData/>
  </xdr:twoCellAnchor>
  <xdr:twoCellAnchor editAs="oneCell">
    <xdr:from>
      <xdr:col>0</xdr:col>
      <xdr:colOff>0</xdr:colOff>
      <xdr:row>0</xdr:row>
      <xdr:rowOff>177801</xdr:rowOff>
    </xdr:from>
    <xdr:to>
      <xdr:col>0</xdr:col>
      <xdr:colOff>1165860</xdr:colOff>
      <xdr:row>2</xdr:row>
      <xdr:rowOff>52377</xdr:rowOff>
    </xdr:to>
    <xdr:pic>
      <xdr:nvPicPr>
        <xdr:cNvPr id="2" name="Picture 1"/>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Lst>
        </a:blip>
        <a:stretch>
          <a:fillRect/>
        </a:stretch>
      </xdr:blipFill>
      <xdr:spPr>
        <a:xfrm>
          <a:off x="0" y="177801"/>
          <a:ext cx="1257300" cy="1017576"/>
        </a:xfrm>
        <a:prstGeom prst="rect">
          <a:avLst/>
        </a:prstGeom>
      </xdr:spPr>
    </xdr:pic>
    <xdr:clientData/>
  </xdr:twoCellAnchor>
  <xdr:twoCellAnchor editAs="oneCell">
    <xdr:from>
      <xdr:col>7</xdr:col>
      <xdr:colOff>652792</xdr:colOff>
      <xdr:row>16</xdr:row>
      <xdr:rowOff>354309</xdr:rowOff>
    </xdr:from>
    <xdr:to>
      <xdr:col>11</xdr:col>
      <xdr:colOff>541020</xdr:colOff>
      <xdr:row>16</xdr:row>
      <xdr:rowOff>1580926</xdr:rowOff>
    </xdr:to>
    <xdr:pic>
      <xdr:nvPicPr>
        <xdr:cNvPr id="7" name="Picture 6"/>
        <xdr:cNvPicPr>
          <a:picLocks noChangeAspect="1"/>
        </xdr:cNvPicPr>
      </xdr:nvPicPr>
      <xdr:blipFill rotWithShape="1">
        <a:blip xmlns:r="http://schemas.openxmlformats.org/officeDocument/2006/relationships" r:embed="rId4"/>
        <a:srcRect l="42012" t="14817" r="12488" b="51449"/>
        <a:stretch/>
      </xdr:blipFill>
      <xdr:spPr>
        <a:xfrm>
          <a:off x="6375412" y="6191229"/>
          <a:ext cx="3027668" cy="1226617"/>
        </a:xfrm>
        <a:prstGeom prst="rect">
          <a:avLst/>
        </a:prstGeom>
      </xdr:spPr>
    </xdr:pic>
    <xdr:clientData/>
  </xdr:twoCellAnchor>
  <xdr:twoCellAnchor editAs="oneCell">
    <xdr:from>
      <xdr:col>7</xdr:col>
      <xdr:colOff>325755</xdr:colOff>
      <xdr:row>6</xdr:row>
      <xdr:rowOff>399340</xdr:rowOff>
    </xdr:from>
    <xdr:to>
      <xdr:col>12</xdr:col>
      <xdr:colOff>371267</xdr:colOff>
      <xdr:row>11</xdr:row>
      <xdr:rowOff>411480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2632000"/>
          <a:ext cx="3969812" cy="2183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7"/>
  <sheetViews>
    <sheetView tabSelected="1" zoomScale="69" zoomScaleNormal="69" workbookViewId="0">
      <selection activeCell="H6" sqref="H6:H31"/>
    </sheetView>
  </sheetViews>
  <sheetFormatPr defaultColWidth="8.6640625" defaultRowHeight="14.4" x14ac:dyDescent="0.3"/>
  <cols>
    <col min="1" max="1" width="31.33203125" customWidth="1"/>
    <col min="2" max="2" width="25.109375" customWidth="1"/>
    <col min="3" max="3" width="17.109375" customWidth="1"/>
    <col min="4" max="4" width="29.5546875" customWidth="1"/>
    <col min="5" max="5" width="25.5546875" customWidth="1"/>
    <col min="6" max="6" width="21.33203125" hidden="1" customWidth="1"/>
    <col min="7" max="7" width="19.6640625" customWidth="1"/>
    <col min="8" max="8" width="44.88671875" customWidth="1"/>
    <col min="9" max="9" width="23.109375" customWidth="1"/>
    <col min="10" max="10" width="18.6640625" customWidth="1"/>
    <col min="11" max="11" width="44.6640625" customWidth="1"/>
  </cols>
  <sheetData>
    <row r="1" spans="1:11" ht="31.2" customHeight="1" x14ac:dyDescent="0.3">
      <c r="A1" s="146" t="s">
        <v>0</v>
      </c>
      <c r="B1" s="146"/>
      <c r="C1" s="146"/>
      <c r="D1" s="146"/>
      <c r="E1" s="146"/>
      <c r="F1" s="146"/>
      <c r="G1" s="146"/>
      <c r="H1" s="146"/>
      <c r="I1" s="146"/>
      <c r="J1" s="146"/>
      <c r="K1" s="146"/>
    </row>
    <row r="2" spans="1:11" ht="15" thickBot="1" x14ac:dyDescent="0.35">
      <c r="A2" t="s">
        <v>22</v>
      </c>
    </row>
    <row r="3" spans="1:11" ht="18" customHeight="1" x14ac:dyDescent="0.3">
      <c r="A3" s="142" t="s">
        <v>51</v>
      </c>
      <c r="B3" s="144"/>
      <c r="C3" s="145"/>
      <c r="D3" s="142" t="s">
        <v>47</v>
      </c>
      <c r="E3" s="143"/>
      <c r="F3" s="143"/>
      <c r="G3" s="143"/>
      <c r="H3" s="144"/>
      <c r="I3" s="144"/>
      <c r="J3" s="145"/>
      <c r="K3" s="147" t="s">
        <v>1</v>
      </c>
    </row>
    <row r="4" spans="1:11" ht="18" customHeight="1" thickBot="1" x14ac:dyDescent="0.35">
      <c r="A4" s="60" t="s">
        <v>53</v>
      </c>
      <c r="B4" s="61" t="s">
        <v>54</v>
      </c>
      <c r="C4" s="62" t="s">
        <v>20</v>
      </c>
      <c r="D4" s="60" t="s">
        <v>52</v>
      </c>
      <c r="E4" s="63" t="s">
        <v>58</v>
      </c>
      <c r="F4" s="63" t="s">
        <v>55</v>
      </c>
      <c r="G4" s="63" t="s">
        <v>60</v>
      </c>
      <c r="H4" s="61" t="s">
        <v>56</v>
      </c>
      <c r="I4" s="61" t="s">
        <v>54</v>
      </c>
      <c r="J4" s="62" t="s">
        <v>20</v>
      </c>
      <c r="K4" s="148"/>
    </row>
    <row r="5" spans="1:11" ht="22.95" customHeight="1" x14ac:dyDescent="0.3">
      <c r="A5" s="64" t="s">
        <v>5</v>
      </c>
      <c r="B5" s="65" t="s">
        <v>23</v>
      </c>
      <c r="C5" s="83" t="s">
        <v>24</v>
      </c>
      <c r="D5" s="67"/>
      <c r="E5" s="68"/>
      <c r="F5" s="68"/>
      <c r="G5" s="68"/>
      <c r="H5" s="65"/>
      <c r="I5" s="65"/>
      <c r="J5" s="66"/>
      <c r="K5" s="69"/>
    </row>
    <row r="6" spans="1:11" ht="24" customHeight="1" x14ac:dyDescent="0.3">
      <c r="A6" s="18" t="s">
        <v>27</v>
      </c>
      <c r="B6" s="139" t="s">
        <v>31</v>
      </c>
      <c r="C6" s="136" t="s">
        <v>32</v>
      </c>
      <c r="D6" s="95" t="s">
        <v>62</v>
      </c>
      <c r="E6" s="30" t="s">
        <v>61</v>
      </c>
      <c r="F6" s="32" t="s">
        <v>63</v>
      </c>
      <c r="G6" s="87" t="s">
        <v>46</v>
      </c>
      <c r="H6" s="33" t="s">
        <v>279</v>
      </c>
      <c r="I6" s="151" t="s">
        <v>49</v>
      </c>
      <c r="J6" s="136" t="s">
        <v>32</v>
      </c>
      <c r="K6" s="70"/>
    </row>
    <row r="7" spans="1:11" ht="24" customHeight="1" x14ac:dyDescent="0.3">
      <c r="A7" s="19" t="s">
        <v>28</v>
      </c>
      <c r="B7" s="140"/>
      <c r="C7" s="137"/>
      <c r="D7" s="95" t="s">
        <v>57</v>
      </c>
      <c r="E7" s="30" t="s">
        <v>59</v>
      </c>
      <c r="F7" s="32" t="s">
        <v>64</v>
      </c>
      <c r="G7" s="87" t="s">
        <v>78</v>
      </c>
      <c r="H7" s="33" t="s">
        <v>71</v>
      </c>
      <c r="I7" s="152"/>
      <c r="J7" s="137"/>
      <c r="K7" s="71" t="s">
        <v>277</v>
      </c>
    </row>
    <row r="8" spans="1:11" ht="24" customHeight="1" x14ac:dyDescent="0.3">
      <c r="A8" s="19" t="s">
        <v>66</v>
      </c>
      <c r="B8" s="140"/>
      <c r="C8" s="137"/>
      <c r="D8" s="95" t="s">
        <v>67</v>
      </c>
      <c r="E8" s="30" t="s">
        <v>68</v>
      </c>
      <c r="F8" s="32" t="s">
        <v>69</v>
      </c>
      <c r="G8" s="87" t="s">
        <v>78</v>
      </c>
      <c r="H8" s="33" t="s">
        <v>70</v>
      </c>
      <c r="I8" s="152"/>
      <c r="J8" s="137"/>
      <c r="K8" s="71"/>
    </row>
    <row r="9" spans="1:11" ht="28.2" customHeight="1" x14ac:dyDescent="0.3">
      <c r="A9" s="34" t="s">
        <v>75</v>
      </c>
      <c r="B9" s="140"/>
      <c r="C9" s="137"/>
      <c r="D9" s="95" t="s">
        <v>46</v>
      </c>
      <c r="E9" s="30" t="s">
        <v>46</v>
      </c>
      <c r="F9" s="32" t="s">
        <v>46</v>
      </c>
      <c r="G9" s="87" t="s">
        <v>78</v>
      </c>
      <c r="H9" s="33" t="s">
        <v>125</v>
      </c>
      <c r="I9" s="152"/>
      <c r="J9" s="137"/>
      <c r="K9" s="71"/>
    </row>
    <row r="10" spans="1:11" ht="30.6" customHeight="1" x14ac:dyDescent="0.3">
      <c r="A10" s="149" t="s">
        <v>29</v>
      </c>
      <c r="B10" s="140"/>
      <c r="C10" s="137"/>
      <c r="D10" s="96" t="s">
        <v>120</v>
      </c>
      <c r="E10" s="45" t="s">
        <v>119</v>
      </c>
      <c r="F10" s="38" t="s">
        <v>123</v>
      </c>
      <c r="G10" s="93" t="s">
        <v>79</v>
      </c>
      <c r="H10" s="154" t="s">
        <v>124</v>
      </c>
      <c r="I10" s="152"/>
      <c r="J10" s="137"/>
      <c r="K10" s="71"/>
    </row>
    <row r="11" spans="1:11" ht="30.6" customHeight="1" x14ac:dyDescent="0.3">
      <c r="A11" s="150"/>
      <c r="B11" s="140"/>
      <c r="C11" s="137"/>
      <c r="D11" s="97" t="s">
        <v>118</v>
      </c>
      <c r="E11" s="86" t="s">
        <v>121</v>
      </c>
      <c r="F11" s="38" t="s">
        <v>122</v>
      </c>
      <c r="G11" s="94" t="s">
        <v>79</v>
      </c>
      <c r="H11" s="155"/>
      <c r="I11" s="152"/>
      <c r="J11" s="137"/>
      <c r="K11" s="71"/>
    </row>
    <row r="12" spans="1:11" ht="30.6" customHeight="1" x14ac:dyDescent="0.3">
      <c r="A12" s="135" t="s">
        <v>278</v>
      </c>
      <c r="B12" s="140"/>
      <c r="C12" s="137"/>
      <c r="D12" s="97"/>
      <c r="E12" s="86"/>
      <c r="F12" s="38"/>
      <c r="G12" s="94"/>
      <c r="H12" s="36" t="s">
        <v>77</v>
      </c>
      <c r="I12" s="152"/>
      <c r="J12" s="137"/>
      <c r="K12" s="71"/>
    </row>
    <row r="13" spans="1:11" ht="24" customHeight="1" thickBot="1" x14ac:dyDescent="0.35">
      <c r="A13" s="19" t="s">
        <v>30</v>
      </c>
      <c r="B13" s="140"/>
      <c r="C13" s="137"/>
      <c r="D13" s="98" t="s">
        <v>72</v>
      </c>
      <c r="E13" s="31" t="s">
        <v>73</v>
      </c>
      <c r="F13" s="35" t="s">
        <v>74</v>
      </c>
      <c r="G13" s="87" t="s">
        <v>79</v>
      </c>
      <c r="H13" s="58" t="s">
        <v>126</v>
      </c>
      <c r="I13" s="152"/>
      <c r="J13" s="137"/>
      <c r="K13" s="71"/>
    </row>
    <row r="14" spans="1:11" ht="24" customHeight="1" thickBot="1" x14ac:dyDescent="0.35">
      <c r="A14" s="72" t="s">
        <v>76</v>
      </c>
      <c r="B14" s="141"/>
      <c r="C14" s="138"/>
      <c r="D14" s="99" t="s">
        <v>46</v>
      </c>
      <c r="E14" s="73" t="s">
        <v>46</v>
      </c>
      <c r="F14" s="74" t="s">
        <v>46</v>
      </c>
      <c r="G14" s="88"/>
      <c r="H14" s="47"/>
      <c r="I14" s="153"/>
      <c r="J14" s="138"/>
      <c r="K14" s="75"/>
    </row>
    <row r="15" spans="1:11" ht="22.2" customHeight="1" x14ac:dyDescent="0.3">
      <c r="A15" s="46" t="s">
        <v>6</v>
      </c>
      <c r="B15" s="47" t="s">
        <v>23</v>
      </c>
      <c r="C15" s="84" t="s">
        <v>24</v>
      </c>
      <c r="D15" s="46"/>
      <c r="E15" s="49"/>
      <c r="F15" s="50"/>
      <c r="G15" s="89"/>
      <c r="H15" s="33" t="str">
        <f>H6</f>
        <v>Giá trị của ngày cuối cùng trong 1 Tháng hoặc 1 Năm.</v>
      </c>
      <c r="I15" s="47"/>
      <c r="J15" s="48"/>
      <c r="K15" s="51"/>
    </row>
    <row r="16" spans="1:11" s="25" customFormat="1" ht="30" customHeight="1" x14ac:dyDescent="0.3">
      <c r="A16" s="24" t="s">
        <v>27</v>
      </c>
      <c r="B16" s="156" t="s">
        <v>31</v>
      </c>
      <c r="C16" s="158" t="s">
        <v>32</v>
      </c>
      <c r="D16" s="95" t="str">
        <f>D6</f>
        <v>page_fans</v>
      </c>
      <c r="E16" s="16" t="str">
        <f>E6</f>
        <v>Lifetime Total Likes</v>
      </c>
      <c r="F16" s="32" t="str">
        <f>F6</f>
        <v>Lifetime: The total number of people who have liked your Page. (Unique Users)</v>
      </c>
      <c r="G16" s="37" t="str">
        <f>G6</f>
        <v>x</v>
      </c>
      <c r="H16" s="36" t="s">
        <v>77</v>
      </c>
      <c r="I16" s="151" t="s">
        <v>49</v>
      </c>
      <c r="J16" s="158" t="s">
        <v>32</v>
      </c>
      <c r="K16" s="52"/>
    </row>
    <row r="17" spans="1:11" ht="46.2" customHeight="1" x14ac:dyDescent="0.3">
      <c r="A17" s="18" t="s">
        <v>35</v>
      </c>
      <c r="B17" s="156"/>
      <c r="C17" s="158"/>
      <c r="D17" s="98" t="s">
        <v>82</v>
      </c>
      <c r="E17" s="17" t="s">
        <v>81</v>
      </c>
      <c r="F17" s="35" t="s">
        <v>80</v>
      </c>
      <c r="G17" s="87" t="s">
        <v>79</v>
      </c>
      <c r="H17" s="36" t="s">
        <v>46</v>
      </c>
      <c r="I17" s="152"/>
      <c r="J17" s="158"/>
      <c r="K17" s="53" t="s">
        <v>111</v>
      </c>
    </row>
    <row r="18" spans="1:11" ht="30" customHeight="1" thickBot="1" x14ac:dyDescent="0.35">
      <c r="A18" s="18" t="s">
        <v>107</v>
      </c>
      <c r="B18" s="156"/>
      <c r="C18" s="158"/>
      <c r="D18" s="98" t="s">
        <v>110</v>
      </c>
      <c r="E18" s="17" t="s">
        <v>109</v>
      </c>
      <c r="F18" s="35" t="s">
        <v>108</v>
      </c>
      <c r="G18" s="87" t="s">
        <v>79</v>
      </c>
      <c r="H18" s="58" t="s">
        <v>279</v>
      </c>
      <c r="I18" s="152"/>
      <c r="J18" s="158"/>
      <c r="K18" s="54" t="s">
        <v>112</v>
      </c>
    </row>
    <row r="19" spans="1:11" ht="40.950000000000003" customHeight="1" thickBot="1" x14ac:dyDescent="0.35">
      <c r="A19" s="55" t="s">
        <v>36</v>
      </c>
      <c r="B19" s="157"/>
      <c r="C19" s="159"/>
      <c r="D19" s="101" t="s">
        <v>84</v>
      </c>
      <c r="E19" s="56" t="s">
        <v>85</v>
      </c>
      <c r="F19" s="57" t="s">
        <v>83</v>
      </c>
      <c r="G19" s="90" t="s">
        <v>46</v>
      </c>
      <c r="H19" s="78"/>
      <c r="I19" s="153"/>
      <c r="J19" s="159"/>
      <c r="K19" s="59" t="s">
        <v>228</v>
      </c>
    </row>
    <row r="20" spans="1:11" ht="21" customHeight="1" x14ac:dyDescent="0.3">
      <c r="A20" s="76" t="s">
        <v>8</v>
      </c>
      <c r="B20" s="47" t="s">
        <v>23</v>
      </c>
      <c r="C20" s="84" t="s">
        <v>24</v>
      </c>
      <c r="D20" s="76"/>
      <c r="E20" s="77"/>
      <c r="F20" s="77"/>
      <c r="G20" s="89"/>
      <c r="H20" s="36" t="s">
        <v>77</v>
      </c>
      <c r="I20" s="78"/>
      <c r="J20" s="79"/>
      <c r="K20" s="80"/>
    </row>
    <row r="21" spans="1:11" ht="36" customHeight="1" thickBot="1" x14ac:dyDescent="0.35">
      <c r="A21" s="26" t="s">
        <v>37</v>
      </c>
      <c r="B21" s="160" t="s">
        <v>31</v>
      </c>
      <c r="C21" s="162" t="s">
        <v>32</v>
      </c>
      <c r="D21" s="96" t="s">
        <v>57</v>
      </c>
      <c r="E21" s="45" t="s">
        <v>113</v>
      </c>
      <c r="F21" s="38" t="s">
        <v>114</v>
      </c>
      <c r="G21" s="91" t="s">
        <v>79</v>
      </c>
      <c r="H21" s="82" t="s">
        <v>77</v>
      </c>
      <c r="I21" s="173" t="s">
        <v>50</v>
      </c>
      <c r="J21" s="162" t="s">
        <v>32</v>
      </c>
      <c r="K21" s="179" t="s">
        <v>112</v>
      </c>
    </row>
    <row r="22" spans="1:11" ht="36" customHeight="1" thickBot="1" x14ac:dyDescent="0.35">
      <c r="A22" s="27" t="s">
        <v>38</v>
      </c>
      <c r="B22" s="161"/>
      <c r="C22" s="163"/>
      <c r="D22" s="100" t="s">
        <v>117</v>
      </c>
      <c r="E22" s="81" t="s">
        <v>116</v>
      </c>
      <c r="F22" s="57" t="s">
        <v>115</v>
      </c>
      <c r="G22" s="92" t="s">
        <v>79</v>
      </c>
      <c r="H22" s="78"/>
      <c r="I22" s="174"/>
      <c r="J22" s="163"/>
      <c r="K22" s="180"/>
    </row>
    <row r="23" spans="1:11" ht="21" customHeight="1" x14ac:dyDescent="0.3">
      <c r="A23" s="76" t="s">
        <v>10</v>
      </c>
      <c r="B23" s="47" t="s">
        <v>23</v>
      </c>
      <c r="C23" s="84" t="s">
        <v>24</v>
      </c>
      <c r="D23" s="76"/>
      <c r="E23" s="77"/>
      <c r="F23" s="77"/>
      <c r="G23" s="89"/>
      <c r="H23" s="154" t="s">
        <v>127</v>
      </c>
      <c r="I23" s="78"/>
      <c r="J23" s="79"/>
      <c r="K23" s="80"/>
    </row>
    <row r="24" spans="1:11" s="85" customFormat="1" ht="34.950000000000003" customHeight="1" x14ac:dyDescent="0.3">
      <c r="A24" s="182" t="s">
        <v>29</v>
      </c>
      <c r="B24" s="184" t="s">
        <v>31</v>
      </c>
      <c r="C24" s="162" t="s">
        <v>32</v>
      </c>
      <c r="D24" s="96" t="s">
        <v>120</v>
      </c>
      <c r="E24" s="45" t="s">
        <v>119</v>
      </c>
      <c r="F24" s="38" t="s">
        <v>123</v>
      </c>
      <c r="G24" s="93" t="s">
        <v>79</v>
      </c>
      <c r="H24" s="155"/>
      <c r="I24" s="173" t="s">
        <v>50</v>
      </c>
      <c r="J24" s="170" t="s">
        <v>32</v>
      </c>
      <c r="K24" s="178"/>
    </row>
    <row r="25" spans="1:11" s="85" customFormat="1" ht="34.950000000000003" customHeight="1" x14ac:dyDescent="0.3">
      <c r="A25" s="183"/>
      <c r="B25" s="185"/>
      <c r="C25" s="189"/>
      <c r="D25" s="97" t="s">
        <v>118</v>
      </c>
      <c r="E25" s="86" t="s">
        <v>121</v>
      </c>
      <c r="F25" s="38" t="s">
        <v>122</v>
      </c>
      <c r="G25" s="94" t="s">
        <v>79</v>
      </c>
      <c r="H25" s="36" t="s">
        <v>77</v>
      </c>
      <c r="I25" s="186"/>
      <c r="J25" s="171"/>
      <c r="K25" s="178"/>
    </row>
    <row r="26" spans="1:11" ht="28.95" customHeight="1" x14ac:dyDescent="0.3">
      <c r="A26" s="118" t="s">
        <v>39</v>
      </c>
      <c r="B26" s="184" t="s">
        <v>45</v>
      </c>
      <c r="C26" s="189"/>
      <c r="D26" s="167" t="s">
        <v>129</v>
      </c>
      <c r="E26" s="102" t="s">
        <v>130</v>
      </c>
      <c r="F26" s="164" t="s">
        <v>128</v>
      </c>
      <c r="G26" s="190" t="s">
        <v>46</v>
      </c>
      <c r="H26" s="36" t="s">
        <v>77</v>
      </c>
      <c r="I26" s="173" t="s">
        <v>48</v>
      </c>
      <c r="J26" s="171"/>
      <c r="K26" s="177" t="s">
        <v>239</v>
      </c>
    </row>
    <row r="27" spans="1:11" ht="28.95" customHeight="1" x14ac:dyDescent="0.3">
      <c r="A27" s="118" t="s">
        <v>40</v>
      </c>
      <c r="B27" s="187"/>
      <c r="C27" s="189"/>
      <c r="D27" s="168"/>
      <c r="E27" s="102" t="s">
        <v>131</v>
      </c>
      <c r="F27" s="165"/>
      <c r="G27" s="191"/>
      <c r="H27" s="36" t="s">
        <v>77</v>
      </c>
      <c r="I27" s="175"/>
      <c r="J27" s="171"/>
      <c r="K27" s="178"/>
    </row>
    <row r="28" spans="1:11" ht="28.95" customHeight="1" x14ac:dyDescent="0.3">
      <c r="A28" s="118" t="s">
        <v>41</v>
      </c>
      <c r="B28" s="187"/>
      <c r="C28" s="189"/>
      <c r="D28" s="169"/>
      <c r="E28" s="102" t="s">
        <v>132</v>
      </c>
      <c r="F28" s="166"/>
      <c r="G28" s="192"/>
      <c r="H28" s="36" t="s">
        <v>77</v>
      </c>
      <c r="I28" s="175"/>
      <c r="J28" s="171"/>
      <c r="K28" s="178"/>
    </row>
    <row r="29" spans="1:11" ht="28.95" customHeight="1" x14ac:dyDescent="0.3">
      <c r="A29" s="118" t="s">
        <v>42</v>
      </c>
      <c r="B29" s="187"/>
      <c r="C29" s="189"/>
      <c r="D29" s="194"/>
      <c r="E29" s="28" t="s">
        <v>235</v>
      </c>
      <c r="F29" s="164" t="s">
        <v>229</v>
      </c>
      <c r="G29" s="190" t="s">
        <v>46</v>
      </c>
      <c r="H29" s="36" t="s">
        <v>77</v>
      </c>
      <c r="I29" s="175"/>
      <c r="J29" s="171"/>
      <c r="K29" s="177" t="s">
        <v>240</v>
      </c>
    </row>
    <row r="30" spans="1:11" ht="28.95" customHeight="1" x14ac:dyDescent="0.3">
      <c r="A30" s="118" t="s">
        <v>44</v>
      </c>
      <c r="B30" s="187"/>
      <c r="C30" s="189"/>
      <c r="D30" s="195"/>
      <c r="E30" s="28" t="s">
        <v>236</v>
      </c>
      <c r="F30" s="165"/>
      <c r="G30" s="191"/>
      <c r="H30" s="36" t="s">
        <v>77</v>
      </c>
      <c r="I30" s="175"/>
      <c r="J30" s="171"/>
      <c r="K30" s="178"/>
    </row>
    <row r="31" spans="1:11" ht="28.95" customHeight="1" thickBot="1" x14ac:dyDescent="0.35">
      <c r="A31" s="118" t="s">
        <v>234</v>
      </c>
      <c r="B31" s="187"/>
      <c r="C31" s="189"/>
      <c r="D31" s="195"/>
      <c r="E31" s="28" t="s">
        <v>237</v>
      </c>
      <c r="F31" s="165"/>
      <c r="G31" s="191"/>
      <c r="H31" s="82" t="s">
        <v>77</v>
      </c>
      <c r="I31" s="175"/>
      <c r="J31" s="171"/>
      <c r="K31" s="178"/>
    </row>
    <row r="32" spans="1:11" ht="28.95" customHeight="1" thickBot="1" x14ac:dyDescent="0.35">
      <c r="A32" s="119" t="s">
        <v>43</v>
      </c>
      <c r="B32" s="188"/>
      <c r="C32" s="163"/>
      <c r="D32" s="196"/>
      <c r="E32" s="29" t="s">
        <v>238</v>
      </c>
      <c r="F32" s="181"/>
      <c r="G32" s="193"/>
      <c r="H32" s="82" t="s">
        <v>77</v>
      </c>
      <c r="I32" s="176"/>
      <c r="J32" s="172"/>
      <c r="K32" s="197"/>
    </row>
    <row r="33" spans="13:23" x14ac:dyDescent="0.3">
      <c r="M33" s="1"/>
      <c r="N33" s="1"/>
      <c r="O33" s="1"/>
      <c r="P33" s="1"/>
      <c r="Q33" s="1"/>
      <c r="R33" s="1"/>
      <c r="S33" s="1"/>
      <c r="T33" s="1"/>
      <c r="U33" s="1"/>
      <c r="V33" s="1"/>
      <c r="W33" s="1"/>
    </row>
    <row r="34" spans="13:23" x14ac:dyDescent="0.3">
      <c r="M34" s="1"/>
      <c r="N34" s="1"/>
      <c r="O34" s="1"/>
      <c r="P34" s="1"/>
      <c r="Q34" s="1"/>
      <c r="R34" s="1"/>
      <c r="S34" s="1"/>
      <c r="T34" s="1"/>
      <c r="U34" s="1"/>
      <c r="V34" s="1"/>
      <c r="W34" s="1"/>
    </row>
    <row r="35" spans="13:23" x14ac:dyDescent="0.3">
      <c r="M35" s="1"/>
      <c r="N35" s="1"/>
      <c r="O35" s="1"/>
      <c r="P35" s="1"/>
      <c r="Q35" s="1"/>
      <c r="R35" s="1"/>
      <c r="S35" s="1"/>
      <c r="T35" s="1"/>
      <c r="U35" s="1"/>
      <c r="V35" s="1"/>
      <c r="W35" s="1"/>
    </row>
    <row r="36" spans="13:23" x14ac:dyDescent="0.3">
      <c r="M36" s="1"/>
      <c r="N36" s="1"/>
      <c r="O36" s="1"/>
      <c r="P36" s="1"/>
      <c r="Q36" s="1"/>
      <c r="R36" s="1"/>
      <c r="S36" s="1"/>
      <c r="T36" s="1"/>
      <c r="U36" s="1"/>
      <c r="V36" s="1"/>
      <c r="W36" s="1"/>
    </row>
    <row r="37" spans="13:23" x14ac:dyDescent="0.3">
      <c r="M37" s="1"/>
      <c r="N37" s="1"/>
      <c r="O37" s="1"/>
      <c r="P37" s="1"/>
      <c r="Q37" s="1"/>
      <c r="R37" s="1"/>
      <c r="S37" s="1"/>
      <c r="T37" s="1"/>
      <c r="U37" s="1"/>
      <c r="V37" s="1"/>
      <c r="W37" s="1"/>
    </row>
    <row r="38" spans="13:23" x14ac:dyDescent="0.3">
      <c r="M38" s="1"/>
      <c r="N38" s="1"/>
      <c r="O38" s="1"/>
      <c r="P38" s="1"/>
      <c r="Q38" s="1"/>
      <c r="R38" s="1"/>
      <c r="S38" s="1"/>
      <c r="T38" s="1"/>
      <c r="U38" s="1"/>
      <c r="V38" s="1"/>
      <c r="W38" s="1"/>
    </row>
    <row r="39" spans="13:23" x14ac:dyDescent="0.3">
      <c r="M39" s="1"/>
      <c r="N39" s="1"/>
      <c r="O39" s="1"/>
      <c r="P39" s="1"/>
      <c r="Q39" s="1"/>
      <c r="R39" s="1"/>
      <c r="S39" s="1"/>
      <c r="T39" s="1"/>
      <c r="U39" s="1"/>
      <c r="V39" s="1"/>
      <c r="W39" s="1"/>
    </row>
    <row r="40" spans="13:23" x14ac:dyDescent="0.3">
      <c r="M40" s="1"/>
      <c r="N40" s="1"/>
      <c r="O40" s="1"/>
      <c r="P40" s="1"/>
      <c r="Q40" s="1"/>
      <c r="R40" s="1"/>
      <c r="S40" s="1"/>
      <c r="T40" s="1"/>
      <c r="U40" s="1"/>
      <c r="V40" s="1"/>
      <c r="W40" s="1"/>
    </row>
    <row r="41" spans="13:23" x14ac:dyDescent="0.3">
      <c r="M41" s="1"/>
      <c r="N41" s="1"/>
      <c r="O41" s="1"/>
      <c r="P41" s="1"/>
      <c r="Q41" s="1"/>
      <c r="R41" s="1"/>
      <c r="S41" s="1"/>
      <c r="T41" s="1"/>
      <c r="U41" s="1"/>
      <c r="V41" s="1"/>
      <c r="W41" s="1"/>
    </row>
    <row r="42" spans="13:23" x14ac:dyDescent="0.3">
      <c r="M42" s="1"/>
      <c r="N42" s="1"/>
      <c r="O42" s="1"/>
      <c r="P42" s="1"/>
      <c r="Q42" s="1"/>
      <c r="R42" s="1"/>
      <c r="S42" s="1"/>
      <c r="T42" s="1"/>
      <c r="U42" s="1"/>
      <c r="V42" s="1"/>
      <c r="W42" s="1"/>
    </row>
    <row r="43" spans="13:23" x14ac:dyDescent="0.3">
      <c r="M43" s="1"/>
      <c r="N43" s="1"/>
      <c r="O43" s="1"/>
      <c r="P43" s="1"/>
      <c r="Q43" s="1"/>
      <c r="R43" s="1"/>
      <c r="S43" s="1"/>
      <c r="T43" s="1"/>
      <c r="U43" s="1"/>
      <c r="V43" s="1"/>
      <c r="W43" s="1"/>
    </row>
    <row r="44" spans="13:23" x14ac:dyDescent="0.3">
      <c r="M44" s="1"/>
      <c r="N44" s="1"/>
      <c r="O44" s="1"/>
      <c r="P44" s="1"/>
      <c r="Q44" s="1"/>
      <c r="R44" s="1"/>
      <c r="S44" s="1"/>
      <c r="T44" s="1"/>
      <c r="U44" s="1"/>
      <c r="V44" s="1"/>
      <c r="W44" s="1"/>
    </row>
    <row r="45" spans="13:23" x14ac:dyDescent="0.3">
      <c r="M45" s="1"/>
      <c r="N45" s="1"/>
      <c r="O45" s="1"/>
      <c r="P45" s="1"/>
      <c r="Q45" s="1"/>
      <c r="R45" s="1"/>
      <c r="S45" s="1"/>
      <c r="T45" s="1"/>
      <c r="U45" s="1"/>
      <c r="V45" s="1"/>
      <c r="W45" s="1"/>
    </row>
    <row r="46" spans="13:23" x14ac:dyDescent="0.3">
      <c r="M46" s="1"/>
      <c r="N46" s="1"/>
      <c r="O46" s="1"/>
      <c r="P46" s="1"/>
      <c r="Q46" s="1"/>
      <c r="R46" s="1"/>
      <c r="S46" s="1"/>
      <c r="T46" s="1"/>
      <c r="U46" s="1"/>
      <c r="V46" s="1"/>
      <c r="W46" s="1"/>
    </row>
    <row r="47" spans="13:23" x14ac:dyDescent="0.3">
      <c r="M47" s="1"/>
      <c r="N47" s="1"/>
      <c r="O47" s="1"/>
      <c r="P47" s="1"/>
      <c r="Q47" s="1"/>
      <c r="R47" s="1"/>
      <c r="S47" s="1"/>
      <c r="T47" s="1"/>
      <c r="U47" s="1"/>
      <c r="V47" s="1"/>
      <c r="W47" s="1"/>
    </row>
    <row r="48" spans="13:23" x14ac:dyDescent="0.3">
      <c r="M48" s="1"/>
      <c r="N48" s="1"/>
      <c r="O48" s="1"/>
      <c r="P48" s="1"/>
      <c r="Q48" s="1"/>
      <c r="R48" s="1"/>
      <c r="S48" s="1"/>
      <c r="T48" s="1"/>
      <c r="U48" s="1"/>
      <c r="V48" s="1"/>
      <c r="W48" s="1"/>
    </row>
    <row r="49" spans="13:23" x14ac:dyDescent="0.3">
      <c r="M49" s="1"/>
      <c r="N49" s="1"/>
      <c r="O49" s="1"/>
      <c r="P49" s="1"/>
      <c r="Q49" s="1"/>
      <c r="R49" s="1"/>
      <c r="S49" s="1"/>
      <c r="T49" s="1"/>
      <c r="U49" s="1"/>
      <c r="V49" s="1"/>
      <c r="W49" s="1"/>
    </row>
    <row r="50" spans="13:23" x14ac:dyDescent="0.3">
      <c r="M50" s="1"/>
      <c r="N50" s="1"/>
      <c r="O50" s="1"/>
      <c r="P50" s="1"/>
      <c r="Q50" s="1"/>
      <c r="R50" s="1"/>
      <c r="S50" s="1"/>
      <c r="T50" s="1"/>
      <c r="U50" s="1"/>
      <c r="V50" s="1"/>
      <c r="W50" s="1"/>
    </row>
    <row r="51" spans="13:23" x14ac:dyDescent="0.3">
      <c r="M51" s="1"/>
      <c r="N51" s="1"/>
      <c r="O51" s="1"/>
      <c r="P51" s="1"/>
      <c r="Q51" s="1"/>
      <c r="R51" s="1"/>
      <c r="S51" s="1"/>
      <c r="T51" s="1"/>
      <c r="U51" s="1"/>
      <c r="V51" s="1"/>
      <c r="W51" s="1"/>
    </row>
    <row r="52" spans="13:23" x14ac:dyDescent="0.3">
      <c r="M52" s="1"/>
      <c r="N52" s="1"/>
      <c r="O52" s="1"/>
      <c r="P52" s="1"/>
      <c r="Q52" s="1"/>
      <c r="R52" s="1"/>
      <c r="S52" s="1"/>
      <c r="T52" s="1"/>
      <c r="U52" s="1"/>
      <c r="V52" s="1"/>
      <c r="W52" s="1"/>
    </row>
    <row r="53" spans="13:23" x14ac:dyDescent="0.3">
      <c r="M53" s="1"/>
      <c r="N53" s="1"/>
      <c r="O53" s="1"/>
      <c r="P53" s="1"/>
      <c r="Q53" s="1"/>
      <c r="R53" s="1"/>
      <c r="S53" s="1"/>
      <c r="T53" s="1"/>
      <c r="U53" s="1"/>
      <c r="V53" s="1"/>
      <c r="W53" s="1"/>
    </row>
    <row r="54" spans="13:23" x14ac:dyDescent="0.3">
      <c r="M54" s="1"/>
      <c r="N54" s="1"/>
      <c r="O54" s="1"/>
      <c r="P54" s="1"/>
      <c r="Q54" s="1"/>
      <c r="R54" s="1"/>
      <c r="S54" s="1"/>
      <c r="T54" s="1"/>
      <c r="U54" s="1"/>
      <c r="V54" s="1"/>
      <c r="W54" s="1"/>
    </row>
    <row r="55" spans="13:23" x14ac:dyDescent="0.3">
      <c r="M55" s="1"/>
      <c r="N55" s="1"/>
      <c r="O55" s="1"/>
      <c r="P55" s="1"/>
      <c r="Q55" s="1"/>
      <c r="R55" s="1"/>
      <c r="S55" s="1"/>
      <c r="T55" s="1"/>
      <c r="U55" s="1"/>
      <c r="V55" s="1"/>
      <c r="W55" s="1"/>
    </row>
    <row r="56" spans="13:23" x14ac:dyDescent="0.3">
      <c r="M56" s="1"/>
      <c r="N56" s="1"/>
      <c r="O56" s="1"/>
      <c r="P56" s="1"/>
      <c r="Q56" s="1"/>
      <c r="R56" s="1"/>
      <c r="S56" s="1"/>
      <c r="T56" s="1"/>
      <c r="U56" s="1"/>
      <c r="V56" s="1"/>
      <c r="W56" s="1"/>
    </row>
    <row r="57" spans="13:23" x14ac:dyDescent="0.3">
      <c r="M57" s="1"/>
      <c r="N57" s="1"/>
      <c r="O57" s="1"/>
      <c r="P57" s="1"/>
      <c r="Q57" s="1"/>
      <c r="R57" s="1"/>
      <c r="S57" s="1"/>
      <c r="T57" s="1"/>
      <c r="U57" s="1"/>
      <c r="V57" s="1"/>
      <c r="W57" s="1"/>
    </row>
  </sheetData>
  <mergeCells count="36">
    <mergeCell ref="K26:K28"/>
    <mergeCell ref="K21:K22"/>
    <mergeCell ref="F29:F32"/>
    <mergeCell ref="A24:A25"/>
    <mergeCell ref="B24:B25"/>
    <mergeCell ref="I24:I25"/>
    <mergeCell ref="K24:K25"/>
    <mergeCell ref="B26:B32"/>
    <mergeCell ref="C24:C32"/>
    <mergeCell ref="G26:G28"/>
    <mergeCell ref="G29:G32"/>
    <mergeCell ref="D29:D32"/>
    <mergeCell ref="K29:K32"/>
    <mergeCell ref="H23:H24"/>
    <mergeCell ref="J16:J19"/>
    <mergeCell ref="J21:J22"/>
    <mergeCell ref="J24:J32"/>
    <mergeCell ref="I16:I19"/>
    <mergeCell ref="I21:I22"/>
    <mergeCell ref="I26:I32"/>
    <mergeCell ref="B16:B19"/>
    <mergeCell ref="C16:C19"/>
    <mergeCell ref="B21:B22"/>
    <mergeCell ref="C21:C22"/>
    <mergeCell ref="F26:F28"/>
    <mergeCell ref="D26:D28"/>
    <mergeCell ref="C6:C14"/>
    <mergeCell ref="B6:B14"/>
    <mergeCell ref="D3:J3"/>
    <mergeCell ref="A1:K1"/>
    <mergeCell ref="K3:K4"/>
    <mergeCell ref="A3:C3"/>
    <mergeCell ref="A10:A11"/>
    <mergeCell ref="J6:J14"/>
    <mergeCell ref="I6:I14"/>
    <mergeCell ref="H10:H1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10" workbookViewId="0">
      <selection activeCell="A11" sqref="A11"/>
    </sheetView>
  </sheetViews>
  <sheetFormatPr defaultColWidth="8.6640625" defaultRowHeight="14.4" x14ac:dyDescent="0.3"/>
  <cols>
    <col min="1" max="1" width="26.44140625" customWidth="1"/>
    <col min="2" max="3" width="11.109375" customWidth="1"/>
    <col min="4" max="4" width="2.6640625" customWidth="1"/>
    <col min="5" max="5" width="14" customWidth="1"/>
    <col min="6" max="6" width="1.109375" customWidth="1"/>
    <col min="7" max="7" width="17" customWidth="1"/>
    <col min="8" max="13" width="11.44140625" customWidth="1"/>
  </cols>
  <sheetData>
    <row r="1" spans="1:13" ht="15" thickBot="1" x14ac:dyDescent="0.35"/>
    <row r="2" spans="1:13" ht="73.95" customHeight="1" thickBot="1" x14ac:dyDescent="0.35">
      <c r="A2" s="11" t="s">
        <v>4</v>
      </c>
      <c r="C2" s="12" t="s">
        <v>2</v>
      </c>
      <c r="D2" s="8"/>
      <c r="E2" s="8"/>
      <c r="F2" s="8"/>
      <c r="G2" s="8"/>
      <c r="H2" s="8"/>
      <c r="I2" s="8"/>
      <c r="J2" s="8"/>
      <c r="K2" s="8"/>
      <c r="L2" s="8"/>
    </row>
    <row r="4" spans="1:13" ht="15" thickBot="1" x14ac:dyDescent="0.35"/>
    <row r="5" spans="1:13" ht="23.4" x14ac:dyDescent="0.45">
      <c r="A5" s="200" t="s">
        <v>5</v>
      </c>
      <c r="B5" s="201"/>
      <c r="C5" s="202"/>
      <c r="D5" s="14"/>
      <c r="E5" s="200" t="s">
        <v>6</v>
      </c>
      <c r="F5" s="201"/>
      <c r="G5" s="201"/>
      <c r="H5" s="201"/>
      <c r="I5" s="201"/>
      <c r="J5" s="201"/>
      <c r="K5" s="201"/>
      <c r="L5" s="201"/>
      <c r="M5" s="202"/>
    </row>
    <row r="6" spans="1:13" ht="34.200000000000003" customHeight="1" x14ac:dyDescent="0.3">
      <c r="A6" s="9" t="s">
        <v>25</v>
      </c>
      <c r="B6" s="20">
        <v>123</v>
      </c>
      <c r="C6" s="21" t="s">
        <v>3</v>
      </c>
      <c r="E6" s="207" t="s">
        <v>33</v>
      </c>
      <c r="F6" s="208"/>
      <c r="G6" s="13" t="s">
        <v>34</v>
      </c>
      <c r="H6" s="222" t="s">
        <v>16</v>
      </c>
      <c r="I6" s="223"/>
      <c r="J6" s="223"/>
      <c r="K6" s="223"/>
      <c r="L6" s="223"/>
      <c r="M6" s="224"/>
    </row>
    <row r="7" spans="1:13" ht="34.200000000000003" customHeight="1" x14ac:dyDescent="0.3">
      <c r="A7" s="9" t="s">
        <v>26</v>
      </c>
      <c r="B7" s="20">
        <v>456</v>
      </c>
      <c r="C7" s="21" t="s">
        <v>3</v>
      </c>
      <c r="E7" s="209" t="s">
        <v>21</v>
      </c>
      <c r="F7" s="210"/>
      <c r="G7" s="210"/>
      <c r="H7" s="213" t="s">
        <v>7</v>
      </c>
      <c r="I7" s="214"/>
      <c r="J7" s="214"/>
      <c r="K7" s="214"/>
      <c r="L7" s="214"/>
      <c r="M7" s="215"/>
    </row>
    <row r="8" spans="1:13" ht="34.200000000000003" customHeight="1" x14ac:dyDescent="0.3">
      <c r="A8" s="9" t="s">
        <v>65</v>
      </c>
      <c r="B8" s="20">
        <v>789</v>
      </c>
      <c r="C8" s="21" t="s">
        <v>3</v>
      </c>
      <c r="E8" s="209"/>
      <c r="F8" s="210"/>
      <c r="G8" s="210"/>
      <c r="H8" s="216"/>
      <c r="I8" s="217"/>
      <c r="J8" s="217"/>
      <c r="K8" s="217"/>
      <c r="L8" s="217"/>
      <c r="M8" s="218"/>
    </row>
    <row r="9" spans="1:13" ht="34.200000000000003" customHeight="1" x14ac:dyDescent="0.3">
      <c r="A9" s="9" t="s">
        <v>243</v>
      </c>
      <c r="B9" s="122" t="s">
        <v>246</v>
      </c>
      <c r="C9" s="21" t="s">
        <v>3</v>
      </c>
      <c r="E9" s="209"/>
      <c r="F9" s="210"/>
      <c r="G9" s="210"/>
      <c r="H9" s="216"/>
      <c r="I9" s="217"/>
      <c r="J9" s="217"/>
      <c r="K9" s="217"/>
      <c r="L9" s="217"/>
      <c r="M9" s="218"/>
    </row>
    <row r="10" spans="1:13" ht="34.200000000000003" customHeight="1" x14ac:dyDescent="0.3">
      <c r="A10" s="9" t="s">
        <v>14</v>
      </c>
      <c r="B10" s="20">
        <v>1011</v>
      </c>
      <c r="C10" s="21" t="s">
        <v>3</v>
      </c>
      <c r="E10" s="209"/>
      <c r="F10" s="210"/>
      <c r="G10" s="210"/>
      <c r="H10" s="216"/>
      <c r="I10" s="217"/>
      <c r="J10" s="217"/>
      <c r="K10" s="217"/>
      <c r="L10" s="217"/>
      <c r="M10" s="218"/>
    </row>
    <row r="11" spans="1:13" ht="34.200000000000003" customHeight="1" x14ac:dyDescent="0.3">
      <c r="A11" s="9" t="s">
        <v>244</v>
      </c>
      <c r="B11" s="122" t="s">
        <v>246</v>
      </c>
      <c r="C11" s="21" t="s">
        <v>3</v>
      </c>
      <c r="E11" s="209"/>
      <c r="F11" s="210"/>
      <c r="G11" s="210"/>
      <c r="H11" s="216"/>
      <c r="I11" s="217"/>
      <c r="J11" s="217"/>
      <c r="K11" s="217"/>
      <c r="L11" s="217"/>
      <c r="M11" s="218"/>
    </row>
    <row r="12" spans="1:13" ht="34.200000000000003" customHeight="1" x14ac:dyDescent="0.3">
      <c r="A12" s="9" t="s">
        <v>15</v>
      </c>
      <c r="B12" s="20">
        <v>1213</v>
      </c>
      <c r="C12" s="21" t="s">
        <v>3</v>
      </c>
      <c r="E12" s="209"/>
      <c r="F12" s="210"/>
      <c r="G12" s="210"/>
      <c r="H12" s="216"/>
      <c r="I12" s="217"/>
      <c r="J12" s="217"/>
      <c r="K12" s="217"/>
      <c r="L12" s="217"/>
      <c r="M12" s="218"/>
    </row>
    <row r="13" spans="1:13" ht="34.200000000000003" customHeight="1" thickBot="1" x14ac:dyDescent="0.35">
      <c r="A13" s="10" t="s">
        <v>245</v>
      </c>
      <c r="B13" s="22" t="s">
        <v>246</v>
      </c>
      <c r="C13" s="23" t="s">
        <v>3</v>
      </c>
      <c r="E13" s="211"/>
      <c r="F13" s="212"/>
      <c r="G13" s="212"/>
      <c r="H13" s="219"/>
      <c r="I13" s="220"/>
      <c r="J13" s="220"/>
      <c r="K13" s="220"/>
      <c r="L13" s="220"/>
      <c r="M13" s="221"/>
    </row>
    <row r="14" spans="1:13" ht="15" thickBot="1" x14ac:dyDescent="0.35"/>
    <row r="15" spans="1:13" ht="23.4" x14ac:dyDescent="0.45">
      <c r="A15" s="200" t="s">
        <v>8</v>
      </c>
      <c r="B15" s="201"/>
      <c r="C15" s="201"/>
      <c r="D15" s="201"/>
      <c r="E15" s="202"/>
      <c r="F15" s="15"/>
      <c r="G15" s="200" t="s">
        <v>10</v>
      </c>
      <c r="H15" s="201"/>
      <c r="I15" s="201"/>
      <c r="J15" s="201"/>
      <c r="K15" s="201"/>
      <c r="L15" s="201"/>
      <c r="M15" s="202"/>
    </row>
    <row r="16" spans="1:13" ht="6" customHeight="1" x14ac:dyDescent="0.3">
      <c r="A16" s="2"/>
      <c r="B16" s="3"/>
      <c r="C16" s="3"/>
      <c r="D16" s="3"/>
      <c r="E16" s="5"/>
      <c r="F16" s="3"/>
      <c r="G16" s="2"/>
      <c r="H16" s="3"/>
      <c r="I16" s="3"/>
      <c r="J16" s="3"/>
      <c r="K16" s="3"/>
      <c r="L16" s="3"/>
      <c r="M16" s="5"/>
    </row>
    <row r="17" spans="1:13" ht="127.2" customHeight="1" x14ac:dyDescent="0.3">
      <c r="A17" s="123" t="s">
        <v>17</v>
      </c>
      <c r="B17" s="203" t="s">
        <v>9</v>
      </c>
      <c r="C17" s="203"/>
      <c r="D17" s="203"/>
      <c r="E17" s="204"/>
      <c r="F17" s="108"/>
      <c r="G17" s="123" t="s">
        <v>18</v>
      </c>
      <c r="H17" s="198" t="s">
        <v>242</v>
      </c>
      <c r="I17" s="198"/>
      <c r="J17" s="198"/>
      <c r="K17" s="198"/>
      <c r="L17" s="198"/>
      <c r="M17" s="199"/>
    </row>
    <row r="18" spans="1:13" ht="8.25" customHeight="1" x14ac:dyDescent="0.3">
      <c r="A18" s="124"/>
      <c r="B18" s="203"/>
      <c r="C18" s="203"/>
      <c r="D18" s="203"/>
      <c r="E18" s="204"/>
      <c r="F18" s="108"/>
      <c r="G18" s="125"/>
      <c r="H18" s="3"/>
      <c r="I18" s="3"/>
      <c r="J18" s="3"/>
      <c r="K18" s="3"/>
      <c r="L18" s="3"/>
      <c r="M18" s="5"/>
    </row>
    <row r="19" spans="1:13" ht="29.4" thickBot="1" x14ac:dyDescent="0.35">
      <c r="A19" s="126" t="s">
        <v>19</v>
      </c>
      <c r="B19" s="205"/>
      <c r="C19" s="205"/>
      <c r="D19" s="205"/>
      <c r="E19" s="206"/>
      <c r="F19" s="108"/>
      <c r="G19" s="127" t="s">
        <v>241</v>
      </c>
      <c r="H19" s="4"/>
      <c r="I19" s="4"/>
      <c r="J19" s="4"/>
      <c r="K19" s="4"/>
      <c r="L19" s="4"/>
      <c r="M19" s="6"/>
    </row>
    <row r="26" spans="1:13" x14ac:dyDescent="0.3">
      <c r="A26" s="7" t="s">
        <v>11</v>
      </c>
      <c r="J26" s="7" t="s">
        <v>12</v>
      </c>
    </row>
    <row r="45" spans="10:10" x14ac:dyDescent="0.3">
      <c r="J45" s="7" t="s">
        <v>13</v>
      </c>
    </row>
  </sheetData>
  <mergeCells count="10">
    <mergeCell ref="H17:M17"/>
    <mergeCell ref="A15:E15"/>
    <mergeCell ref="G15:M15"/>
    <mergeCell ref="A5:C5"/>
    <mergeCell ref="E5:M5"/>
    <mergeCell ref="B17:E19"/>
    <mergeCell ref="E6:F6"/>
    <mergeCell ref="E7:G13"/>
    <mergeCell ref="H7:M13"/>
    <mergeCell ref="H6:M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zoomScale="85" zoomScaleNormal="85" workbookViewId="0">
      <selection activeCell="Q16" sqref="Q16"/>
    </sheetView>
  </sheetViews>
  <sheetFormatPr defaultColWidth="8.88671875" defaultRowHeight="15.6" x14ac:dyDescent="0.3"/>
  <cols>
    <col min="1" max="1" width="163.77734375" style="41" customWidth="1"/>
    <col min="2" max="20" width="27.6640625" style="41" customWidth="1"/>
    <col min="21" max="16384" width="8.88671875" style="41"/>
  </cols>
  <sheetData>
    <row r="1" spans="1:20" x14ac:dyDescent="0.3">
      <c r="A1" s="39" t="s">
        <v>86</v>
      </c>
      <c r="B1" s="40" t="s">
        <v>87</v>
      </c>
      <c r="C1" s="40" t="s">
        <v>88</v>
      </c>
      <c r="D1" s="40" t="s">
        <v>89</v>
      </c>
      <c r="E1" s="40" t="s">
        <v>90</v>
      </c>
      <c r="F1" s="40" t="s">
        <v>91</v>
      </c>
      <c r="G1" s="40" t="s">
        <v>92</v>
      </c>
      <c r="H1" s="40" t="s">
        <v>93</v>
      </c>
      <c r="I1" s="40" t="s">
        <v>94</v>
      </c>
      <c r="J1" s="40" t="s">
        <v>95</v>
      </c>
      <c r="K1" s="40" t="s">
        <v>96</v>
      </c>
      <c r="L1" s="40" t="s">
        <v>97</v>
      </c>
      <c r="M1" s="40" t="s">
        <v>98</v>
      </c>
      <c r="N1" s="40" t="s">
        <v>99</v>
      </c>
      <c r="O1" s="40" t="s">
        <v>100</v>
      </c>
      <c r="P1" s="40" t="s">
        <v>101</v>
      </c>
      <c r="Q1" s="40" t="s">
        <v>102</v>
      </c>
      <c r="R1" s="40" t="s">
        <v>103</v>
      </c>
      <c r="S1" s="40" t="s">
        <v>104</v>
      </c>
      <c r="T1" s="40" t="s">
        <v>105</v>
      </c>
    </row>
    <row r="2" spans="1:20" x14ac:dyDescent="0.3">
      <c r="A2" s="42" t="s">
        <v>83</v>
      </c>
      <c r="B2" s="43">
        <v>44227</v>
      </c>
      <c r="C2" s="44">
        <v>13</v>
      </c>
      <c r="D2" s="44">
        <v>1959</v>
      </c>
      <c r="E2" s="44">
        <v>1774</v>
      </c>
      <c r="F2" s="44">
        <v>526</v>
      </c>
      <c r="G2" s="44">
        <v>130</v>
      </c>
      <c r="H2" s="44">
        <v>16</v>
      </c>
      <c r="I2" s="44">
        <v>12</v>
      </c>
      <c r="J2" s="44">
        <v>15</v>
      </c>
      <c r="K2" s="44">
        <v>1178</v>
      </c>
      <c r="L2" s="44">
        <v>2761</v>
      </c>
      <c r="M2" s="44">
        <v>1013</v>
      </c>
      <c r="N2" s="44">
        <v>233</v>
      </c>
      <c r="O2" s="44">
        <v>36</v>
      </c>
      <c r="P2" s="44">
        <v>40</v>
      </c>
      <c r="Q2" s="44">
        <v>2</v>
      </c>
      <c r="R2" s="44">
        <v>1</v>
      </c>
      <c r="S2" s="44">
        <v>5</v>
      </c>
      <c r="T2" s="44">
        <v>7</v>
      </c>
    </row>
    <row r="3" spans="1:20" x14ac:dyDescent="0.3">
      <c r="A3" s="42" t="s">
        <v>106</v>
      </c>
      <c r="B3" s="43">
        <v>44228</v>
      </c>
      <c r="C3" s="44">
        <v>13</v>
      </c>
      <c r="D3" s="44">
        <v>1960</v>
      </c>
      <c r="E3" s="44">
        <v>1775</v>
      </c>
      <c r="F3" s="44">
        <v>525</v>
      </c>
      <c r="G3" s="44">
        <v>131</v>
      </c>
      <c r="H3" s="44">
        <v>16</v>
      </c>
      <c r="I3" s="44">
        <v>12</v>
      </c>
      <c r="J3" s="44">
        <v>15</v>
      </c>
      <c r="K3" s="44">
        <v>1178</v>
      </c>
      <c r="L3" s="44">
        <v>2762</v>
      </c>
      <c r="M3" s="44">
        <v>1012</v>
      </c>
      <c r="N3" s="44">
        <v>235</v>
      </c>
      <c r="O3" s="44">
        <v>36</v>
      </c>
      <c r="P3" s="44">
        <v>39</v>
      </c>
      <c r="Q3" s="44">
        <v>2</v>
      </c>
      <c r="R3" s="44">
        <v>1</v>
      </c>
      <c r="S3" s="44">
        <v>5</v>
      </c>
      <c r="T3" s="44">
        <v>7</v>
      </c>
    </row>
    <row r="4" spans="1:20" x14ac:dyDescent="0.3">
      <c r="A4" s="42" t="s">
        <v>106</v>
      </c>
      <c r="B4" s="43">
        <v>44229</v>
      </c>
      <c r="C4" s="44">
        <v>13</v>
      </c>
      <c r="D4" s="44">
        <v>1961</v>
      </c>
      <c r="E4" s="44">
        <v>1774</v>
      </c>
      <c r="F4" s="44">
        <v>525</v>
      </c>
      <c r="G4" s="44">
        <v>131</v>
      </c>
      <c r="H4" s="44">
        <v>16</v>
      </c>
      <c r="I4" s="44">
        <v>12</v>
      </c>
      <c r="J4" s="44">
        <v>15</v>
      </c>
      <c r="K4" s="44">
        <v>1177</v>
      </c>
      <c r="L4" s="44">
        <v>2765</v>
      </c>
      <c r="M4" s="44">
        <v>1014</v>
      </c>
      <c r="N4" s="44">
        <v>235</v>
      </c>
      <c r="O4" s="44">
        <v>36</v>
      </c>
      <c r="P4" s="44">
        <v>40</v>
      </c>
      <c r="Q4" s="44">
        <v>2</v>
      </c>
      <c r="R4" s="44">
        <v>1</v>
      </c>
      <c r="S4" s="44">
        <v>5</v>
      </c>
      <c r="T4" s="44">
        <v>7</v>
      </c>
    </row>
    <row r="5" spans="1:20" x14ac:dyDescent="0.3">
      <c r="A5" s="42" t="s">
        <v>249</v>
      </c>
      <c r="B5" s="43">
        <v>44230</v>
      </c>
      <c r="C5" s="44">
        <v>13</v>
      </c>
      <c r="D5" s="44">
        <v>1962</v>
      </c>
      <c r="E5" s="44">
        <v>1772</v>
      </c>
      <c r="F5" s="44">
        <v>526</v>
      </c>
      <c r="G5" s="44">
        <v>131</v>
      </c>
      <c r="H5" s="44">
        <v>16</v>
      </c>
      <c r="I5" s="44">
        <v>12</v>
      </c>
      <c r="J5" s="44">
        <v>15</v>
      </c>
      <c r="K5" s="44">
        <v>1180</v>
      </c>
      <c r="L5" s="44">
        <v>2768</v>
      </c>
      <c r="M5" s="44">
        <v>1016</v>
      </c>
      <c r="N5" s="44">
        <v>235</v>
      </c>
      <c r="O5" s="44">
        <v>36</v>
      </c>
      <c r="P5" s="44">
        <v>40</v>
      </c>
      <c r="Q5" s="44">
        <v>2</v>
      </c>
      <c r="R5" s="44">
        <v>1</v>
      </c>
      <c r="S5" s="44">
        <v>5</v>
      </c>
      <c r="T5" s="44">
        <v>7</v>
      </c>
    </row>
    <row r="6" spans="1:20" x14ac:dyDescent="0.3">
      <c r="A6" s="42" t="s">
        <v>106</v>
      </c>
      <c r="B6" s="43">
        <v>44231</v>
      </c>
      <c r="C6" s="44">
        <v>13</v>
      </c>
      <c r="D6" s="44">
        <v>1962</v>
      </c>
      <c r="E6" s="44">
        <v>1772</v>
      </c>
      <c r="F6" s="44">
        <v>527</v>
      </c>
      <c r="G6" s="44">
        <v>131</v>
      </c>
      <c r="H6" s="44">
        <v>16</v>
      </c>
      <c r="I6" s="44">
        <v>12</v>
      </c>
      <c r="J6" s="44">
        <v>15</v>
      </c>
      <c r="K6" s="44">
        <v>1181</v>
      </c>
      <c r="L6" s="44">
        <v>2769</v>
      </c>
      <c r="M6" s="44">
        <v>1018</v>
      </c>
      <c r="N6" s="44">
        <v>234</v>
      </c>
      <c r="O6" s="44">
        <v>37</v>
      </c>
      <c r="P6" s="44">
        <v>39</v>
      </c>
      <c r="Q6" s="44">
        <v>2</v>
      </c>
      <c r="R6" s="44">
        <v>1</v>
      </c>
      <c r="S6" s="44">
        <v>5</v>
      </c>
      <c r="T6" s="44">
        <v>7</v>
      </c>
    </row>
    <row r="7" spans="1:20" x14ac:dyDescent="0.3">
      <c r="A7" s="42" t="s">
        <v>106</v>
      </c>
      <c r="B7" s="43">
        <v>44232</v>
      </c>
      <c r="C7" s="44">
        <v>13</v>
      </c>
      <c r="D7" s="44">
        <v>1961</v>
      </c>
      <c r="E7" s="44">
        <v>1773</v>
      </c>
      <c r="F7" s="44">
        <v>526</v>
      </c>
      <c r="G7" s="44">
        <v>131</v>
      </c>
      <c r="H7" s="44">
        <v>16</v>
      </c>
      <c r="I7" s="44">
        <v>12</v>
      </c>
      <c r="J7" s="44">
        <v>15</v>
      </c>
      <c r="K7" s="44">
        <v>1178</v>
      </c>
      <c r="L7" s="44">
        <v>2771</v>
      </c>
      <c r="M7" s="44">
        <v>1018</v>
      </c>
      <c r="N7" s="44">
        <v>234</v>
      </c>
      <c r="O7" s="44">
        <v>37</v>
      </c>
      <c r="P7" s="44">
        <v>39</v>
      </c>
      <c r="Q7" s="44">
        <v>2</v>
      </c>
      <c r="R7" s="44">
        <v>1</v>
      </c>
      <c r="S7" s="44">
        <v>5</v>
      </c>
      <c r="T7" s="44">
        <v>7</v>
      </c>
    </row>
    <row r="8" spans="1:20" x14ac:dyDescent="0.3">
      <c r="A8" s="42" t="s">
        <v>106</v>
      </c>
      <c r="B8" s="43">
        <v>44233</v>
      </c>
      <c r="C8" s="44">
        <v>13</v>
      </c>
      <c r="D8" s="44">
        <v>1961</v>
      </c>
      <c r="E8" s="44">
        <v>1775</v>
      </c>
      <c r="F8" s="44">
        <v>526</v>
      </c>
      <c r="G8" s="44">
        <v>131</v>
      </c>
      <c r="H8" s="44">
        <v>16</v>
      </c>
      <c r="I8" s="44">
        <v>12</v>
      </c>
      <c r="J8" s="44">
        <v>15</v>
      </c>
      <c r="K8" s="44">
        <v>1177</v>
      </c>
      <c r="L8" s="44">
        <v>2773</v>
      </c>
      <c r="M8" s="44">
        <v>1016</v>
      </c>
      <c r="N8" s="44">
        <v>236</v>
      </c>
      <c r="O8" s="44">
        <v>37</v>
      </c>
      <c r="P8" s="44">
        <v>39</v>
      </c>
      <c r="Q8" s="44">
        <v>2</v>
      </c>
      <c r="R8" s="44">
        <v>1</v>
      </c>
      <c r="S8" s="44">
        <v>5</v>
      </c>
      <c r="T8" s="44">
        <v>7</v>
      </c>
    </row>
    <row r="9" spans="1:20" x14ac:dyDescent="0.3">
      <c r="A9" s="42" t="s">
        <v>106</v>
      </c>
      <c r="B9" s="43">
        <v>44234</v>
      </c>
      <c r="C9" s="44">
        <v>13</v>
      </c>
      <c r="D9" s="44">
        <v>1962</v>
      </c>
      <c r="E9" s="44">
        <v>1774</v>
      </c>
      <c r="F9" s="44">
        <v>526</v>
      </c>
      <c r="G9" s="44">
        <v>131</v>
      </c>
      <c r="H9" s="44">
        <v>16</v>
      </c>
      <c r="I9" s="44">
        <v>12</v>
      </c>
      <c r="J9" s="44">
        <v>15</v>
      </c>
      <c r="K9" s="44">
        <v>1176</v>
      </c>
      <c r="L9" s="44">
        <v>2774</v>
      </c>
      <c r="M9" s="44">
        <v>1016</v>
      </c>
      <c r="N9" s="44">
        <v>236</v>
      </c>
      <c r="O9" s="44">
        <v>38</v>
      </c>
      <c r="P9" s="44">
        <v>39</v>
      </c>
      <c r="Q9" s="44">
        <v>2</v>
      </c>
      <c r="R9" s="44">
        <v>1</v>
      </c>
      <c r="S9" s="44">
        <v>5</v>
      </c>
      <c r="T9" s="44">
        <v>7</v>
      </c>
    </row>
    <row r="10" spans="1:20" x14ac:dyDescent="0.3">
      <c r="A10" s="42" t="s">
        <v>106</v>
      </c>
      <c r="B10" s="43">
        <v>44235</v>
      </c>
      <c r="C10" s="44">
        <v>13</v>
      </c>
      <c r="D10" s="44">
        <v>1964</v>
      </c>
      <c r="E10" s="44">
        <v>1781</v>
      </c>
      <c r="F10" s="44">
        <v>527</v>
      </c>
      <c r="G10" s="44">
        <v>131</v>
      </c>
      <c r="H10" s="44">
        <v>16</v>
      </c>
      <c r="I10" s="44">
        <v>12</v>
      </c>
      <c r="J10" s="44">
        <v>15</v>
      </c>
      <c r="K10" s="44">
        <v>1177</v>
      </c>
      <c r="L10" s="44">
        <v>2781</v>
      </c>
      <c r="M10" s="44">
        <v>1016</v>
      </c>
      <c r="N10" s="44">
        <v>236</v>
      </c>
      <c r="O10" s="44">
        <v>38</v>
      </c>
      <c r="P10" s="44">
        <v>39</v>
      </c>
      <c r="Q10" s="44">
        <v>2</v>
      </c>
      <c r="R10" s="44">
        <v>1</v>
      </c>
      <c r="S10" s="44">
        <v>5</v>
      </c>
      <c r="T10" s="44">
        <v>7</v>
      </c>
    </row>
    <row r="11" spans="1:20" x14ac:dyDescent="0.3">
      <c r="A11" s="42" t="s">
        <v>106</v>
      </c>
      <c r="B11" s="43">
        <v>44236</v>
      </c>
      <c r="C11" s="44">
        <v>13</v>
      </c>
      <c r="D11" s="44">
        <v>1965</v>
      </c>
      <c r="E11" s="44">
        <v>1781</v>
      </c>
      <c r="F11" s="44">
        <v>527</v>
      </c>
      <c r="G11" s="44">
        <v>131</v>
      </c>
      <c r="H11" s="44">
        <v>16</v>
      </c>
      <c r="I11" s="44">
        <v>12</v>
      </c>
      <c r="J11" s="44">
        <v>15</v>
      </c>
      <c r="K11" s="44">
        <v>1177</v>
      </c>
      <c r="L11" s="44">
        <v>2780</v>
      </c>
      <c r="M11" s="44">
        <v>1018</v>
      </c>
      <c r="N11" s="44">
        <v>237</v>
      </c>
      <c r="O11" s="44">
        <v>38</v>
      </c>
      <c r="P11" s="44">
        <v>39</v>
      </c>
      <c r="Q11" s="44">
        <v>2</v>
      </c>
      <c r="R11" s="44">
        <v>1</v>
      </c>
      <c r="S11" s="44">
        <v>5</v>
      </c>
      <c r="T11" s="44">
        <v>7</v>
      </c>
    </row>
    <row r="12" spans="1:20" x14ac:dyDescent="0.3">
      <c r="A12" s="42" t="s">
        <v>106</v>
      </c>
      <c r="B12" s="43">
        <v>44237</v>
      </c>
      <c r="C12" s="44">
        <v>13</v>
      </c>
      <c r="D12" s="44">
        <v>1966</v>
      </c>
      <c r="E12" s="44">
        <v>1788</v>
      </c>
      <c r="F12" s="44">
        <v>527</v>
      </c>
      <c r="G12" s="44">
        <v>131</v>
      </c>
      <c r="H12" s="44">
        <v>16</v>
      </c>
      <c r="I12" s="44">
        <v>12</v>
      </c>
      <c r="J12" s="44">
        <v>16</v>
      </c>
      <c r="K12" s="44">
        <v>1181</v>
      </c>
      <c r="L12" s="44">
        <v>2784</v>
      </c>
      <c r="M12" s="44">
        <v>1025</v>
      </c>
      <c r="N12" s="44">
        <v>237</v>
      </c>
      <c r="O12" s="44">
        <v>38</v>
      </c>
      <c r="P12" s="44">
        <v>39</v>
      </c>
      <c r="Q12" s="44">
        <v>2</v>
      </c>
      <c r="R12" s="44">
        <v>1</v>
      </c>
      <c r="S12" s="44">
        <v>5</v>
      </c>
      <c r="T12" s="44">
        <v>7</v>
      </c>
    </row>
    <row r="13" spans="1:20" x14ac:dyDescent="0.3">
      <c r="A13" s="42" t="s">
        <v>106</v>
      </c>
      <c r="B13" s="43">
        <v>44238</v>
      </c>
      <c r="C13" s="44">
        <v>13</v>
      </c>
      <c r="D13" s="44">
        <v>1967</v>
      </c>
      <c r="E13" s="44">
        <v>1789</v>
      </c>
      <c r="F13" s="44">
        <v>527</v>
      </c>
      <c r="G13" s="44">
        <v>131</v>
      </c>
      <c r="H13" s="44">
        <v>16</v>
      </c>
      <c r="I13" s="44">
        <v>12</v>
      </c>
      <c r="J13" s="44">
        <v>16</v>
      </c>
      <c r="K13" s="44">
        <v>1181</v>
      </c>
      <c r="L13" s="44">
        <v>2791</v>
      </c>
      <c r="M13" s="44">
        <v>1029</v>
      </c>
      <c r="N13" s="44">
        <v>237</v>
      </c>
      <c r="O13" s="44">
        <v>39</v>
      </c>
      <c r="P13" s="44">
        <v>39</v>
      </c>
      <c r="Q13" s="44">
        <v>2</v>
      </c>
      <c r="R13" s="44">
        <v>1</v>
      </c>
      <c r="S13" s="44">
        <v>5</v>
      </c>
      <c r="T13" s="44">
        <v>7</v>
      </c>
    </row>
    <row r="14" spans="1:20" x14ac:dyDescent="0.3">
      <c r="A14" s="42" t="s">
        <v>106</v>
      </c>
      <c r="B14" s="43">
        <v>44239</v>
      </c>
      <c r="C14" s="44">
        <v>13</v>
      </c>
      <c r="D14" s="44">
        <v>1969</v>
      </c>
      <c r="E14" s="44">
        <v>1789</v>
      </c>
      <c r="F14" s="44">
        <v>527</v>
      </c>
      <c r="G14" s="44">
        <v>131</v>
      </c>
      <c r="H14" s="44">
        <v>16</v>
      </c>
      <c r="I14" s="44">
        <v>12</v>
      </c>
      <c r="J14" s="44">
        <v>16</v>
      </c>
      <c r="K14" s="44">
        <v>1180</v>
      </c>
      <c r="L14" s="44">
        <v>2793</v>
      </c>
      <c r="M14" s="44">
        <v>1030</v>
      </c>
      <c r="N14" s="44">
        <v>237</v>
      </c>
      <c r="O14" s="44">
        <v>39</v>
      </c>
      <c r="P14" s="44">
        <v>39</v>
      </c>
      <c r="Q14" s="44">
        <v>2</v>
      </c>
      <c r="R14" s="44">
        <v>1</v>
      </c>
      <c r="S14" s="44">
        <v>5</v>
      </c>
      <c r="T14" s="44">
        <v>7</v>
      </c>
    </row>
    <row r="15" spans="1:20" x14ac:dyDescent="0.3">
      <c r="A15" s="42" t="s">
        <v>106</v>
      </c>
      <c r="B15" s="43">
        <v>44240</v>
      </c>
      <c r="C15" s="44">
        <v>13</v>
      </c>
      <c r="D15" s="44">
        <v>1976</v>
      </c>
      <c r="E15" s="44">
        <v>1791</v>
      </c>
      <c r="F15" s="44">
        <v>527</v>
      </c>
      <c r="G15" s="44">
        <v>131</v>
      </c>
      <c r="H15" s="44">
        <v>16</v>
      </c>
      <c r="I15" s="44">
        <v>12</v>
      </c>
      <c r="J15" s="44">
        <v>16</v>
      </c>
      <c r="K15" s="44">
        <v>1182</v>
      </c>
      <c r="L15" s="44">
        <v>2795</v>
      </c>
      <c r="M15" s="44">
        <v>1031</v>
      </c>
      <c r="N15" s="44">
        <v>237</v>
      </c>
      <c r="O15" s="44">
        <v>39</v>
      </c>
      <c r="P15" s="44">
        <v>39</v>
      </c>
      <c r="Q15" s="44">
        <v>2</v>
      </c>
      <c r="R15" s="44">
        <v>1</v>
      </c>
      <c r="S15" s="44">
        <v>5</v>
      </c>
      <c r="T15" s="44">
        <v>7</v>
      </c>
    </row>
    <row r="16" spans="1:20" x14ac:dyDescent="0.3">
      <c r="A16" s="42" t="s">
        <v>106</v>
      </c>
      <c r="B16" s="43">
        <v>44241</v>
      </c>
      <c r="C16" s="44">
        <v>13</v>
      </c>
      <c r="D16" s="44">
        <v>1979</v>
      </c>
      <c r="E16" s="44">
        <v>1795</v>
      </c>
      <c r="F16" s="44">
        <v>529</v>
      </c>
      <c r="G16" s="44">
        <v>131</v>
      </c>
      <c r="H16" s="44">
        <v>16</v>
      </c>
      <c r="I16" s="44">
        <v>12</v>
      </c>
      <c r="J16" s="44">
        <v>16</v>
      </c>
      <c r="K16" s="44">
        <v>1182</v>
      </c>
      <c r="L16" s="44">
        <v>2799</v>
      </c>
      <c r="M16" s="44">
        <v>1032</v>
      </c>
      <c r="N16" s="44">
        <v>237</v>
      </c>
      <c r="O16" s="44">
        <v>39</v>
      </c>
      <c r="P16" s="44">
        <v>39</v>
      </c>
      <c r="Q16" s="44">
        <v>2</v>
      </c>
      <c r="R16" s="44">
        <v>1</v>
      </c>
      <c r="S16" s="44">
        <v>5</v>
      </c>
      <c r="T16" s="44">
        <v>7</v>
      </c>
    </row>
    <row r="17" spans="1:20" x14ac:dyDescent="0.3">
      <c r="A17" s="42" t="s">
        <v>106</v>
      </c>
      <c r="B17" s="43">
        <v>44242</v>
      </c>
      <c r="C17" s="44">
        <v>13</v>
      </c>
      <c r="D17" s="44">
        <v>1981</v>
      </c>
      <c r="E17" s="44">
        <v>1794</v>
      </c>
      <c r="F17" s="44">
        <v>530</v>
      </c>
      <c r="G17" s="44">
        <v>131</v>
      </c>
      <c r="H17" s="44">
        <v>16</v>
      </c>
      <c r="I17" s="44">
        <v>12</v>
      </c>
      <c r="J17" s="44">
        <v>16</v>
      </c>
      <c r="K17" s="44">
        <v>1180</v>
      </c>
      <c r="L17" s="44">
        <v>2801</v>
      </c>
      <c r="M17" s="44">
        <v>1034</v>
      </c>
      <c r="N17" s="44">
        <v>237</v>
      </c>
      <c r="O17" s="44">
        <v>39</v>
      </c>
      <c r="P17" s="44">
        <v>39</v>
      </c>
      <c r="Q17" s="44">
        <v>2</v>
      </c>
      <c r="R17" s="44">
        <v>1</v>
      </c>
      <c r="S17" s="44">
        <v>5</v>
      </c>
      <c r="T17" s="44">
        <v>7</v>
      </c>
    </row>
    <row r="18" spans="1:20" x14ac:dyDescent="0.3">
      <c r="A18" s="42" t="s">
        <v>106</v>
      </c>
      <c r="B18" s="43">
        <v>44243</v>
      </c>
      <c r="C18" s="44">
        <v>13</v>
      </c>
      <c r="D18" s="44">
        <v>1980</v>
      </c>
      <c r="E18" s="44">
        <v>1794</v>
      </c>
      <c r="F18" s="44">
        <v>531</v>
      </c>
      <c r="G18" s="44">
        <v>130</v>
      </c>
      <c r="H18" s="44">
        <v>17</v>
      </c>
      <c r="I18" s="44">
        <v>12</v>
      </c>
      <c r="J18" s="44">
        <v>16</v>
      </c>
      <c r="K18" s="44">
        <v>1180</v>
      </c>
      <c r="L18" s="44">
        <v>2801</v>
      </c>
      <c r="M18" s="44">
        <v>1034</v>
      </c>
      <c r="N18" s="44">
        <v>237</v>
      </c>
      <c r="O18" s="44">
        <v>39</v>
      </c>
      <c r="P18" s="44">
        <v>39</v>
      </c>
      <c r="Q18" s="44">
        <v>2</v>
      </c>
      <c r="R18" s="44">
        <v>1</v>
      </c>
      <c r="S18" s="44">
        <v>5</v>
      </c>
      <c r="T18" s="44">
        <v>7</v>
      </c>
    </row>
    <row r="19" spans="1:20" x14ac:dyDescent="0.3">
      <c r="A19" s="42" t="s">
        <v>106</v>
      </c>
      <c r="B19" s="43">
        <v>44244</v>
      </c>
      <c r="C19" s="44">
        <v>12</v>
      </c>
      <c r="D19" s="44">
        <v>1980</v>
      </c>
      <c r="E19" s="44">
        <v>1800</v>
      </c>
      <c r="F19" s="44">
        <v>533</v>
      </c>
      <c r="G19" s="44">
        <v>130</v>
      </c>
      <c r="H19" s="44">
        <v>17</v>
      </c>
      <c r="I19" s="44">
        <v>12</v>
      </c>
      <c r="J19" s="44">
        <v>18</v>
      </c>
      <c r="K19" s="44">
        <v>1179</v>
      </c>
      <c r="L19" s="44">
        <v>2803</v>
      </c>
      <c r="M19" s="44">
        <v>1038</v>
      </c>
      <c r="N19" s="44">
        <v>238</v>
      </c>
      <c r="O19" s="44">
        <v>39</v>
      </c>
      <c r="P19" s="44">
        <v>39</v>
      </c>
      <c r="Q19" s="44">
        <v>2</v>
      </c>
      <c r="R19" s="44">
        <v>1</v>
      </c>
      <c r="S19" s="44">
        <v>5</v>
      </c>
      <c r="T19" s="44">
        <v>7</v>
      </c>
    </row>
    <row r="20" spans="1:20" x14ac:dyDescent="0.3">
      <c r="A20" s="42" t="s">
        <v>106</v>
      </c>
      <c r="B20" s="43">
        <v>44245</v>
      </c>
      <c r="C20" s="44">
        <v>12</v>
      </c>
      <c r="D20" s="44">
        <v>1985</v>
      </c>
      <c r="E20" s="44">
        <v>1800</v>
      </c>
      <c r="F20" s="44">
        <v>538</v>
      </c>
      <c r="G20" s="44">
        <v>130</v>
      </c>
      <c r="H20" s="44">
        <v>17</v>
      </c>
      <c r="I20" s="44">
        <v>12</v>
      </c>
      <c r="J20" s="44">
        <v>18</v>
      </c>
      <c r="K20" s="44">
        <v>1179</v>
      </c>
      <c r="L20" s="44">
        <v>2807</v>
      </c>
      <c r="M20" s="44">
        <v>1039</v>
      </c>
      <c r="N20" s="44">
        <v>239</v>
      </c>
      <c r="O20" s="44">
        <v>39</v>
      </c>
      <c r="P20" s="44">
        <v>39</v>
      </c>
      <c r="Q20" s="44">
        <v>2</v>
      </c>
      <c r="R20" s="44">
        <v>1</v>
      </c>
      <c r="S20" s="44">
        <v>5</v>
      </c>
      <c r="T20" s="44">
        <v>7</v>
      </c>
    </row>
    <row r="21" spans="1:20" x14ac:dyDescent="0.3">
      <c r="A21" s="42" t="s">
        <v>106</v>
      </c>
      <c r="B21" s="43">
        <v>44246</v>
      </c>
      <c r="C21" s="44">
        <v>12</v>
      </c>
      <c r="D21" s="44">
        <v>1987</v>
      </c>
      <c r="E21" s="44">
        <v>1800</v>
      </c>
      <c r="F21" s="44">
        <v>538</v>
      </c>
      <c r="G21" s="44">
        <v>130</v>
      </c>
      <c r="H21" s="44">
        <v>17</v>
      </c>
      <c r="I21" s="44">
        <v>12</v>
      </c>
      <c r="J21" s="44">
        <v>18</v>
      </c>
      <c r="K21" s="44">
        <v>1180</v>
      </c>
      <c r="L21" s="44">
        <v>2809</v>
      </c>
      <c r="M21" s="44">
        <v>1039</v>
      </c>
      <c r="N21" s="44">
        <v>240</v>
      </c>
      <c r="O21" s="44">
        <v>39</v>
      </c>
      <c r="P21" s="44">
        <v>39</v>
      </c>
      <c r="Q21" s="44">
        <v>2</v>
      </c>
      <c r="R21" s="44">
        <v>1</v>
      </c>
      <c r="S21" s="44">
        <v>5</v>
      </c>
      <c r="T21" s="44">
        <v>7</v>
      </c>
    </row>
    <row r="22" spans="1:20" x14ac:dyDescent="0.3">
      <c r="A22" s="42" t="s">
        <v>106</v>
      </c>
      <c r="B22" s="43">
        <v>44247</v>
      </c>
      <c r="C22" s="44">
        <v>12</v>
      </c>
      <c r="D22" s="44">
        <v>1986</v>
      </c>
      <c r="E22" s="44">
        <v>1801</v>
      </c>
      <c r="F22" s="44">
        <v>538</v>
      </c>
      <c r="G22" s="44">
        <v>130</v>
      </c>
      <c r="H22" s="44">
        <v>17</v>
      </c>
      <c r="I22" s="44">
        <v>12</v>
      </c>
      <c r="J22" s="44">
        <v>18</v>
      </c>
      <c r="K22" s="44">
        <v>1180</v>
      </c>
      <c r="L22" s="44">
        <v>2810</v>
      </c>
      <c r="M22" s="44">
        <v>1039</v>
      </c>
      <c r="N22" s="44">
        <v>240</v>
      </c>
      <c r="O22" s="44">
        <v>39</v>
      </c>
      <c r="P22" s="44">
        <v>39</v>
      </c>
      <c r="Q22" s="44">
        <v>2</v>
      </c>
      <c r="R22" s="44">
        <v>1</v>
      </c>
      <c r="S22" s="44">
        <v>5</v>
      </c>
      <c r="T22" s="44">
        <v>7</v>
      </c>
    </row>
    <row r="23" spans="1:20" x14ac:dyDescent="0.3">
      <c r="A23" s="42" t="s">
        <v>106</v>
      </c>
      <c r="B23" s="43">
        <v>44248</v>
      </c>
      <c r="C23" s="44">
        <v>12</v>
      </c>
      <c r="D23" s="44">
        <v>1986</v>
      </c>
      <c r="E23" s="44">
        <v>1801</v>
      </c>
      <c r="F23" s="44">
        <v>539</v>
      </c>
      <c r="G23" s="44">
        <v>130</v>
      </c>
      <c r="H23" s="44">
        <v>17</v>
      </c>
      <c r="I23" s="44">
        <v>12</v>
      </c>
      <c r="J23" s="44">
        <v>18</v>
      </c>
      <c r="K23" s="44">
        <v>1181</v>
      </c>
      <c r="L23" s="44">
        <v>2814</v>
      </c>
      <c r="M23" s="44">
        <v>1039</v>
      </c>
      <c r="N23" s="44">
        <v>240</v>
      </c>
      <c r="O23" s="44">
        <v>40</v>
      </c>
      <c r="P23" s="44">
        <v>39</v>
      </c>
      <c r="Q23" s="44">
        <v>2</v>
      </c>
      <c r="R23" s="44">
        <v>1</v>
      </c>
      <c r="S23" s="44">
        <v>5</v>
      </c>
      <c r="T23" s="44">
        <v>7</v>
      </c>
    </row>
    <row r="24" spans="1:20" x14ac:dyDescent="0.3">
      <c r="A24" s="42" t="s">
        <v>106</v>
      </c>
      <c r="B24" s="43">
        <v>44249</v>
      </c>
      <c r="C24" s="44">
        <v>13</v>
      </c>
      <c r="D24" s="44">
        <v>1990</v>
      </c>
      <c r="E24" s="44">
        <v>1804</v>
      </c>
      <c r="F24" s="44">
        <v>538</v>
      </c>
      <c r="G24" s="44">
        <v>131</v>
      </c>
      <c r="H24" s="44">
        <v>17</v>
      </c>
      <c r="I24" s="44">
        <v>13</v>
      </c>
      <c r="J24" s="44">
        <v>18</v>
      </c>
      <c r="K24" s="44">
        <v>1182</v>
      </c>
      <c r="L24" s="44">
        <v>2830</v>
      </c>
      <c r="M24" s="44">
        <v>1044</v>
      </c>
      <c r="N24" s="44">
        <v>240</v>
      </c>
      <c r="O24" s="44">
        <v>40</v>
      </c>
      <c r="P24" s="44">
        <v>40</v>
      </c>
      <c r="Q24" s="44">
        <v>2</v>
      </c>
      <c r="R24" s="44">
        <v>1</v>
      </c>
      <c r="S24" s="44">
        <v>5</v>
      </c>
      <c r="T24" s="44">
        <v>7</v>
      </c>
    </row>
    <row r="25" spans="1:20" x14ac:dyDescent="0.3">
      <c r="A25" s="42" t="s">
        <v>106</v>
      </c>
      <c r="B25" s="43">
        <v>44250</v>
      </c>
      <c r="C25" s="44">
        <v>13</v>
      </c>
      <c r="D25" s="44">
        <v>2000</v>
      </c>
      <c r="E25" s="44">
        <v>1806</v>
      </c>
      <c r="F25" s="44">
        <v>540</v>
      </c>
      <c r="G25" s="44">
        <v>131</v>
      </c>
      <c r="H25" s="44">
        <v>16</v>
      </c>
      <c r="I25" s="44">
        <v>14</v>
      </c>
      <c r="J25" s="44">
        <v>19</v>
      </c>
      <c r="K25" s="44">
        <v>1190</v>
      </c>
      <c r="L25" s="44">
        <v>2841</v>
      </c>
      <c r="M25" s="44">
        <v>1043</v>
      </c>
      <c r="N25" s="44">
        <v>241</v>
      </c>
      <c r="O25" s="44">
        <v>40</v>
      </c>
      <c r="P25" s="44">
        <v>41</v>
      </c>
      <c r="Q25" s="44">
        <v>2</v>
      </c>
      <c r="R25" s="44">
        <v>1</v>
      </c>
      <c r="S25" s="44">
        <v>5</v>
      </c>
      <c r="T25" s="44">
        <v>7</v>
      </c>
    </row>
    <row r="26" spans="1:20" x14ac:dyDescent="0.3">
      <c r="A26" s="42" t="s">
        <v>106</v>
      </c>
      <c r="B26" s="43">
        <v>44251</v>
      </c>
      <c r="C26" s="44">
        <v>13</v>
      </c>
      <c r="D26" s="44">
        <v>2001</v>
      </c>
      <c r="E26" s="44">
        <v>1810</v>
      </c>
      <c r="F26" s="44">
        <v>540</v>
      </c>
      <c r="G26" s="44">
        <v>131</v>
      </c>
      <c r="H26" s="44">
        <v>16</v>
      </c>
      <c r="I26" s="44">
        <v>14</v>
      </c>
      <c r="J26" s="44">
        <v>19</v>
      </c>
      <c r="K26" s="44">
        <v>1192</v>
      </c>
      <c r="L26" s="44">
        <v>2842</v>
      </c>
      <c r="M26" s="44">
        <v>1044</v>
      </c>
      <c r="N26" s="44">
        <v>241</v>
      </c>
      <c r="O26" s="44">
        <v>40</v>
      </c>
      <c r="P26" s="44">
        <v>41</v>
      </c>
      <c r="Q26" s="44">
        <v>2</v>
      </c>
      <c r="R26" s="44">
        <v>1</v>
      </c>
      <c r="S26" s="44">
        <v>5</v>
      </c>
      <c r="T26" s="44">
        <v>7</v>
      </c>
    </row>
    <row r="27" spans="1:20" x14ac:dyDescent="0.3">
      <c r="A27" s="42" t="s">
        <v>106</v>
      </c>
      <c r="B27" s="43">
        <v>44252</v>
      </c>
      <c r="C27" s="44">
        <v>13</v>
      </c>
      <c r="D27" s="44">
        <v>2004</v>
      </c>
      <c r="E27" s="44">
        <v>1814</v>
      </c>
      <c r="F27" s="44">
        <v>542</v>
      </c>
      <c r="G27" s="44">
        <v>131</v>
      </c>
      <c r="H27" s="44">
        <v>16</v>
      </c>
      <c r="I27" s="44">
        <v>14</v>
      </c>
      <c r="J27" s="44">
        <v>18</v>
      </c>
      <c r="K27" s="44">
        <v>1192</v>
      </c>
      <c r="L27" s="44">
        <v>2847</v>
      </c>
      <c r="M27" s="44">
        <v>1046</v>
      </c>
      <c r="N27" s="44">
        <v>242</v>
      </c>
      <c r="O27" s="44">
        <v>40</v>
      </c>
      <c r="P27" s="44">
        <v>41</v>
      </c>
      <c r="Q27" s="44">
        <v>2</v>
      </c>
      <c r="R27" s="44">
        <v>1</v>
      </c>
      <c r="S27" s="44">
        <v>5</v>
      </c>
      <c r="T27" s="44">
        <v>7</v>
      </c>
    </row>
    <row r="28" spans="1:20" x14ac:dyDescent="0.3">
      <c r="A28" s="42" t="s">
        <v>106</v>
      </c>
      <c r="B28" s="43">
        <v>44253</v>
      </c>
      <c r="C28" s="44">
        <v>13</v>
      </c>
      <c r="D28" s="44">
        <v>2003</v>
      </c>
      <c r="E28" s="44">
        <v>1821</v>
      </c>
      <c r="F28" s="44">
        <v>545</v>
      </c>
      <c r="G28" s="44">
        <v>133</v>
      </c>
      <c r="H28" s="44">
        <v>16</v>
      </c>
      <c r="I28" s="44">
        <v>14</v>
      </c>
      <c r="J28" s="44">
        <v>18</v>
      </c>
      <c r="K28" s="44">
        <v>1199</v>
      </c>
      <c r="L28" s="44">
        <v>2854</v>
      </c>
      <c r="M28" s="44">
        <v>1047</v>
      </c>
      <c r="N28" s="44">
        <v>242</v>
      </c>
      <c r="O28" s="44">
        <v>41</v>
      </c>
      <c r="P28" s="44">
        <v>42</v>
      </c>
      <c r="Q28" s="44">
        <v>2</v>
      </c>
      <c r="R28" s="44">
        <v>1</v>
      </c>
      <c r="S28" s="44">
        <v>5</v>
      </c>
      <c r="T28" s="44">
        <v>7</v>
      </c>
    </row>
    <row r="29" spans="1:20" x14ac:dyDescent="0.3">
      <c r="A29" s="42" t="s">
        <v>106</v>
      </c>
      <c r="B29" s="43">
        <v>44254</v>
      </c>
      <c r="C29" s="44">
        <v>13</v>
      </c>
      <c r="D29" s="44">
        <v>2003</v>
      </c>
      <c r="E29" s="44">
        <v>1822</v>
      </c>
      <c r="F29" s="44">
        <v>546</v>
      </c>
      <c r="G29" s="44">
        <v>134</v>
      </c>
      <c r="H29" s="44">
        <v>16</v>
      </c>
      <c r="I29" s="44">
        <v>14</v>
      </c>
      <c r="J29" s="44">
        <v>18</v>
      </c>
      <c r="K29" s="44">
        <v>1200</v>
      </c>
      <c r="L29" s="44">
        <v>2856</v>
      </c>
      <c r="M29" s="44">
        <v>1051</v>
      </c>
      <c r="N29" s="44">
        <v>242</v>
      </c>
      <c r="O29" s="44">
        <v>40</v>
      </c>
      <c r="P29" s="44">
        <v>42</v>
      </c>
      <c r="Q29" s="44">
        <v>2</v>
      </c>
      <c r="R29" s="44">
        <v>1</v>
      </c>
      <c r="S29" s="44">
        <v>5</v>
      </c>
      <c r="T29" s="44">
        <v>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B1" zoomScale="73" zoomScaleNormal="73" workbookViewId="0">
      <selection activeCell="C59" sqref="C59"/>
    </sheetView>
  </sheetViews>
  <sheetFormatPr defaultColWidth="8.88671875" defaultRowHeight="15.6" x14ac:dyDescent="0.3"/>
  <cols>
    <col min="1" max="1" width="21.44140625" style="41" customWidth="1"/>
    <col min="2" max="2" width="51.77734375" style="41" customWidth="1"/>
    <col min="3" max="3" width="55.109375" style="41" customWidth="1"/>
    <col min="4" max="4" width="38.77734375" style="41" customWidth="1"/>
    <col min="5" max="5" width="40.44140625" style="41" customWidth="1"/>
    <col min="6" max="6" width="15.88671875" style="107" customWidth="1"/>
    <col min="7" max="7" width="27.6640625" style="107" customWidth="1"/>
    <col min="8" max="10" width="12.109375" style="107" customWidth="1"/>
    <col min="11" max="16384" width="8.88671875" style="41"/>
  </cols>
  <sheetData>
    <row r="1" spans="1:10" x14ac:dyDescent="0.3">
      <c r="A1" s="39" t="s">
        <v>86</v>
      </c>
      <c r="B1" s="39"/>
      <c r="C1" s="39" t="s">
        <v>133</v>
      </c>
      <c r="D1" s="39" t="s">
        <v>134</v>
      </c>
      <c r="E1" s="39" t="s">
        <v>135</v>
      </c>
      <c r="F1" s="103" t="s">
        <v>136</v>
      </c>
      <c r="G1" s="103" t="s">
        <v>137</v>
      </c>
      <c r="H1" s="120" t="s">
        <v>138</v>
      </c>
      <c r="I1" s="120" t="s">
        <v>139</v>
      </c>
      <c r="J1" s="120" t="s">
        <v>140</v>
      </c>
    </row>
    <row r="2" spans="1:10" x14ac:dyDescent="0.3">
      <c r="A2" s="42" t="s">
        <v>128</v>
      </c>
      <c r="B2" s="42" t="s">
        <v>141</v>
      </c>
      <c r="C2" s="42" t="s">
        <v>141</v>
      </c>
      <c r="D2" s="42" t="s">
        <v>142</v>
      </c>
      <c r="E2" s="42" t="s">
        <v>143</v>
      </c>
      <c r="F2" s="104" t="s">
        <v>144</v>
      </c>
      <c r="G2" s="105">
        <v>44253.833344907405</v>
      </c>
      <c r="H2" s="106">
        <v>2</v>
      </c>
      <c r="I2" s="106">
        <v>126</v>
      </c>
      <c r="J2" s="106">
        <v>1</v>
      </c>
    </row>
    <row r="3" spans="1:10" x14ac:dyDescent="0.3">
      <c r="A3" s="42" t="s">
        <v>106</v>
      </c>
      <c r="B3" s="42" t="s">
        <v>145</v>
      </c>
      <c r="C3" s="42" t="s">
        <v>145</v>
      </c>
      <c r="D3" s="42" t="s">
        <v>146</v>
      </c>
      <c r="E3" s="42" t="s">
        <v>147</v>
      </c>
      <c r="F3" s="104" t="s">
        <v>148</v>
      </c>
      <c r="G3" s="105">
        <v>44253.729178240741</v>
      </c>
      <c r="H3" s="106">
        <v>1</v>
      </c>
      <c r="I3" s="106">
        <v>89</v>
      </c>
      <c r="J3" s="106">
        <v>6</v>
      </c>
    </row>
    <row r="4" spans="1:10" x14ac:dyDescent="0.3">
      <c r="A4" s="42" t="s">
        <v>106</v>
      </c>
      <c r="B4" s="225" t="s">
        <v>149</v>
      </c>
      <c r="C4" s="42" t="s">
        <v>149</v>
      </c>
      <c r="D4" s="42" t="s">
        <v>150</v>
      </c>
      <c r="E4" s="42" t="s">
        <v>151</v>
      </c>
      <c r="F4" s="104" t="s">
        <v>144</v>
      </c>
      <c r="G4" s="105">
        <v>44253.208344907405</v>
      </c>
      <c r="H4" s="106">
        <v>7</v>
      </c>
      <c r="I4" s="106">
        <v>34</v>
      </c>
      <c r="J4" s="104" t="s">
        <v>106</v>
      </c>
    </row>
    <row r="5" spans="1:10" x14ac:dyDescent="0.3">
      <c r="A5" s="42" t="s">
        <v>106</v>
      </c>
      <c r="B5" s="42" t="s">
        <v>149</v>
      </c>
      <c r="C5" s="42" t="s">
        <v>152</v>
      </c>
      <c r="D5" s="42" t="s">
        <v>153</v>
      </c>
      <c r="E5" s="42" t="s">
        <v>154</v>
      </c>
      <c r="F5" s="104" t="s">
        <v>144</v>
      </c>
      <c r="G5" s="105">
        <v>44252.854178240741</v>
      </c>
      <c r="H5" s="106">
        <v>12</v>
      </c>
      <c r="I5" s="106">
        <v>262</v>
      </c>
      <c r="J5" s="106">
        <v>18</v>
      </c>
    </row>
    <row r="6" spans="1:10" x14ac:dyDescent="0.3">
      <c r="A6" s="42" t="s">
        <v>106</v>
      </c>
      <c r="B6" s="42" t="s">
        <v>152</v>
      </c>
      <c r="C6" s="42" t="s">
        <v>155</v>
      </c>
      <c r="D6" s="42" t="s">
        <v>156</v>
      </c>
      <c r="E6" s="42" t="s">
        <v>157</v>
      </c>
      <c r="F6" s="104" t="s">
        <v>144</v>
      </c>
      <c r="G6" s="105">
        <v>44251.208356481482</v>
      </c>
      <c r="H6" s="106">
        <v>20</v>
      </c>
      <c r="I6" s="106">
        <v>45</v>
      </c>
      <c r="J6" s="106">
        <v>25</v>
      </c>
    </row>
    <row r="7" spans="1:10" x14ac:dyDescent="0.3">
      <c r="A7" s="42" t="s">
        <v>106</v>
      </c>
      <c r="B7" s="42" t="s">
        <v>155</v>
      </c>
      <c r="C7" s="42" t="s">
        <v>158</v>
      </c>
      <c r="D7" s="42" t="s">
        <v>159</v>
      </c>
      <c r="E7" s="42" t="s">
        <v>160</v>
      </c>
      <c r="F7" s="104" t="s">
        <v>144</v>
      </c>
      <c r="G7" s="105">
        <v>44249.208356481482</v>
      </c>
      <c r="H7" s="106">
        <v>27</v>
      </c>
      <c r="I7" s="106">
        <v>161</v>
      </c>
      <c r="J7" s="106">
        <v>12</v>
      </c>
    </row>
    <row r="8" spans="1:10" x14ac:dyDescent="0.3">
      <c r="A8" s="42" t="s">
        <v>106</v>
      </c>
      <c r="B8" s="42" t="s">
        <v>158</v>
      </c>
      <c r="C8" s="42" t="s">
        <v>161</v>
      </c>
      <c r="D8" s="42" t="s">
        <v>162</v>
      </c>
      <c r="E8" s="42" t="s">
        <v>163</v>
      </c>
      <c r="F8" s="104" t="s">
        <v>148</v>
      </c>
      <c r="G8" s="105">
        <v>44249.19226851852</v>
      </c>
      <c r="H8" s="106">
        <v>44</v>
      </c>
      <c r="I8" s="106">
        <v>345</v>
      </c>
      <c r="J8" s="106">
        <v>9</v>
      </c>
    </row>
    <row r="9" spans="1:10" x14ac:dyDescent="0.3">
      <c r="A9" s="42" t="s">
        <v>106</v>
      </c>
      <c r="B9" s="42" t="s">
        <v>161</v>
      </c>
      <c r="C9" s="42" t="s">
        <v>164</v>
      </c>
      <c r="D9" s="42" t="s">
        <v>165</v>
      </c>
      <c r="E9" s="42" t="s">
        <v>166</v>
      </c>
      <c r="F9" s="104" t="s">
        <v>144</v>
      </c>
      <c r="G9" s="105">
        <v>44248.854178240741</v>
      </c>
      <c r="H9" s="104" t="s">
        <v>106</v>
      </c>
      <c r="I9" s="106">
        <v>162</v>
      </c>
      <c r="J9" s="106">
        <v>4</v>
      </c>
    </row>
    <row r="10" spans="1:10" x14ac:dyDescent="0.3">
      <c r="A10" s="42" t="s">
        <v>106</v>
      </c>
      <c r="B10" s="42" t="s">
        <v>164</v>
      </c>
      <c r="C10" s="42" t="s">
        <v>167</v>
      </c>
      <c r="D10" s="42" t="s">
        <v>168</v>
      </c>
      <c r="E10" s="42" t="s">
        <v>169</v>
      </c>
      <c r="F10" s="104" t="s">
        <v>144</v>
      </c>
      <c r="G10" s="105">
        <v>44245.797523148147</v>
      </c>
      <c r="H10" s="106">
        <v>1</v>
      </c>
      <c r="I10" s="106">
        <v>47</v>
      </c>
      <c r="J10" s="104" t="s">
        <v>106</v>
      </c>
    </row>
    <row r="11" spans="1:10" x14ac:dyDescent="0.3">
      <c r="A11" s="42" t="s">
        <v>106</v>
      </c>
      <c r="B11" s="225" t="s">
        <v>164</v>
      </c>
      <c r="C11" s="42" t="s">
        <v>170</v>
      </c>
      <c r="D11" s="42" t="s">
        <v>171</v>
      </c>
      <c r="E11" s="42" t="s">
        <v>172</v>
      </c>
      <c r="F11" s="104" t="s">
        <v>173</v>
      </c>
      <c r="G11" s="105">
        <v>44244.915567129632</v>
      </c>
      <c r="H11" s="104" t="s">
        <v>106</v>
      </c>
      <c r="I11" s="106">
        <v>566</v>
      </c>
      <c r="J11" s="106">
        <v>65</v>
      </c>
    </row>
    <row r="12" spans="1:10" x14ac:dyDescent="0.3">
      <c r="A12" s="42" t="s">
        <v>106</v>
      </c>
      <c r="B12" s="42" t="s">
        <v>167</v>
      </c>
      <c r="C12" s="42" t="s">
        <v>174</v>
      </c>
      <c r="D12" s="42" t="s">
        <v>175</v>
      </c>
      <c r="E12" s="42" t="s">
        <v>176</v>
      </c>
      <c r="F12" s="104" t="s">
        <v>177</v>
      </c>
      <c r="G12" s="105">
        <v>44244.910162037035</v>
      </c>
      <c r="H12" s="106">
        <v>1</v>
      </c>
      <c r="I12" s="106">
        <v>102</v>
      </c>
      <c r="J12" s="104" t="s">
        <v>106</v>
      </c>
    </row>
    <row r="13" spans="1:10" x14ac:dyDescent="0.3">
      <c r="A13" s="42" t="s">
        <v>106</v>
      </c>
      <c r="B13" s="225" t="s">
        <v>167</v>
      </c>
      <c r="C13" s="42" t="s">
        <v>178</v>
      </c>
      <c r="D13" s="42" t="s">
        <v>179</v>
      </c>
      <c r="E13" s="42" t="s">
        <v>180</v>
      </c>
      <c r="F13" s="104" t="s">
        <v>144</v>
      </c>
      <c r="G13" s="105">
        <v>44244.000023148146</v>
      </c>
      <c r="H13" s="106">
        <v>29</v>
      </c>
      <c r="I13" s="106">
        <v>904</v>
      </c>
      <c r="J13" s="106">
        <v>26</v>
      </c>
    </row>
    <row r="14" spans="1:10" x14ac:dyDescent="0.3">
      <c r="A14" s="42" t="s">
        <v>106</v>
      </c>
      <c r="B14" s="42" t="s">
        <v>170</v>
      </c>
      <c r="C14" s="42" t="s">
        <v>181</v>
      </c>
      <c r="D14" s="42" t="s">
        <v>182</v>
      </c>
      <c r="E14" s="42" t="s">
        <v>183</v>
      </c>
      <c r="F14" s="104" t="s">
        <v>177</v>
      </c>
      <c r="G14" s="105">
        <v>44241.759004629632</v>
      </c>
      <c r="H14" s="104" t="s">
        <v>106</v>
      </c>
      <c r="I14" s="106">
        <v>80</v>
      </c>
      <c r="J14" s="104" t="s">
        <v>106</v>
      </c>
    </row>
    <row r="15" spans="1:10" x14ac:dyDescent="0.3">
      <c r="A15" s="42" t="s">
        <v>106</v>
      </c>
      <c r="B15" s="225" t="s">
        <v>170</v>
      </c>
      <c r="C15" s="42" t="s">
        <v>184</v>
      </c>
      <c r="D15" s="42" t="s">
        <v>185</v>
      </c>
      <c r="E15" s="42" t="s">
        <v>186</v>
      </c>
      <c r="F15" s="104" t="s">
        <v>144</v>
      </c>
      <c r="G15" s="105">
        <v>44240.703402777777</v>
      </c>
      <c r="H15" s="106">
        <v>18</v>
      </c>
      <c r="I15" s="106">
        <v>166</v>
      </c>
      <c r="J15" s="106">
        <v>5</v>
      </c>
    </row>
    <row r="16" spans="1:10" x14ac:dyDescent="0.3">
      <c r="A16" s="42" t="s">
        <v>106</v>
      </c>
      <c r="B16" s="42" t="s">
        <v>174</v>
      </c>
      <c r="C16" s="42" t="s">
        <v>187</v>
      </c>
      <c r="D16" s="42" t="s">
        <v>188</v>
      </c>
      <c r="E16" s="42" t="s">
        <v>189</v>
      </c>
      <c r="F16" s="104" t="s">
        <v>177</v>
      </c>
      <c r="G16" s="105">
        <v>44239.360497685186</v>
      </c>
      <c r="H16" s="106">
        <v>1</v>
      </c>
      <c r="I16" s="106">
        <v>99</v>
      </c>
      <c r="J16" s="104" t="s">
        <v>106</v>
      </c>
    </row>
    <row r="17" spans="1:10" x14ac:dyDescent="0.3">
      <c r="A17" s="42" t="s">
        <v>106</v>
      </c>
      <c r="B17" s="225" t="s">
        <v>174</v>
      </c>
      <c r="C17" s="42" t="s">
        <v>190</v>
      </c>
      <c r="D17" s="42" t="s">
        <v>191</v>
      </c>
      <c r="E17" s="42" t="s">
        <v>192</v>
      </c>
      <c r="F17" s="104" t="s">
        <v>144</v>
      </c>
      <c r="G17" s="105">
        <v>44238.708634259259</v>
      </c>
      <c r="H17" s="106">
        <v>3</v>
      </c>
      <c r="I17" s="106">
        <v>133</v>
      </c>
      <c r="J17" s="106">
        <v>3</v>
      </c>
    </row>
    <row r="18" spans="1:10" x14ac:dyDescent="0.3">
      <c r="A18" s="42" t="s">
        <v>106</v>
      </c>
      <c r="B18" s="42" t="s">
        <v>178</v>
      </c>
      <c r="C18" s="42" t="s">
        <v>193</v>
      </c>
      <c r="D18" s="42" t="s">
        <v>194</v>
      </c>
      <c r="E18" s="42" t="s">
        <v>195</v>
      </c>
      <c r="F18" s="104" t="s">
        <v>144</v>
      </c>
      <c r="G18" s="105">
        <v>44238.362557870372</v>
      </c>
      <c r="H18" s="106">
        <v>8</v>
      </c>
      <c r="I18" s="106">
        <v>485</v>
      </c>
      <c r="J18" s="106">
        <v>11</v>
      </c>
    </row>
    <row r="19" spans="1:10" x14ac:dyDescent="0.3">
      <c r="A19" s="42" t="s">
        <v>106</v>
      </c>
      <c r="B19" s="42" t="s">
        <v>181</v>
      </c>
      <c r="C19" s="42" t="s">
        <v>196</v>
      </c>
      <c r="D19" s="42" t="s">
        <v>197</v>
      </c>
      <c r="E19" s="42" t="s">
        <v>198</v>
      </c>
      <c r="F19" s="104" t="s">
        <v>177</v>
      </c>
      <c r="G19" s="105">
        <v>44238.322384259256</v>
      </c>
      <c r="H19" s="106">
        <v>7</v>
      </c>
      <c r="I19" s="106">
        <v>265</v>
      </c>
      <c r="J19" s="106">
        <v>1</v>
      </c>
    </row>
    <row r="20" spans="1:10" x14ac:dyDescent="0.3">
      <c r="A20" s="42" t="s">
        <v>106</v>
      </c>
      <c r="B20" s="225" t="s">
        <v>181</v>
      </c>
      <c r="C20" s="42" t="s">
        <v>199</v>
      </c>
      <c r="D20" s="42" t="s">
        <v>200</v>
      </c>
      <c r="E20" s="42" t="s">
        <v>201</v>
      </c>
      <c r="F20" s="104" t="s">
        <v>144</v>
      </c>
      <c r="G20" s="105">
        <v>44237.208344907405</v>
      </c>
      <c r="H20" s="106">
        <v>33</v>
      </c>
      <c r="I20" s="106">
        <v>328</v>
      </c>
      <c r="J20" s="106">
        <v>37</v>
      </c>
    </row>
    <row r="21" spans="1:10" s="132" customFormat="1" x14ac:dyDescent="0.3">
      <c r="A21" s="128" t="s">
        <v>106</v>
      </c>
      <c r="B21" s="128" t="s">
        <v>184</v>
      </c>
      <c r="C21" s="128" t="s">
        <v>202</v>
      </c>
      <c r="D21" s="128" t="s">
        <v>203</v>
      </c>
      <c r="E21" s="128" t="s">
        <v>204</v>
      </c>
      <c r="F21" s="129" t="s">
        <v>144</v>
      </c>
      <c r="G21" s="130">
        <v>44236.133090277777</v>
      </c>
      <c r="H21" s="129" t="s">
        <v>106</v>
      </c>
      <c r="I21" s="131">
        <v>352</v>
      </c>
      <c r="J21" s="131">
        <v>3</v>
      </c>
    </row>
    <row r="22" spans="1:10" s="132" customFormat="1" x14ac:dyDescent="0.3">
      <c r="A22" s="128" t="s">
        <v>106</v>
      </c>
      <c r="B22" s="128" t="s">
        <v>187</v>
      </c>
      <c r="C22" s="128" t="s">
        <v>205</v>
      </c>
      <c r="D22" s="128" t="s">
        <v>206</v>
      </c>
      <c r="E22" s="128" t="s">
        <v>207</v>
      </c>
      <c r="F22" s="129" t="s">
        <v>148</v>
      </c>
      <c r="G22" s="130">
        <v>44236.127905092595</v>
      </c>
      <c r="H22" s="129" t="s">
        <v>106</v>
      </c>
      <c r="I22" s="131">
        <v>2</v>
      </c>
      <c r="J22" s="129" t="s">
        <v>106</v>
      </c>
    </row>
    <row r="23" spans="1:10" s="132" customFormat="1" x14ac:dyDescent="0.3">
      <c r="A23" s="128" t="s">
        <v>106</v>
      </c>
      <c r="B23" s="225" t="s">
        <v>187</v>
      </c>
      <c r="C23" s="128" t="s">
        <v>208</v>
      </c>
      <c r="D23" s="128" t="s">
        <v>209</v>
      </c>
      <c r="E23" s="128" t="s">
        <v>207</v>
      </c>
      <c r="F23" s="129" t="s">
        <v>148</v>
      </c>
      <c r="G23" s="130">
        <v>44236.046238425923</v>
      </c>
      <c r="H23" s="131">
        <v>3</v>
      </c>
      <c r="I23" s="131">
        <v>51</v>
      </c>
      <c r="J23" s="131">
        <v>1</v>
      </c>
    </row>
    <row r="24" spans="1:10" x14ac:dyDescent="0.3">
      <c r="A24" s="42" t="s">
        <v>106</v>
      </c>
      <c r="B24" s="42" t="s">
        <v>190</v>
      </c>
      <c r="C24" s="42" t="s">
        <v>210</v>
      </c>
      <c r="D24" s="42" t="s">
        <v>211</v>
      </c>
      <c r="E24" s="42" t="s">
        <v>212</v>
      </c>
      <c r="F24" s="104" t="s">
        <v>144</v>
      </c>
      <c r="G24" s="105">
        <v>44235.041759259257</v>
      </c>
      <c r="H24" s="106">
        <v>19</v>
      </c>
      <c r="I24" s="106">
        <v>264</v>
      </c>
      <c r="J24" s="106">
        <v>26</v>
      </c>
    </row>
    <row r="25" spans="1:10" x14ac:dyDescent="0.3">
      <c r="A25" s="42" t="s">
        <v>106</v>
      </c>
      <c r="B25" s="42" t="s">
        <v>193</v>
      </c>
      <c r="C25" s="42" t="s">
        <v>213</v>
      </c>
      <c r="D25" s="42" t="s">
        <v>214</v>
      </c>
      <c r="E25" s="42" t="s">
        <v>215</v>
      </c>
      <c r="F25" s="104" t="s">
        <v>144</v>
      </c>
      <c r="G25" s="105">
        <v>44233.347245370373</v>
      </c>
      <c r="H25" s="106">
        <v>1</v>
      </c>
      <c r="I25" s="106">
        <v>144</v>
      </c>
      <c r="J25" s="106">
        <v>5</v>
      </c>
    </row>
    <row r="26" spans="1:10" x14ac:dyDescent="0.3">
      <c r="A26" s="42" t="s">
        <v>106</v>
      </c>
      <c r="B26" s="42" t="s">
        <v>196</v>
      </c>
      <c r="C26" s="42" t="s">
        <v>216</v>
      </c>
      <c r="D26" s="42" t="s">
        <v>217</v>
      </c>
      <c r="E26" s="42" t="s">
        <v>218</v>
      </c>
      <c r="F26" s="104" t="s">
        <v>144</v>
      </c>
      <c r="G26" s="105">
        <v>44232.208356481482</v>
      </c>
      <c r="H26" s="106">
        <v>5</v>
      </c>
      <c r="I26" s="106">
        <v>97</v>
      </c>
      <c r="J26" s="106">
        <v>2</v>
      </c>
    </row>
    <row r="27" spans="1:10" x14ac:dyDescent="0.3">
      <c r="A27" s="42" t="s">
        <v>106</v>
      </c>
      <c r="B27" s="42" t="s">
        <v>199</v>
      </c>
      <c r="C27" s="42" t="s">
        <v>219</v>
      </c>
      <c r="D27" s="42" t="s">
        <v>220</v>
      </c>
      <c r="E27" s="42" t="s">
        <v>221</v>
      </c>
      <c r="F27" s="104" t="s">
        <v>144</v>
      </c>
      <c r="G27" s="105">
        <v>44230.229444444441</v>
      </c>
      <c r="H27" s="106">
        <v>7</v>
      </c>
      <c r="I27" s="106">
        <v>75</v>
      </c>
      <c r="J27" s="104" t="s">
        <v>106</v>
      </c>
    </row>
    <row r="28" spans="1:10" x14ac:dyDescent="0.3">
      <c r="A28" s="42" t="s">
        <v>106</v>
      </c>
      <c r="B28" s="42" t="s">
        <v>210</v>
      </c>
      <c r="C28" s="42" t="s">
        <v>222</v>
      </c>
      <c r="D28" s="42" t="s">
        <v>223</v>
      </c>
      <c r="E28" s="42" t="s">
        <v>224</v>
      </c>
      <c r="F28" s="104" t="s">
        <v>144</v>
      </c>
      <c r="G28" s="105">
        <v>44230.066736111112</v>
      </c>
      <c r="H28" s="106">
        <v>2</v>
      </c>
      <c r="I28" s="106">
        <v>106</v>
      </c>
      <c r="J28" s="106">
        <v>1</v>
      </c>
    </row>
    <row r="29" spans="1:10" s="132" customFormat="1" x14ac:dyDescent="0.3">
      <c r="A29" s="128" t="s">
        <v>106</v>
      </c>
      <c r="B29" s="128" t="s">
        <v>213</v>
      </c>
      <c r="C29" s="128" t="s">
        <v>225</v>
      </c>
      <c r="D29" s="128" t="s">
        <v>226</v>
      </c>
      <c r="E29" s="128" t="s">
        <v>227</v>
      </c>
      <c r="F29" s="129" t="s">
        <v>144</v>
      </c>
      <c r="G29" s="130">
        <v>44229.03334490741</v>
      </c>
      <c r="H29" s="131">
        <v>2</v>
      </c>
      <c r="I29" s="131">
        <v>77</v>
      </c>
      <c r="J29" s="131">
        <v>1</v>
      </c>
    </row>
    <row r="30" spans="1:10" x14ac:dyDescent="0.3">
      <c r="B30" s="41" t="s">
        <v>216</v>
      </c>
    </row>
    <row r="31" spans="1:10" x14ac:dyDescent="0.3">
      <c r="B31" s="41" t="s">
        <v>219</v>
      </c>
    </row>
    <row r="32" spans="1:10" x14ac:dyDescent="0.3">
      <c r="B32" s="41" t="s">
        <v>219</v>
      </c>
    </row>
    <row r="33" spans="1:2" x14ac:dyDescent="0.3">
      <c r="B33" s="41" t="s">
        <v>222</v>
      </c>
    </row>
    <row r="34" spans="1:2" x14ac:dyDescent="0.3">
      <c r="A34" s="41" t="s">
        <v>250</v>
      </c>
    </row>
    <row r="35" spans="1:2" x14ac:dyDescent="0.3">
      <c r="A35" s="41" t="s">
        <v>251</v>
      </c>
    </row>
    <row r="36" spans="1:2" x14ac:dyDescent="0.3">
      <c r="A36" s="41" t="s">
        <v>252</v>
      </c>
    </row>
    <row r="37" spans="1:2" x14ac:dyDescent="0.3">
      <c r="A37" s="41" t="s">
        <v>253</v>
      </c>
    </row>
    <row r="38" spans="1:2" x14ac:dyDescent="0.3">
      <c r="A38" s="41" t="s">
        <v>254</v>
      </c>
    </row>
    <row r="39" spans="1:2" x14ac:dyDescent="0.3">
      <c r="A39" s="41" t="s">
        <v>255</v>
      </c>
    </row>
    <row r="40" spans="1:2" x14ac:dyDescent="0.3">
      <c r="A40" s="41" t="s">
        <v>256</v>
      </c>
    </row>
    <row r="41" spans="1:2" x14ac:dyDescent="0.3">
      <c r="A41" s="41" t="s">
        <v>257</v>
      </c>
    </row>
    <row r="42" spans="1:2" x14ac:dyDescent="0.3">
      <c r="A42" s="41" t="s">
        <v>258</v>
      </c>
    </row>
    <row r="43" spans="1:2" x14ac:dyDescent="0.3">
      <c r="A43" s="41" t="s">
        <v>259</v>
      </c>
    </row>
    <row r="44" spans="1:2" x14ac:dyDescent="0.3">
      <c r="A44" s="41" t="s">
        <v>260</v>
      </c>
    </row>
    <row r="45" spans="1:2" x14ac:dyDescent="0.3">
      <c r="A45" s="41" t="s">
        <v>261</v>
      </c>
    </row>
    <row r="46" spans="1:2" x14ac:dyDescent="0.3">
      <c r="A46" s="41" t="s">
        <v>262</v>
      </c>
    </row>
    <row r="47" spans="1:2" x14ac:dyDescent="0.3">
      <c r="A47" s="41" t="s">
        <v>263</v>
      </c>
    </row>
    <row r="48" spans="1:2" x14ac:dyDescent="0.3">
      <c r="A48" s="41" t="s">
        <v>264</v>
      </c>
    </row>
    <row r="49" spans="1:3" x14ac:dyDescent="0.3">
      <c r="A49" s="41" t="s">
        <v>265</v>
      </c>
    </row>
    <row r="50" spans="1:3" x14ac:dyDescent="0.3">
      <c r="A50" s="41" t="s">
        <v>266</v>
      </c>
    </row>
    <row r="51" spans="1:3" x14ac:dyDescent="0.3">
      <c r="A51" s="41" t="s">
        <v>267</v>
      </c>
    </row>
    <row r="52" spans="1:3" x14ac:dyDescent="0.3">
      <c r="A52" s="41" t="s">
        <v>268</v>
      </c>
    </row>
    <row r="53" spans="1:3" x14ac:dyDescent="0.3">
      <c r="A53" s="41" t="s">
        <v>269</v>
      </c>
    </row>
    <row r="54" spans="1:3" x14ac:dyDescent="0.3">
      <c r="A54" s="41" t="s">
        <v>270</v>
      </c>
    </row>
    <row r="55" spans="1:3" x14ac:dyDescent="0.3">
      <c r="A55" s="41" t="s">
        <v>271</v>
      </c>
    </row>
    <row r="56" spans="1:3" x14ac:dyDescent="0.3">
      <c r="A56" s="41" t="s">
        <v>272</v>
      </c>
    </row>
    <row r="57" spans="1:3" x14ac:dyDescent="0.3">
      <c r="A57" s="41" t="s">
        <v>273</v>
      </c>
    </row>
    <row r="59" spans="1:3" x14ac:dyDescent="0.3">
      <c r="C59" s="41">
        <f>56-33+1</f>
        <v>24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73" zoomScaleNormal="73" workbookViewId="0">
      <selection activeCell="A2" sqref="A2"/>
    </sheetView>
  </sheetViews>
  <sheetFormatPr defaultColWidth="9.6640625" defaultRowHeight="15.45" customHeight="1" x14ac:dyDescent="0.3"/>
  <cols>
    <col min="1" max="1" width="80.109375" style="111" customWidth="1"/>
    <col min="2" max="2" width="65.44140625" style="111" customWidth="1"/>
    <col min="3" max="3" width="89.77734375" style="111" customWidth="1"/>
    <col min="4" max="4" width="41" style="111" customWidth="1"/>
    <col min="5" max="5" width="16.5546875" style="116" customWidth="1"/>
    <col min="6" max="6" width="27.6640625" style="111" customWidth="1"/>
    <col min="7" max="10" width="18.109375" style="116" customWidth="1"/>
    <col min="11" max="16384" width="9.6640625" style="111"/>
  </cols>
  <sheetData>
    <row r="1" spans="1:10" ht="15.45" customHeight="1" x14ac:dyDescent="0.3">
      <c r="A1" s="109" t="s">
        <v>86</v>
      </c>
      <c r="B1" s="109" t="s">
        <v>133</v>
      </c>
      <c r="C1" s="109" t="s">
        <v>134</v>
      </c>
      <c r="D1" s="109" t="s">
        <v>135</v>
      </c>
      <c r="E1" s="114" t="s">
        <v>136</v>
      </c>
      <c r="F1" s="110" t="s">
        <v>137</v>
      </c>
      <c r="G1" s="121" t="s">
        <v>230</v>
      </c>
      <c r="H1" s="121" t="s">
        <v>231</v>
      </c>
      <c r="I1" s="121" t="s">
        <v>232</v>
      </c>
      <c r="J1" s="121" t="s">
        <v>233</v>
      </c>
    </row>
    <row r="2" spans="1:10" ht="15.45" customHeight="1" x14ac:dyDescent="0.3">
      <c r="A2" s="112" t="s">
        <v>229</v>
      </c>
      <c r="B2" s="112" t="s">
        <v>141</v>
      </c>
      <c r="C2" s="112" t="s">
        <v>142</v>
      </c>
      <c r="D2" s="112" t="s">
        <v>143</v>
      </c>
      <c r="E2" s="115" t="s">
        <v>144</v>
      </c>
      <c r="F2" s="113">
        <v>44253.833344907405</v>
      </c>
      <c r="G2" s="117">
        <v>70</v>
      </c>
      <c r="H2" s="117">
        <v>38</v>
      </c>
      <c r="I2" s="115" t="s">
        <v>106</v>
      </c>
      <c r="J2" s="115" t="s">
        <v>106</v>
      </c>
    </row>
    <row r="3" spans="1:10" ht="15.45" customHeight="1" x14ac:dyDescent="0.3">
      <c r="A3" s="112" t="s">
        <v>106</v>
      </c>
      <c r="B3" s="112" t="s">
        <v>145</v>
      </c>
      <c r="C3" s="112" t="s">
        <v>146</v>
      </c>
      <c r="D3" s="112" t="s">
        <v>147</v>
      </c>
      <c r="E3" s="115" t="s">
        <v>148</v>
      </c>
      <c r="F3" s="113">
        <v>44253.729178240741</v>
      </c>
      <c r="G3" s="117">
        <v>108</v>
      </c>
      <c r="H3" s="115" t="s">
        <v>106</v>
      </c>
      <c r="I3" s="117">
        <v>20</v>
      </c>
      <c r="J3" s="115" t="s">
        <v>106</v>
      </c>
    </row>
    <row r="4" spans="1:10" ht="15.45" customHeight="1" x14ac:dyDescent="0.3">
      <c r="A4" s="112" t="s">
        <v>106</v>
      </c>
      <c r="B4" s="112" t="s">
        <v>149</v>
      </c>
      <c r="C4" s="112" t="s">
        <v>150</v>
      </c>
      <c r="D4" s="112" t="s">
        <v>151</v>
      </c>
      <c r="E4" s="115" t="s">
        <v>144</v>
      </c>
      <c r="F4" s="113">
        <v>44253.208344907405</v>
      </c>
      <c r="G4" s="117">
        <v>19</v>
      </c>
      <c r="H4" s="117">
        <v>8</v>
      </c>
      <c r="I4" s="115" t="s">
        <v>106</v>
      </c>
      <c r="J4" s="117">
        <v>2</v>
      </c>
    </row>
    <row r="5" spans="1:10" ht="15.45" customHeight="1" x14ac:dyDescent="0.3">
      <c r="A5" s="112" t="s">
        <v>248</v>
      </c>
      <c r="B5" s="112" t="s">
        <v>152</v>
      </c>
      <c r="C5" s="112" t="s">
        <v>153</v>
      </c>
      <c r="D5" s="112" t="s">
        <v>154</v>
      </c>
      <c r="E5" s="115" t="s">
        <v>144</v>
      </c>
      <c r="F5" s="113">
        <v>44252.854178240741</v>
      </c>
      <c r="G5" s="117">
        <v>614</v>
      </c>
      <c r="H5" s="117">
        <v>137</v>
      </c>
      <c r="I5" s="115" t="s">
        <v>106</v>
      </c>
      <c r="J5" s="117">
        <v>1</v>
      </c>
    </row>
    <row r="6" spans="1:10" ht="15.45" customHeight="1" x14ac:dyDescent="0.3">
      <c r="A6" s="112" t="s">
        <v>247</v>
      </c>
      <c r="B6" s="112" t="s">
        <v>155</v>
      </c>
      <c r="C6" s="112" t="s">
        <v>156</v>
      </c>
      <c r="D6" s="112" t="s">
        <v>157</v>
      </c>
      <c r="E6" s="115" t="s">
        <v>144</v>
      </c>
      <c r="F6" s="113">
        <v>44251.208356481482</v>
      </c>
      <c r="G6" s="117">
        <v>85</v>
      </c>
      <c r="H6" s="117">
        <v>18</v>
      </c>
      <c r="I6" s="115" t="s">
        <v>106</v>
      </c>
      <c r="J6" s="117">
        <v>4</v>
      </c>
    </row>
    <row r="7" spans="1:10" ht="15.45" customHeight="1" x14ac:dyDescent="0.3">
      <c r="A7" s="112" t="s">
        <v>106</v>
      </c>
      <c r="B7" s="112" t="s">
        <v>158</v>
      </c>
      <c r="C7" s="112" t="s">
        <v>159</v>
      </c>
      <c r="D7" s="112" t="s">
        <v>160</v>
      </c>
      <c r="E7" s="115" t="s">
        <v>144</v>
      </c>
      <c r="F7" s="113">
        <v>44249.208356481482</v>
      </c>
      <c r="G7" s="117">
        <v>190</v>
      </c>
      <c r="H7" s="117">
        <v>49</v>
      </c>
      <c r="I7" s="115" t="s">
        <v>106</v>
      </c>
      <c r="J7" s="117">
        <v>2</v>
      </c>
    </row>
    <row r="8" spans="1:10" ht="15.45" customHeight="1" x14ac:dyDescent="0.3">
      <c r="A8" s="112" t="s">
        <v>274</v>
      </c>
      <c r="B8" s="112" t="s">
        <v>161</v>
      </c>
      <c r="C8" s="112" t="s">
        <v>162</v>
      </c>
      <c r="D8" s="112" t="s">
        <v>163</v>
      </c>
      <c r="E8" s="115" t="s">
        <v>148</v>
      </c>
      <c r="F8" s="113">
        <v>44249.19226851852</v>
      </c>
      <c r="G8" s="117">
        <v>967</v>
      </c>
      <c r="H8" s="115" t="s">
        <v>106</v>
      </c>
      <c r="I8" s="117">
        <v>114</v>
      </c>
      <c r="J8" s="117">
        <v>3</v>
      </c>
    </row>
    <row r="9" spans="1:10" ht="15.45" customHeight="1" x14ac:dyDescent="0.3">
      <c r="A9" s="133" t="s">
        <v>275</v>
      </c>
      <c r="B9" s="112" t="s">
        <v>164</v>
      </c>
      <c r="C9" s="112" t="s">
        <v>165</v>
      </c>
      <c r="D9" s="112" t="s">
        <v>166</v>
      </c>
      <c r="E9" s="115" t="s">
        <v>144</v>
      </c>
      <c r="F9" s="113">
        <v>44248.854178240741</v>
      </c>
      <c r="G9" s="117">
        <v>57</v>
      </c>
      <c r="H9" s="117">
        <v>6</v>
      </c>
      <c r="I9" s="115" t="s">
        <v>106</v>
      </c>
      <c r="J9" s="117">
        <v>1</v>
      </c>
    </row>
    <row r="10" spans="1:10" ht="15.45" customHeight="1" x14ac:dyDescent="0.3">
      <c r="A10" s="134" t="s">
        <v>276</v>
      </c>
      <c r="B10" s="112" t="s">
        <v>167</v>
      </c>
      <c r="C10" s="112" t="s">
        <v>168</v>
      </c>
      <c r="D10" s="112" t="s">
        <v>169</v>
      </c>
      <c r="E10" s="115" t="s">
        <v>144</v>
      </c>
      <c r="F10" s="113">
        <v>44245.797523148147</v>
      </c>
      <c r="G10" s="117">
        <v>50</v>
      </c>
      <c r="H10" s="117">
        <v>12</v>
      </c>
      <c r="I10" s="115" t="s">
        <v>106</v>
      </c>
      <c r="J10" s="117">
        <v>1</v>
      </c>
    </row>
    <row r="11" spans="1:10" ht="15.45" customHeight="1" x14ac:dyDescent="0.3">
      <c r="A11" s="112" t="s">
        <v>106</v>
      </c>
      <c r="B11" s="112" t="s">
        <v>170</v>
      </c>
      <c r="C11" s="112" t="s">
        <v>171</v>
      </c>
      <c r="D11" s="112" t="s">
        <v>172</v>
      </c>
      <c r="E11" s="115" t="s">
        <v>173</v>
      </c>
      <c r="F11" s="113">
        <v>44244.915567129632</v>
      </c>
      <c r="G11" s="117">
        <v>1039</v>
      </c>
      <c r="H11" s="115" t="s">
        <v>106</v>
      </c>
      <c r="I11" s="115" t="s">
        <v>106</v>
      </c>
      <c r="J11" s="115" t="s">
        <v>106</v>
      </c>
    </row>
    <row r="12" spans="1:10" ht="15.45" customHeight="1" x14ac:dyDescent="0.3">
      <c r="A12" s="112" t="s">
        <v>106</v>
      </c>
      <c r="B12" s="112" t="s">
        <v>174</v>
      </c>
      <c r="C12" s="112" t="s">
        <v>175</v>
      </c>
      <c r="D12" s="112" t="s">
        <v>176</v>
      </c>
      <c r="E12" s="115" t="s">
        <v>177</v>
      </c>
      <c r="F12" s="113">
        <v>44244.910162037035</v>
      </c>
      <c r="G12" s="117">
        <v>34</v>
      </c>
      <c r="H12" s="115" t="s">
        <v>106</v>
      </c>
      <c r="I12" s="115" t="s">
        <v>106</v>
      </c>
      <c r="J12" s="117">
        <v>176</v>
      </c>
    </row>
    <row r="13" spans="1:10" ht="15.45" customHeight="1" x14ac:dyDescent="0.3">
      <c r="A13" s="112" t="s">
        <v>106</v>
      </c>
      <c r="B13" s="112" t="s">
        <v>178</v>
      </c>
      <c r="C13" s="112" t="s">
        <v>179</v>
      </c>
      <c r="D13" s="112" t="s">
        <v>180</v>
      </c>
      <c r="E13" s="115" t="s">
        <v>144</v>
      </c>
      <c r="F13" s="113">
        <v>44244.000023148146</v>
      </c>
      <c r="G13" s="117">
        <v>1230</v>
      </c>
      <c r="H13" s="117">
        <v>380</v>
      </c>
      <c r="I13" s="115" t="s">
        <v>106</v>
      </c>
      <c r="J13" s="115" t="s">
        <v>106</v>
      </c>
    </row>
    <row r="14" spans="1:10" ht="15.45" customHeight="1" x14ac:dyDescent="0.3">
      <c r="A14" s="112" t="s">
        <v>106</v>
      </c>
      <c r="B14" s="112" t="s">
        <v>181</v>
      </c>
      <c r="C14" s="112" t="s">
        <v>182</v>
      </c>
      <c r="D14" s="112" t="s">
        <v>183</v>
      </c>
      <c r="E14" s="115" t="s">
        <v>177</v>
      </c>
      <c r="F14" s="113">
        <v>44241.759004629632</v>
      </c>
      <c r="G14" s="117">
        <v>18</v>
      </c>
      <c r="H14" s="115" t="s">
        <v>106</v>
      </c>
      <c r="I14" s="115" t="s">
        <v>106</v>
      </c>
      <c r="J14" s="117">
        <v>116</v>
      </c>
    </row>
    <row r="15" spans="1:10" ht="15.45" customHeight="1" x14ac:dyDescent="0.3">
      <c r="A15" s="112" t="s">
        <v>106</v>
      </c>
      <c r="B15" s="112" t="s">
        <v>184</v>
      </c>
      <c r="C15" s="112" t="s">
        <v>185</v>
      </c>
      <c r="D15" s="112" t="s">
        <v>186</v>
      </c>
      <c r="E15" s="115" t="s">
        <v>144</v>
      </c>
      <c r="F15" s="113">
        <v>44240.703402777777</v>
      </c>
      <c r="G15" s="117">
        <v>236</v>
      </c>
      <c r="H15" s="117">
        <v>129</v>
      </c>
      <c r="I15" s="115" t="s">
        <v>106</v>
      </c>
      <c r="J15" s="115" t="s">
        <v>106</v>
      </c>
    </row>
    <row r="16" spans="1:10" ht="15.45" customHeight="1" x14ac:dyDescent="0.3">
      <c r="A16" s="112" t="s">
        <v>106</v>
      </c>
      <c r="B16" s="112" t="s">
        <v>187</v>
      </c>
      <c r="C16" s="112" t="s">
        <v>188</v>
      </c>
      <c r="D16" s="112" t="s">
        <v>189</v>
      </c>
      <c r="E16" s="115" t="s">
        <v>177</v>
      </c>
      <c r="F16" s="113">
        <v>44239.360497685186</v>
      </c>
      <c r="G16" s="117">
        <v>18</v>
      </c>
      <c r="H16" s="115" t="s">
        <v>106</v>
      </c>
      <c r="I16" s="115" t="s">
        <v>106</v>
      </c>
      <c r="J16" s="117">
        <v>79</v>
      </c>
    </row>
    <row r="17" spans="1:10" ht="15.45" customHeight="1" x14ac:dyDescent="0.3">
      <c r="A17" s="112" t="s">
        <v>106</v>
      </c>
      <c r="B17" s="112" t="s">
        <v>190</v>
      </c>
      <c r="C17" s="112" t="s">
        <v>191</v>
      </c>
      <c r="D17" s="112" t="s">
        <v>192</v>
      </c>
      <c r="E17" s="115" t="s">
        <v>144</v>
      </c>
      <c r="F17" s="113">
        <v>44238.708634259259</v>
      </c>
      <c r="G17" s="117">
        <v>26</v>
      </c>
      <c r="H17" s="117">
        <v>3</v>
      </c>
      <c r="I17" s="115" t="s">
        <v>106</v>
      </c>
      <c r="J17" s="115" t="s">
        <v>106</v>
      </c>
    </row>
    <row r="18" spans="1:10" ht="15.45" customHeight="1" x14ac:dyDescent="0.3">
      <c r="A18" s="112" t="s">
        <v>106</v>
      </c>
      <c r="B18" s="112" t="s">
        <v>193</v>
      </c>
      <c r="C18" s="112" t="s">
        <v>194</v>
      </c>
      <c r="D18" s="112" t="s">
        <v>195</v>
      </c>
      <c r="E18" s="115" t="s">
        <v>144</v>
      </c>
      <c r="F18" s="113">
        <v>44238.362557870372</v>
      </c>
      <c r="G18" s="117">
        <v>337</v>
      </c>
      <c r="H18" s="117">
        <v>176</v>
      </c>
      <c r="I18" s="115" t="s">
        <v>106</v>
      </c>
      <c r="J18" s="115" t="s">
        <v>106</v>
      </c>
    </row>
    <row r="19" spans="1:10" ht="15.45" customHeight="1" x14ac:dyDescent="0.3">
      <c r="A19" s="112" t="s">
        <v>106</v>
      </c>
      <c r="B19" s="112" t="s">
        <v>196</v>
      </c>
      <c r="C19" s="112" t="s">
        <v>197</v>
      </c>
      <c r="D19" s="112" t="s">
        <v>198</v>
      </c>
      <c r="E19" s="115" t="s">
        <v>177</v>
      </c>
      <c r="F19" s="113">
        <v>44238.322384259256</v>
      </c>
      <c r="G19" s="117">
        <v>71</v>
      </c>
      <c r="H19" s="115" t="s">
        <v>106</v>
      </c>
      <c r="I19" s="115" t="s">
        <v>106</v>
      </c>
      <c r="J19" s="117">
        <v>169</v>
      </c>
    </row>
    <row r="20" spans="1:10" ht="15.45" customHeight="1" x14ac:dyDescent="0.3">
      <c r="A20" s="112" t="s">
        <v>106</v>
      </c>
      <c r="B20" s="112" t="s">
        <v>199</v>
      </c>
      <c r="C20" s="112" t="s">
        <v>200</v>
      </c>
      <c r="D20" s="112" t="s">
        <v>201</v>
      </c>
      <c r="E20" s="115" t="s">
        <v>144</v>
      </c>
      <c r="F20" s="113">
        <v>44237.208344907405</v>
      </c>
      <c r="G20" s="117">
        <v>442</v>
      </c>
      <c r="H20" s="117">
        <v>67</v>
      </c>
      <c r="I20" s="115" t="s">
        <v>106</v>
      </c>
      <c r="J20" s="115" t="s">
        <v>106</v>
      </c>
    </row>
    <row r="21" spans="1:10" ht="15.45" customHeight="1" x14ac:dyDescent="0.3">
      <c r="A21" s="112" t="s">
        <v>106</v>
      </c>
      <c r="B21" s="112" t="s">
        <v>202</v>
      </c>
      <c r="C21" s="112" t="s">
        <v>203</v>
      </c>
      <c r="D21" s="112" t="s">
        <v>204</v>
      </c>
      <c r="E21" s="115" t="s">
        <v>144</v>
      </c>
      <c r="F21" s="113">
        <v>44236.133090277777</v>
      </c>
      <c r="G21" s="115" t="s">
        <v>106</v>
      </c>
      <c r="H21" s="115" t="s">
        <v>106</v>
      </c>
      <c r="I21" s="115" t="s">
        <v>106</v>
      </c>
      <c r="J21" s="115" t="s">
        <v>106</v>
      </c>
    </row>
    <row r="22" spans="1:10" ht="15.45" customHeight="1" x14ac:dyDescent="0.3">
      <c r="A22" s="112" t="s">
        <v>106</v>
      </c>
      <c r="B22" s="112" t="s">
        <v>205</v>
      </c>
      <c r="C22" s="112" t="s">
        <v>206</v>
      </c>
      <c r="D22" s="112" t="s">
        <v>207</v>
      </c>
      <c r="E22" s="115" t="s">
        <v>148</v>
      </c>
      <c r="F22" s="113">
        <v>44236.127905092595</v>
      </c>
      <c r="G22" s="117">
        <v>1</v>
      </c>
      <c r="H22" s="115" t="s">
        <v>106</v>
      </c>
      <c r="I22" s="117">
        <v>4</v>
      </c>
      <c r="J22" s="115" t="s">
        <v>106</v>
      </c>
    </row>
    <row r="23" spans="1:10" ht="15.45" customHeight="1" x14ac:dyDescent="0.3">
      <c r="A23" s="112" t="s">
        <v>106</v>
      </c>
      <c r="B23" s="112" t="s">
        <v>208</v>
      </c>
      <c r="C23" s="112" t="s">
        <v>209</v>
      </c>
      <c r="D23" s="112" t="s">
        <v>207</v>
      </c>
      <c r="E23" s="115" t="s">
        <v>148</v>
      </c>
      <c r="F23" s="113">
        <v>44236.046238425923</v>
      </c>
      <c r="G23" s="117">
        <v>40</v>
      </c>
      <c r="H23" s="115" t="s">
        <v>106</v>
      </c>
      <c r="I23" s="117">
        <v>9</v>
      </c>
      <c r="J23" s="115" t="s">
        <v>106</v>
      </c>
    </row>
    <row r="24" spans="1:10" ht="15.45" customHeight="1" x14ac:dyDescent="0.3">
      <c r="A24" s="112" t="s">
        <v>106</v>
      </c>
      <c r="B24" s="112" t="s">
        <v>210</v>
      </c>
      <c r="C24" s="112" t="s">
        <v>211</v>
      </c>
      <c r="D24" s="112" t="s">
        <v>212</v>
      </c>
      <c r="E24" s="115" t="s">
        <v>144</v>
      </c>
      <c r="F24" s="113">
        <v>44235.041759259257</v>
      </c>
      <c r="G24" s="117">
        <v>840</v>
      </c>
      <c r="H24" s="117">
        <v>16</v>
      </c>
      <c r="I24" s="115" t="s">
        <v>106</v>
      </c>
      <c r="J24" s="115" t="s">
        <v>106</v>
      </c>
    </row>
    <row r="25" spans="1:10" ht="15.45" customHeight="1" x14ac:dyDescent="0.3">
      <c r="A25" s="112" t="s">
        <v>106</v>
      </c>
      <c r="B25" s="112" t="s">
        <v>213</v>
      </c>
      <c r="C25" s="112" t="s">
        <v>214</v>
      </c>
      <c r="D25" s="112" t="s">
        <v>215</v>
      </c>
      <c r="E25" s="115" t="s">
        <v>144</v>
      </c>
      <c r="F25" s="113">
        <v>44233.347245370373</v>
      </c>
      <c r="G25" s="117">
        <v>116</v>
      </c>
      <c r="H25" s="117">
        <v>11</v>
      </c>
      <c r="I25" s="115" t="s">
        <v>106</v>
      </c>
      <c r="J25" s="115" t="s">
        <v>106</v>
      </c>
    </row>
    <row r="26" spans="1:10" ht="15.45" customHeight="1" x14ac:dyDescent="0.3">
      <c r="A26" s="112" t="s">
        <v>106</v>
      </c>
      <c r="B26" s="112" t="s">
        <v>216</v>
      </c>
      <c r="C26" s="112" t="s">
        <v>217</v>
      </c>
      <c r="D26" s="112" t="s">
        <v>218</v>
      </c>
      <c r="E26" s="115" t="s">
        <v>144</v>
      </c>
      <c r="F26" s="113">
        <v>44232.208356481482</v>
      </c>
      <c r="G26" s="117">
        <v>17</v>
      </c>
      <c r="H26" s="117">
        <v>5</v>
      </c>
      <c r="I26" s="115" t="s">
        <v>106</v>
      </c>
      <c r="J26" s="115" t="s">
        <v>106</v>
      </c>
    </row>
    <row r="27" spans="1:10" ht="15.45" customHeight="1" x14ac:dyDescent="0.3">
      <c r="A27" s="112" t="s">
        <v>106</v>
      </c>
      <c r="B27" s="112" t="s">
        <v>219</v>
      </c>
      <c r="C27" s="112" t="s">
        <v>220</v>
      </c>
      <c r="D27" s="112" t="s">
        <v>221</v>
      </c>
      <c r="E27" s="115" t="s">
        <v>144</v>
      </c>
      <c r="F27" s="113">
        <v>44230.229444444441</v>
      </c>
      <c r="G27" s="117">
        <v>22</v>
      </c>
      <c r="H27" s="117">
        <v>53</v>
      </c>
      <c r="I27" s="115" t="s">
        <v>106</v>
      </c>
      <c r="J27" s="115" t="s">
        <v>106</v>
      </c>
    </row>
    <row r="28" spans="1:10" ht="15.45" customHeight="1" x14ac:dyDescent="0.3">
      <c r="A28" s="112" t="s">
        <v>106</v>
      </c>
      <c r="B28" s="112" t="s">
        <v>222</v>
      </c>
      <c r="C28" s="112" t="s">
        <v>223</v>
      </c>
      <c r="D28" s="112" t="s">
        <v>224</v>
      </c>
      <c r="E28" s="115" t="s">
        <v>144</v>
      </c>
      <c r="F28" s="113">
        <v>44230.066736111112</v>
      </c>
      <c r="G28" s="117">
        <v>150</v>
      </c>
      <c r="H28" s="117">
        <v>39</v>
      </c>
      <c r="I28" s="115" t="s">
        <v>106</v>
      </c>
      <c r="J28" s="115" t="s">
        <v>106</v>
      </c>
    </row>
    <row r="29" spans="1:10" ht="15.45" customHeight="1" x14ac:dyDescent="0.3">
      <c r="A29" s="112" t="s">
        <v>106</v>
      </c>
      <c r="B29" s="112" t="s">
        <v>225</v>
      </c>
      <c r="C29" s="112" t="s">
        <v>226</v>
      </c>
      <c r="D29" s="112" t="s">
        <v>227</v>
      </c>
      <c r="E29" s="115" t="s">
        <v>144</v>
      </c>
      <c r="F29" s="113">
        <v>44229.03334490741</v>
      </c>
      <c r="G29" s="117">
        <v>157</v>
      </c>
      <c r="H29" s="117">
        <v>31</v>
      </c>
      <c r="I29" s="115" t="s">
        <v>106</v>
      </c>
      <c r="J29" s="115" t="s">
        <v>106</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Yêu cầu thiết kế</vt:lpstr>
      <vt:lpstr>2. Layout tổng quan</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2021-03-23T04:12:10Z</dcterms:modified>
</cp:coreProperties>
</file>