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ii\Documents\Career\Python\Summer Research\Summer\"/>
    </mc:Choice>
  </mc:AlternateContent>
  <xr:revisionPtr revIDLastSave="0" documentId="13_ncr:1_{E0C15D31-84F7-466B-8062-A2B846861127}" xr6:coauthVersionLast="47" xr6:coauthVersionMax="47" xr10:uidLastSave="{00000000-0000-0000-0000-000000000000}"/>
  <bookViews>
    <workbookView xWindow="14655" yWindow="6480" windowWidth="21600" windowHeight="11385" xr2:uid="{695A02D9-E56D-47BA-96DC-132B0D833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<sst xmlns="http://schemas.openxmlformats.org/spreadsheetml/2006/main" count="146" uniqueCount="40">
  <si>
    <t>CIK</t>
  </si>
  <si>
    <t>Industry</t>
  </si>
  <si>
    <t>Keyword</t>
  </si>
  <si>
    <t>Furlough</t>
  </si>
  <si>
    <t>Aviation</t>
  </si>
  <si>
    <t>Industrial Gases</t>
  </si>
  <si>
    <t>layoffs</t>
  </si>
  <si>
    <t>Metal Engineering</t>
  </si>
  <si>
    <t>Architecture</t>
  </si>
  <si>
    <t xml:space="preserve">Industrial Water </t>
  </si>
  <si>
    <t>Aviation, transportation, manufacturing, automation, healthcare, packaging</t>
  </si>
  <si>
    <t>Industrial Tools</t>
  </si>
  <si>
    <t>Restaurant</t>
  </si>
  <si>
    <t>Entertainment</t>
  </si>
  <si>
    <t>Pharmaceuticals</t>
  </si>
  <si>
    <t>Footwear</t>
  </si>
  <si>
    <t>Real Estate</t>
  </si>
  <si>
    <t>Transportation</t>
  </si>
  <si>
    <t>Industrial Optics</t>
  </si>
  <si>
    <t>Information Technology</t>
  </si>
  <si>
    <t>Insurance</t>
  </si>
  <si>
    <t>General Industry</t>
  </si>
  <si>
    <t>Toddler</t>
  </si>
  <si>
    <t>Keyword 2</t>
  </si>
  <si>
    <t>Industrial Aviation Engineering</t>
  </si>
  <si>
    <t>Industrial</t>
  </si>
  <si>
    <t>General</t>
  </si>
  <si>
    <t>Clothing</t>
  </si>
  <si>
    <t>Communication, Marketing</t>
  </si>
  <si>
    <t>Industrial Manufacturing</t>
  </si>
  <si>
    <t>Photography</t>
  </si>
  <si>
    <t>Industrial Engineering</t>
  </si>
  <si>
    <t>Sport Goods</t>
  </si>
  <si>
    <t>Food Services</t>
  </si>
  <si>
    <t>Banking</t>
  </si>
  <si>
    <t>Finance</t>
  </si>
  <si>
    <t>Television</t>
  </si>
  <si>
    <t>Temporary staffing</t>
  </si>
  <si>
    <t>Services</t>
  </si>
  <si>
    <t>Industrial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</si>
</sst>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9652-57CC-4863-9DFE-EB6DDAE6E115}">
  <dimension ref="A1:I40"/>
  <sheetViews>
    <sheetView tabSelected="1" topLeftCell="A7" workbookViewId="0">
      <selection activeCell="G37" sqref="G37"/>
    </sheetView>
  </sheetViews>
  <sheetFormatPr defaultRowHeight="15" x14ac:dyDescent="0.25"/>
  <cols>
    <col min="2" max="2" width="8.85546875" bestFit="1" customWidth="1"/>
    <col min="3" max="3" width="10.28515625" bestFit="1" customWidth="1"/>
    <col min="4" max="4" width="17.42578125" bestFit="1" customWidth="1"/>
    <col min="5" max="5" width="16" bestFit="1" customWidth="1"/>
    <col min="8" max="8" width="22.5703125" bestFit="1" customWidth="1"/>
  </cols>
  <sheetData>
    <row r="1" spans="1:9" x14ac:dyDescent="0.25">
      <c r="A1" s="1" t="s">
        <v>0</v>
      </c>
      <c r="B1" s="1" t="s">
        <v>2</v>
      </c>
      <c r="C1" s="1" t="s">
        <v>23</v>
      </c>
      <c r="D1" s="1" t="s">
        <v>1</v>
      </c>
      <c r="E1" s="1" t="s">
        <v>21</v>
      </c>
    </row>
    <row r="2" spans="1:9" x14ac:dyDescent="0.25">
      <c r="A2">
        <v>1750</v>
      </c>
      <c r="B2" t="s">
        <v>3</v>
      </c>
      <c r="C2" t="s">
        <v>6</v>
      </c>
      <c r="D2" t="s">
        <v>24</v>
      </c>
      <c r="E2" t="s">
        <v>25</v>
      </c>
    </row>
    <row r="3" spans="1:9" x14ac:dyDescent="0.25">
      <c r="A3">
        <v>3197</v>
      </c>
      <c r="B3" t="s">
        <v>3</v>
      </c>
      <c r="C3" t="s">
        <v>6</v>
      </c>
      <c r="D3" t="s">
        <v>5</v>
      </c>
      <c r="E3" t="s">
        <v>25</v>
      </c>
    </row>
    <row r="4" spans="1:9" x14ac:dyDescent="0.25">
      <c r="A4">
        <v>4281</v>
      </c>
      <c r="B4" t="s">
        <v>6</v>
      </c>
      <c r="D4" t="s">
        <v>24</v>
      </c>
      <c r="E4" t="s">
        <v>25</v>
      </c>
    </row>
    <row r="5" spans="1:9" x14ac:dyDescent="0.25">
      <c r="A5">
        <v>6176</v>
      </c>
      <c r="B5" t="s">
        <v>3</v>
      </c>
      <c r="D5" t="s">
        <v>7</v>
      </c>
      <c r="E5" t="s">
        <v>25</v>
      </c>
    </row>
    <row r="6" spans="1:9" x14ac:dyDescent="0.25">
      <c r="A6">
        <v>6201</v>
      </c>
      <c r="B6" t="s">
        <v>3</v>
      </c>
      <c r="D6" t="s">
        <v>4</v>
      </c>
      <c r="E6" t="s">
        <v>17</v>
      </c>
    </row>
    <row r="7" spans="1:9" x14ac:dyDescent="0.25">
      <c r="A7">
        <v>6845</v>
      </c>
      <c r="B7" t="s">
        <v>3</v>
      </c>
      <c r="C7" t="s">
        <v>6</v>
      </c>
      <c r="D7" t="s">
        <v>8</v>
      </c>
      <c r="E7" t="s">
        <v>8</v>
      </c>
      <c r="H7" t="s">
        <v>25</v>
      </c>
      <c r="I7" s="2">
        <f>COUNTIF($E$2:$E$40, "Industrial")/COUNTIF($E$2:$E$40, "*")</f>
        <v>0.28205128205128205</v>
      </c>
    </row>
    <row r="8" spans="1:9" x14ac:dyDescent="0.25">
      <c r="A8">
        <v>6955</v>
      </c>
      <c r="B8" t="s">
        <v>3</v>
      </c>
      <c r="D8" t="s">
        <v>11</v>
      </c>
      <c r="E8" t="s">
        <v>25</v>
      </c>
      <c r="H8" t="s">
        <v>13</v>
      </c>
      <c r="I8" s="2">
        <f>COUNTIF($E$2:$E$40, "Entertainment")/COUNTIF($E$2:$E$40, "*")</f>
        <v>0.20512820512820512</v>
      </c>
    </row>
    <row r="9" spans="1:9" x14ac:dyDescent="0.25">
      <c r="A9">
        <v>9092</v>
      </c>
      <c r="B9" t="s">
        <v>3</v>
      </c>
      <c r="D9" t="s">
        <v>9</v>
      </c>
      <c r="E9" t="s">
        <v>25</v>
      </c>
      <c r="H9" t="s">
        <v>17</v>
      </c>
      <c r="I9" s="2">
        <f>COUNTIF($E$2:$E$40, "Transportation")/COUNTIF($E$2:$E$40, "*")</f>
        <v>0.10256410256410256</v>
      </c>
    </row>
    <row r="10" spans="1:9" x14ac:dyDescent="0.25">
      <c r="A10">
        <v>9984</v>
      </c>
      <c r="B10" t="s">
        <v>3</v>
      </c>
      <c r="C10" t="s">
        <v>6</v>
      </c>
      <c r="D10" t="s">
        <v>10</v>
      </c>
      <c r="E10" t="s">
        <v>26</v>
      </c>
      <c r="H10" t="s">
        <v>8</v>
      </c>
      <c r="I10" s="2">
        <f>COUNTIF($E$2:$E$40, "Architecture")/COUNTIF($E$2:$E$40, "*")</f>
        <v>2.564102564102564E-2</v>
      </c>
    </row>
    <row r="11" spans="1:9" x14ac:dyDescent="0.25">
      <c r="A11">
        <v>12040</v>
      </c>
      <c r="B11" t="s">
        <v>6</v>
      </c>
      <c r="D11" t="s">
        <v>12</v>
      </c>
      <c r="E11" t="s">
        <v>13</v>
      </c>
      <c r="H11" t="s">
        <v>19</v>
      </c>
      <c r="I11" s="2">
        <f>COUNTIF($E$2:$E$40, "Information Technology")/COUNTIF($E$2:$E$40, "*")</f>
        <v>5.128205128205128E-2</v>
      </c>
    </row>
    <row r="12" spans="1:9" x14ac:dyDescent="0.25">
      <c r="A12">
        <v>12927</v>
      </c>
      <c r="B12" t="s">
        <v>6</v>
      </c>
      <c r="D12" t="s">
        <v>4</v>
      </c>
      <c r="E12" t="s">
        <v>17</v>
      </c>
      <c r="H12" t="s">
        <v>16</v>
      </c>
      <c r="I12" s="2">
        <f>COUNTIF($E$2:$E$40, "Real Estate")/COUNTIF($E$2:$E$40, "*")</f>
        <v>5.128205128205128E-2</v>
      </c>
    </row>
    <row r="13" spans="1:9" x14ac:dyDescent="0.25">
      <c r="A13">
        <v>13573</v>
      </c>
      <c r="B13" t="s">
        <v>3</v>
      </c>
      <c r="D13" t="s">
        <v>13</v>
      </c>
      <c r="E13" t="s">
        <v>13</v>
      </c>
    </row>
    <row r="14" spans="1:9" x14ac:dyDescent="0.25">
      <c r="A14">
        <v>14272</v>
      </c>
      <c r="B14" t="s">
        <v>3</v>
      </c>
      <c r="C14" t="s">
        <v>6</v>
      </c>
      <c r="D14" t="s">
        <v>14</v>
      </c>
      <c r="E14" t="s">
        <v>14</v>
      </c>
    </row>
    <row r="15" spans="1:9" x14ac:dyDescent="0.25">
      <c r="A15">
        <v>14707</v>
      </c>
      <c r="B15" t="s">
        <v>3</v>
      </c>
      <c r="D15" t="s">
        <v>15</v>
      </c>
      <c r="E15" t="s">
        <v>27</v>
      </c>
    </row>
    <row r="16" spans="1:9" x14ac:dyDescent="0.25">
      <c r="A16">
        <v>14846</v>
      </c>
      <c r="B16" t="s">
        <v>3</v>
      </c>
      <c r="C16" t="s">
        <v>6</v>
      </c>
      <c r="D16" t="s">
        <v>16</v>
      </c>
      <c r="E16" t="s">
        <v>16</v>
      </c>
    </row>
    <row r="17" spans="1:5" x14ac:dyDescent="0.25">
      <c r="A17">
        <v>16099</v>
      </c>
      <c r="B17" t="s">
        <v>3</v>
      </c>
      <c r="D17" t="s">
        <v>12</v>
      </c>
      <c r="E17" t="s">
        <v>13</v>
      </c>
    </row>
    <row r="18" spans="1:5" x14ac:dyDescent="0.25">
      <c r="A18">
        <v>16875</v>
      </c>
      <c r="B18" t="s">
        <v>3</v>
      </c>
      <c r="D18" t="s">
        <v>17</v>
      </c>
      <c r="E18" t="s">
        <v>17</v>
      </c>
    </row>
    <row r="19" spans="1:5" x14ac:dyDescent="0.25">
      <c r="A19">
        <v>16918</v>
      </c>
      <c r="B19" t="s">
        <v>6</v>
      </c>
      <c r="D19" t="s">
        <v>12</v>
      </c>
      <c r="E19" t="s">
        <v>13</v>
      </c>
    </row>
    <row r="20" spans="1:5" x14ac:dyDescent="0.25">
      <c r="A20">
        <v>18498</v>
      </c>
      <c r="B20" t="s">
        <v>3</v>
      </c>
      <c r="C20" t="s">
        <v>6</v>
      </c>
      <c r="D20" t="s">
        <v>15</v>
      </c>
      <c r="E20" t="s">
        <v>27</v>
      </c>
    </row>
    <row r="21" spans="1:5" x14ac:dyDescent="0.25">
      <c r="A21">
        <v>20212</v>
      </c>
      <c r="B21" t="s">
        <v>3</v>
      </c>
      <c r="D21" t="s">
        <v>13</v>
      </c>
      <c r="E21" t="s">
        <v>13</v>
      </c>
    </row>
    <row r="22" spans="1:5" x14ac:dyDescent="0.25">
      <c r="A22">
        <v>21510</v>
      </c>
      <c r="B22" t="s">
        <v>3</v>
      </c>
      <c r="C22" t="s">
        <v>6</v>
      </c>
      <c r="D22" t="s">
        <v>18</v>
      </c>
      <c r="E22" t="s">
        <v>25</v>
      </c>
    </row>
    <row r="23" spans="1:5" x14ac:dyDescent="0.25">
      <c r="A23">
        <v>23111</v>
      </c>
      <c r="B23" t="s">
        <v>3</v>
      </c>
      <c r="D23" t="s">
        <v>19</v>
      </c>
      <c r="E23" t="s">
        <v>19</v>
      </c>
    </row>
    <row r="24" spans="1:5" x14ac:dyDescent="0.25">
      <c r="A24">
        <v>25475</v>
      </c>
      <c r="B24" t="s">
        <v>3</v>
      </c>
      <c r="C24" t="s">
        <v>6</v>
      </c>
      <c r="D24" t="s">
        <v>20</v>
      </c>
      <c r="E24" t="s">
        <v>20</v>
      </c>
    </row>
    <row r="25" spans="1:5" x14ac:dyDescent="0.25">
      <c r="A25">
        <v>25895</v>
      </c>
      <c r="B25" t="s">
        <v>3</v>
      </c>
      <c r="D25" t="s">
        <v>22</v>
      </c>
      <c r="E25" t="s">
        <v>22</v>
      </c>
    </row>
    <row r="26" spans="1:5" x14ac:dyDescent="0.25">
      <c r="A26">
        <v>27904</v>
      </c>
      <c r="B26" t="s">
        <v>3</v>
      </c>
      <c r="C26" t="s">
        <v>6</v>
      </c>
      <c r="D26" t="s">
        <v>4</v>
      </c>
      <c r="E26" t="s">
        <v>17</v>
      </c>
    </row>
    <row r="27" spans="1:5" x14ac:dyDescent="0.25">
      <c r="A27">
        <v>27996</v>
      </c>
      <c r="B27" t="s">
        <v>3</v>
      </c>
      <c r="C27" t="s">
        <v>6</v>
      </c>
      <c r="D27" t="s">
        <v>19</v>
      </c>
      <c r="E27" t="s">
        <v>19</v>
      </c>
    </row>
    <row r="28" spans="1:5" x14ac:dyDescent="0.25">
      <c r="A28">
        <v>29332</v>
      </c>
      <c r="B28" t="s">
        <v>3</v>
      </c>
      <c r="C28" t="s">
        <v>6</v>
      </c>
      <c r="D28" t="s">
        <v>16</v>
      </c>
      <c r="E28" t="s">
        <v>16</v>
      </c>
    </row>
    <row r="29" spans="1:5" x14ac:dyDescent="0.25">
      <c r="A29">
        <v>29669</v>
      </c>
      <c r="B29" t="s">
        <v>3</v>
      </c>
      <c r="D29" t="s">
        <v>28</v>
      </c>
      <c r="E29" t="s">
        <v>38</v>
      </c>
    </row>
    <row r="30" spans="1:5" x14ac:dyDescent="0.25">
      <c r="A30">
        <v>29905</v>
      </c>
      <c r="B30" t="s">
        <v>3</v>
      </c>
      <c r="C30" t="s">
        <v>6</v>
      </c>
      <c r="D30" t="s">
        <v>29</v>
      </c>
      <c r="E30" t="s">
        <v>25</v>
      </c>
    </row>
    <row r="31" spans="1:5" x14ac:dyDescent="0.25">
      <c r="A31">
        <v>31235</v>
      </c>
      <c r="B31" t="s">
        <v>3</v>
      </c>
      <c r="D31" t="s">
        <v>30</v>
      </c>
      <c r="E31" t="s">
        <v>30</v>
      </c>
    </row>
    <row r="32" spans="1:5" x14ac:dyDescent="0.25">
      <c r="A32">
        <v>32604</v>
      </c>
      <c r="B32" t="s">
        <v>3</v>
      </c>
      <c r="D32" t="s">
        <v>31</v>
      </c>
      <c r="E32" t="s">
        <v>25</v>
      </c>
    </row>
    <row r="33" spans="1:5" x14ac:dyDescent="0.25">
      <c r="A33">
        <v>33002</v>
      </c>
      <c r="B33" t="s">
        <v>3</v>
      </c>
      <c r="C33" t="s">
        <v>6</v>
      </c>
      <c r="D33" t="s">
        <v>29</v>
      </c>
      <c r="E33" t="s">
        <v>25</v>
      </c>
    </row>
    <row r="34" spans="1:5" x14ac:dyDescent="0.25">
      <c r="A34">
        <v>33488</v>
      </c>
      <c r="B34" t="s">
        <v>3</v>
      </c>
      <c r="C34" t="s">
        <v>6</v>
      </c>
      <c r="D34" t="s">
        <v>32</v>
      </c>
      <c r="E34" t="s">
        <v>13</v>
      </c>
    </row>
    <row r="35" spans="1:5" x14ac:dyDescent="0.25">
      <c r="A35">
        <v>34563</v>
      </c>
      <c r="B35" t="s">
        <v>3</v>
      </c>
      <c r="C35" t="s">
        <v>6</v>
      </c>
      <c r="D35" t="s">
        <v>33</v>
      </c>
      <c r="E35" t="s">
        <v>13</v>
      </c>
    </row>
    <row r="36" spans="1:5" x14ac:dyDescent="0.25">
      <c r="A36">
        <v>34782</v>
      </c>
      <c r="B36" t="s">
        <v>3</v>
      </c>
      <c r="C36" t="s">
        <v>6</v>
      </c>
      <c r="D36" t="s">
        <v>34</v>
      </c>
      <c r="E36" t="s">
        <v>35</v>
      </c>
    </row>
    <row r="37" spans="1:5" x14ac:dyDescent="0.25">
      <c r="A37">
        <v>39899</v>
      </c>
      <c r="B37" t="s">
        <v>3</v>
      </c>
      <c r="D37" t="s">
        <v>36</v>
      </c>
      <c r="E37" t="s">
        <v>13</v>
      </c>
    </row>
    <row r="38" spans="1:5" x14ac:dyDescent="0.25">
      <c r="A38">
        <v>39911</v>
      </c>
      <c r="B38" t="s">
        <v>3</v>
      </c>
      <c r="C38" t="s">
        <v>6</v>
      </c>
      <c r="D38" t="s">
        <v>27</v>
      </c>
      <c r="E38" t="s">
        <v>27</v>
      </c>
    </row>
    <row r="39" spans="1:5" x14ac:dyDescent="0.25">
      <c r="A39">
        <v>40570</v>
      </c>
      <c r="B39" t="s">
        <v>3</v>
      </c>
      <c r="D39" t="s">
        <v>37</v>
      </c>
      <c r="E39" t="s">
        <v>38</v>
      </c>
    </row>
    <row r="40" spans="1:5" x14ac:dyDescent="0.25">
      <c r="A40">
        <v>40987</v>
      </c>
      <c r="B40" t="s">
        <v>3</v>
      </c>
      <c r="D40" t="s">
        <v>39</v>
      </c>
      <c r="E40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 Schell</dc:creator>
  <cp:lastModifiedBy>Tron Schell</cp:lastModifiedBy>
  <dcterms:created xsi:type="dcterms:W3CDTF">2021-07-14T15:02:13Z</dcterms:created>
  <dcterms:modified xsi:type="dcterms:W3CDTF">2021-07-17T02:27:10Z</dcterms:modified>
</cp:coreProperties>
</file>