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hidePivotFieldList="1" defaultThemeVersion="166925"/>
  <xr:revisionPtr revIDLastSave="0" documentId="13_ncr:1_{6F4DF03D-451F-4C26-B5D8-247412DEAA7E}" xr6:coauthVersionLast="47" xr6:coauthVersionMax="47" xr10:uidLastSave="{00000000-0000-0000-0000-000000000000}"/>
  <bookViews>
    <workbookView xWindow="-110" yWindow="-110" windowWidth="19420" windowHeight="10420" xr2:uid="{00000000-000D-0000-FFFF-FFFF00000000}"/>
  </bookViews>
  <sheets>
    <sheet name="bike_buyers" sheetId="1" r:id="rId1"/>
    <sheet name="Pivot Table" sheetId="2" r:id="rId2"/>
    <sheet name="Dashboard" sheetId="5"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<sst xmlns="http://schemas.openxmlformats.org/spreadsheetml/2006/main" count="8046" uniqueCount="47">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</sst>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Cleaning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258D-4AEE-91B0-4D1104A26C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258D-4AEE-91B0-4D1104A26C42}"/>
            </c:ext>
          </c:extLst>
        </c:ser>
        <c:dLbls>
          <c:showLegendKey val="0"/>
          <c:showVal val="0"/>
          <c:showCatName val="0"/>
          <c:showSerName val="0"/>
          <c:showPercent val="0"/>
          <c:showBubbleSize val="0"/>
        </c:dLbls>
        <c:gapWidth val="219"/>
        <c:overlap val="-27"/>
        <c:axId val="396800015"/>
        <c:axId val="396801679"/>
      </c:barChart>
      <c:catAx>
        <c:axId val="39680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01679"/>
        <c:crosses val="autoZero"/>
        <c:auto val="1"/>
        <c:lblAlgn val="ctr"/>
        <c:lblOffset val="100"/>
        <c:noMultiLvlLbl val="0"/>
      </c:catAx>
      <c:valAx>
        <c:axId val="39680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00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Cleaning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885-4C65-8A3D-ADFBA5A840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885-4C65-8A3D-ADFBA5A8408F}"/>
            </c:ext>
          </c:extLst>
        </c:ser>
        <c:dLbls>
          <c:showLegendKey val="0"/>
          <c:showVal val="0"/>
          <c:showCatName val="0"/>
          <c:showSerName val="0"/>
          <c:showPercent val="0"/>
          <c:showBubbleSize val="0"/>
        </c:dLbls>
        <c:smooth val="0"/>
        <c:axId val="217599823"/>
        <c:axId val="217600239"/>
      </c:lineChart>
      <c:catAx>
        <c:axId val="21759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00239"/>
        <c:crosses val="autoZero"/>
        <c:auto val="1"/>
        <c:lblAlgn val="ctr"/>
        <c:lblOffset val="100"/>
        <c:noMultiLvlLbl val="0"/>
      </c:catAx>
      <c:valAx>
        <c:axId val="21760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9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Cleaning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BE4-4402-AC0B-41F33A25B1E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BE4-4402-AC0B-41F33A25B1EA}"/>
            </c:ext>
          </c:extLst>
        </c:ser>
        <c:dLbls>
          <c:showLegendKey val="0"/>
          <c:showVal val="0"/>
          <c:showCatName val="0"/>
          <c:showSerName val="0"/>
          <c:showPercent val="0"/>
          <c:showBubbleSize val="0"/>
        </c:dLbls>
        <c:marker val="1"/>
        <c:smooth val="0"/>
        <c:axId val="548042543"/>
        <c:axId val="548044207"/>
      </c:lineChart>
      <c:catAx>
        <c:axId val="54804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4207"/>
        <c:crosses val="autoZero"/>
        <c:auto val="1"/>
        <c:lblAlgn val="ctr"/>
        <c:lblOffset val="100"/>
        <c:noMultiLvlLbl val="0"/>
      </c:catAx>
      <c:valAx>
        <c:axId val="5480442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Cleaning and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BA52-4F41-A696-F192A0935C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BA52-4F41-A696-F192A0935C9D}"/>
            </c:ext>
          </c:extLst>
        </c:ser>
        <c:dLbls>
          <c:showLegendKey val="0"/>
          <c:showVal val="0"/>
          <c:showCatName val="0"/>
          <c:showSerName val="0"/>
          <c:showPercent val="0"/>
          <c:showBubbleSize val="0"/>
        </c:dLbls>
        <c:gapWidth val="219"/>
        <c:overlap val="-27"/>
        <c:axId val="396800015"/>
        <c:axId val="396801679"/>
      </c:barChart>
      <c:catAx>
        <c:axId val="39680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01679"/>
        <c:crosses val="autoZero"/>
        <c:auto val="1"/>
        <c:lblAlgn val="ctr"/>
        <c:lblOffset val="100"/>
        <c:noMultiLvlLbl val="0"/>
      </c:catAx>
      <c:valAx>
        <c:axId val="39680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00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Cleaning and Dashboard.xlsx]Pivot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BC8-4E9A-96AE-65372B15BF8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BC8-4E9A-96AE-65372B15BF8B}"/>
            </c:ext>
          </c:extLst>
        </c:ser>
        <c:dLbls>
          <c:showLegendKey val="0"/>
          <c:showVal val="0"/>
          <c:showCatName val="0"/>
          <c:showSerName val="0"/>
          <c:showPercent val="0"/>
          <c:showBubbleSize val="0"/>
        </c:dLbls>
        <c:marker val="1"/>
        <c:smooth val="0"/>
        <c:axId val="217599823"/>
        <c:axId val="217600239"/>
      </c:lineChart>
      <c:catAx>
        <c:axId val="217599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7600239"/>
        <c:crosses val="autoZero"/>
        <c:auto val="1"/>
        <c:lblAlgn val="ctr"/>
        <c:lblOffset val="100"/>
        <c:noMultiLvlLbl val="0"/>
      </c:catAx>
      <c:valAx>
        <c:axId val="217600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759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Cleaning and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B54-4A3A-A46B-0A0F7FE3093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B54-4A3A-A46B-0A0F7FE3093F}"/>
            </c:ext>
          </c:extLst>
        </c:ser>
        <c:dLbls>
          <c:showLegendKey val="0"/>
          <c:showVal val="0"/>
          <c:showCatName val="0"/>
          <c:showSerName val="0"/>
          <c:showPercent val="0"/>
          <c:showBubbleSize val="0"/>
        </c:dLbls>
        <c:marker val="1"/>
        <c:smooth val="0"/>
        <c:axId val="548042543"/>
        <c:axId val="548044207"/>
      </c:lineChart>
      <c:catAx>
        <c:axId val="54804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4207"/>
        <c:crosses val="autoZero"/>
        <c:auto val="1"/>
        <c:lblAlgn val="ctr"/>
        <c:lblOffset val="100"/>
        <c:noMultiLvlLbl val="0"/>
      </c:catAx>
      <c:valAx>
        <c:axId val="5480442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168275</xdr:rowOff>
    </xdr:from>
    <xdr:to>
      <xdr:col>11</xdr:col>
      <xdr:colOff>533400</xdr:colOff>
      <xdr:row>16</xdr:row>
      <xdr:rowOff>149225</xdr:rowOff>
    </xdr:to>
    <xdr:graphicFrame macro="">
      <xdr:nvGraphicFramePr>
        <xdr:cNvPr id="2" name="Chart 1">
          <a:extLst>
            <a:ext uri="{FF2B5EF4-FFF2-40B4-BE49-F238E27FC236}">
              <a16:creationId xmlns:a16="http://schemas.microsoft.com/office/drawing/2014/main" id="{59566608-F003-4DAE-A2E1-29A70F518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18</xdr:row>
      <xdr:rowOff>168275</xdr:rowOff>
    </xdr:from>
    <xdr:to>
      <xdr:col>11</xdr:col>
      <xdr:colOff>558800</xdr:colOff>
      <xdr:row>33</xdr:row>
      <xdr:rowOff>149225</xdr:rowOff>
    </xdr:to>
    <xdr:graphicFrame macro="">
      <xdr:nvGraphicFramePr>
        <xdr:cNvPr id="3" name="Chart 2">
          <a:extLst>
            <a:ext uri="{FF2B5EF4-FFF2-40B4-BE49-F238E27FC236}">
              <a16:creationId xmlns:a16="http://schemas.microsoft.com/office/drawing/2014/main" id="{9CB89117-5EDD-4D75-BF3C-D7A9F37D5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260350</xdr:colOff>
      <xdr:row>40</xdr:row>
      <xdr:rowOff>3175</xdr:rowOff>
    </xdr:from>
    <xdr:to>
      <xdr:col>11</xdr:col>
      <xdr:colOff>565150</xdr:colOff>
      <xdr:row>54</xdr:row>
      <xdr:rowOff>168275</xdr:rowOff>
    </xdr:to>
    <xdr:graphicFrame macro="">
      <xdr:nvGraphicFramePr>
        <xdr:cNvPr id="4" name="Chart 3">
          <a:extLst>
            <a:ext uri="{FF2B5EF4-FFF2-40B4-BE49-F238E27FC236}">
              <a16:creationId xmlns:a16="http://schemas.microsoft.com/office/drawing/2014/main" id="{894FF7B6-17DA-4673-AF38-7ACD44D28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107950</xdr:rowOff>
    </xdr:from>
    <xdr:to>
      <xdr:col>7</xdr:col>
      <xdr:colOff>304800</xdr:colOff>
      <xdr:row>21</xdr:row>
      <xdr:rowOff>88900</xdr:rowOff>
    </xdr:to>
    <xdr:graphicFrame macro="">
      <xdr:nvGraphicFramePr>
        <xdr:cNvPr id="3" name="Chart 2">
          <a:extLst>
            <a:ext uri="{FF2B5EF4-FFF2-40B4-BE49-F238E27FC236}">
              <a16:creationId xmlns:a16="http://schemas.microsoft.com/office/drawing/2014/main" id="{66186086-C00B-479E-B30C-F84EB1110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127000</xdr:rowOff>
    </xdr:from>
    <xdr:to>
      <xdr:col>15</xdr:col>
      <xdr:colOff>0</xdr:colOff>
      <xdr:row>36</xdr:row>
      <xdr:rowOff>107950</xdr:rowOff>
    </xdr:to>
    <xdr:graphicFrame macro="">
      <xdr:nvGraphicFramePr>
        <xdr:cNvPr id="4" name="Chart 3">
          <a:extLst>
            <a:ext uri="{FF2B5EF4-FFF2-40B4-BE49-F238E27FC236}">
              <a16:creationId xmlns:a16="http://schemas.microsoft.com/office/drawing/2014/main" id="{505CAAF2-AA0C-4C11-8CBF-F0BD88E52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323850</xdr:colOff>
      <xdr:row>6</xdr:row>
      <xdr:rowOff>107950</xdr:rowOff>
    </xdr:from>
    <xdr:to>
      <xdr:col>15</xdr:col>
      <xdr:colOff>19050</xdr:colOff>
      <xdr:row>21</xdr:row>
      <xdr:rowOff>88900</xdr:rowOff>
    </xdr:to>
    <xdr:graphicFrame macro="">
      <xdr:nvGraphicFramePr>
        <xdr:cNvPr id="5" name="Chart 4">
          <a:extLst>
            <a:ext uri="{FF2B5EF4-FFF2-40B4-BE49-F238E27FC236}">
              <a16:creationId xmlns:a16="http://schemas.microsoft.com/office/drawing/2014/main" id="{D7A6D9F2-5A46-4181-843E-601279D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44450</xdr:colOff>
      <xdr:row>6</xdr:row>
      <xdr:rowOff>114301</xdr:rowOff>
    </xdr:from>
    <xdr:to>
      <xdr:col>18</xdr:col>
      <xdr:colOff>44450</xdr:colOff>
      <xdr:row>11</xdr:row>
      <xdr:rowOff>114300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2DB1D30-7CB1-4539-8629-C6F0AD35B6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88450" y="121920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18</xdr:row>
      <xdr:rowOff>146050</xdr:rowOff>
    </xdr:from>
    <xdr:to>
      <xdr:col>18</xdr:col>
      <xdr:colOff>57150</xdr:colOff>
      <xdr:row>28</xdr:row>
      <xdr:rowOff>44449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2FDC49B-2DF8-4071-B0B0-EF112634B1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01150" y="3460750"/>
              <a:ext cx="1828800" cy="1739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xdr:colOff>
      <xdr:row>11</xdr:row>
      <xdr:rowOff>171451</xdr:rowOff>
    </xdr:from>
    <xdr:to>
      <xdr:col>18</xdr:col>
      <xdr:colOff>44450</xdr:colOff>
      <xdr:row>18</xdr:row>
      <xdr:rowOff>76201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A818B94-3F93-41B2-AB60-F04F300191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88450" y="2197101"/>
              <a:ext cx="18288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57.604641550926" createdVersion="7" refreshedVersion="7" minRefreshableVersion="3" recordCount="1000" xr:uid="{067B6775-B804-4BC2-804B-0AA425F486C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493595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0F00A1-9B9B-4138-B6A2-70AEED3DD32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357B69-2705-4EB6-A3FB-AB86BFC64A7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9E9B9-F449-4472-915E-B0A225A16BF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0F6649-660C-4B72-A2EF-B199905E2396}" sourceName="Marital Status">
  <pivotTables>
    <pivotTable tabId="2" name="PivotTable1"/>
    <pivotTable tabId="2" name="PivotTable2"/>
    <pivotTable tabId="2" name="PivotTable3"/>
  </pivotTables>
  <data>
    <tabular pivotCacheId="49359556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5B0A24-28CA-4E4A-BDF3-70C31031B398}" sourceName="Education">
  <pivotTables>
    <pivotTable tabId="2" name="PivotTable1"/>
    <pivotTable tabId="2" name="PivotTable2"/>
    <pivotTable tabId="2" name="PivotTable3"/>
  </pivotTables>
  <data>
    <tabular pivotCacheId="4935955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0E20EA-50E2-44FE-8F3E-F9F891A1E78F}" sourceName="Region">
  <pivotTables>
    <pivotTable tabId="2" name="PivotTable1"/>
    <pivotTable tabId="2" name="PivotTable2"/>
    <pivotTable tabId="2" name="PivotTable3"/>
  </pivotTables>
  <data>
    <tabular pivotCacheId="4935955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1828A1-DF37-4B86-A2A2-57A4D44AEF54}" cache="Slicer_Marital_Status" caption="Marital Status" rowHeight="241300"/>
  <slicer name="Education" xr10:uid="{DD948BCE-15F2-4FC5-93D4-A6839C909075}" cache="Slicer_Education" caption="Education" rowHeight="241300"/>
  <slicer name="Region" xr10:uid="{0F32F238-D322-48D6-8E15-61C5F6B57DA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B1" workbookViewId="0">
      <selection activeCell="J10" sqref="J10"/>
    </sheetView>
  </sheetViews>
  <sheetFormatPr defaultColWidth="11.90625" defaultRowHeight="14.5" x14ac:dyDescent="0.35"/>
  <cols>
    <col min="4" max="4" width="11.90625" style="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36</v>
      </c>
      <c r="N1" t="s">
        <v>12</v>
      </c>
    </row>
    <row r="2" spans="1:14" x14ac:dyDescent="0.35">
      <c r="A2">
        <v>12496</v>
      </c>
      <c r="B2" t="s">
        <v>32</v>
      </c>
      <c r="C2" t="s">
        <v>35</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32</v>
      </c>
      <c r="C3" t="s">
        <v>34</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32</v>
      </c>
      <c r="C4" t="s">
        <v>34</v>
      </c>
      <c r="D4" s="1">
        <v>80000</v>
      </c>
      <c r="E4">
        <v>5</v>
      </c>
      <c r="F4" t="s">
        <v>19</v>
      </c>
      <c r="G4" t="s">
        <v>21</v>
      </c>
      <c r="H4" t="s">
        <v>18</v>
      </c>
      <c r="I4">
        <v>2</v>
      </c>
      <c r="J4" t="s">
        <v>22</v>
      </c>
      <c r="K4" t="s">
        <v>17</v>
      </c>
      <c r="L4">
        <v>60</v>
      </c>
      <c r="M4" t="str">
        <f t="shared" si="0"/>
        <v>Old</v>
      </c>
      <c r="N4" t="s">
        <v>18</v>
      </c>
    </row>
    <row r="5" spans="1:14" x14ac:dyDescent="0.35">
      <c r="A5">
        <v>24381</v>
      </c>
      <c r="B5" t="s">
        <v>33</v>
      </c>
      <c r="C5" t="s">
        <v>34</v>
      </c>
      <c r="D5" s="1">
        <v>70000</v>
      </c>
      <c r="E5">
        <v>0</v>
      </c>
      <c r="F5" t="s">
        <v>13</v>
      </c>
      <c r="G5" t="s">
        <v>21</v>
      </c>
      <c r="H5" t="s">
        <v>15</v>
      </c>
      <c r="I5">
        <v>1</v>
      </c>
      <c r="J5" t="s">
        <v>23</v>
      </c>
      <c r="K5" t="s">
        <v>24</v>
      </c>
      <c r="L5">
        <v>41</v>
      </c>
      <c r="M5" t="str">
        <f t="shared" si="0"/>
        <v>Middle Age</v>
      </c>
      <c r="N5" t="s">
        <v>15</v>
      </c>
    </row>
    <row r="6" spans="1:14" x14ac:dyDescent="0.35">
      <c r="A6">
        <v>25597</v>
      </c>
      <c r="B6" t="s">
        <v>33</v>
      </c>
      <c r="C6" t="s">
        <v>34</v>
      </c>
      <c r="D6" s="1">
        <v>30000</v>
      </c>
      <c r="E6">
        <v>0</v>
      </c>
      <c r="F6" t="s">
        <v>13</v>
      </c>
      <c r="G6" t="s">
        <v>20</v>
      </c>
      <c r="H6" t="s">
        <v>18</v>
      </c>
      <c r="I6">
        <v>0</v>
      </c>
      <c r="J6" t="s">
        <v>16</v>
      </c>
      <c r="K6" t="s">
        <v>17</v>
      </c>
      <c r="L6">
        <v>36</v>
      </c>
      <c r="M6" t="str">
        <f t="shared" si="0"/>
        <v>Middle Age</v>
      </c>
      <c r="N6" t="s">
        <v>15</v>
      </c>
    </row>
    <row r="7" spans="1:14" x14ac:dyDescent="0.35">
      <c r="A7">
        <v>13507</v>
      </c>
      <c r="B7" t="s">
        <v>32</v>
      </c>
      <c r="C7" t="s">
        <v>35</v>
      </c>
      <c r="D7" s="1">
        <v>10000</v>
      </c>
      <c r="E7">
        <v>2</v>
      </c>
      <c r="F7" t="s">
        <v>19</v>
      </c>
      <c r="G7" t="s">
        <v>25</v>
      </c>
      <c r="H7" t="s">
        <v>15</v>
      </c>
      <c r="I7">
        <v>0</v>
      </c>
      <c r="J7" t="s">
        <v>26</v>
      </c>
      <c r="K7" t="s">
        <v>17</v>
      </c>
      <c r="L7">
        <v>50</v>
      </c>
      <c r="M7" t="str">
        <f t="shared" si="0"/>
        <v>Middle Age</v>
      </c>
      <c r="N7" t="s">
        <v>18</v>
      </c>
    </row>
    <row r="8" spans="1:14" x14ac:dyDescent="0.35">
      <c r="A8">
        <v>27974</v>
      </c>
      <c r="B8" t="s">
        <v>33</v>
      </c>
      <c r="C8" t="s">
        <v>34</v>
      </c>
      <c r="D8" s="1">
        <v>160000</v>
      </c>
      <c r="E8">
        <v>2</v>
      </c>
      <c r="F8" t="s">
        <v>27</v>
      </c>
      <c r="G8" t="s">
        <v>28</v>
      </c>
      <c r="H8" t="s">
        <v>15</v>
      </c>
      <c r="I8">
        <v>4</v>
      </c>
      <c r="J8" t="s">
        <v>16</v>
      </c>
      <c r="K8" t="s">
        <v>24</v>
      </c>
      <c r="L8">
        <v>33</v>
      </c>
      <c r="M8" t="str">
        <f t="shared" si="0"/>
        <v>Middle Age</v>
      </c>
      <c r="N8" t="s">
        <v>15</v>
      </c>
    </row>
    <row r="9" spans="1:14" x14ac:dyDescent="0.35">
      <c r="A9">
        <v>19364</v>
      </c>
      <c r="B9" t="s">
        <v>32</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1">
        <v>70000</v>
      </c>
      <c r="E195">
        <v>5</v>
      </c>
      <c r="F195" t="s">
        <v>13</v>
      </c>
      <c r="G195" t="s">
        <v>21</v>
      </c>
      <c r="H195" t="s">
        <v>15</v>
      </c>
      <c r="I195">
        <v>4</v>
      </c>
      <c r="J195" t="s">
        <v>42</v>
      </c>
      <c r="K195" t="s">
        <v>24</v>
      </c>
      <c r="L195">
        <v>41</v>
      </c>
      <c r="M195" t="str">
        <f t="shared" ref="M195:M258" si="3">IF(L195&gt;54, "Old", IF(L195&gt;=31, "Middle Age", IF(L195&lt;31, "Adolescent", "Invalid")))</f>
        <v>Middle Age</v>
      </c>
      <c r="N195" t="s">
        <v>18</v>
      </c>
    </row>
    <row r="196" spans="1:14" x14ac:dyDescent="0.3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1">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1">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1">
        <v>60000</v>
      </c>
      <c r="E515">
        <v>4</v>
      </c>
      <c r="F515" t="s">
        <v>30</v>
      </c>
      <c r="G515" t="s">
        <v>28</v>
      </c>
      <c r="H515" t="s">
        <v>15</v>
      </c>
      <c r="I515">
        <v>2</v>
      </c>
      <c r="J515" t="s">
        <v>42</v>
      </c>
      <c r="K515" t="s">
        <v>31</v>
      </c>
      <c r="L515">
        <v>61</v>
      </c>
      <c r="M515" t="str">
        <f t="shared" ref="M515:M578" si="8">IF(L515&gt;54, "Old", IF(L515&gt;=31, "Middle Age", IF(L515&lt;31, "Adolescent", "Invalid")))</f>
        <v>Old</v>
      </c>
      <c r="N515" t="s">
        <v>15</v>
      </c>
    </row>
    <row r="516" spans="1:14" x14ac:dyDescent="0.3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1">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3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1">
        <v>50000</v>
      </c>
      <c r="E643">
        <v>4</v>
      </c>
      <c r="F643" t="s">
        <v>13</v>
      </c>
      <c r="G643" t="s">
        <v>28</v>
      </c>
      <c r="H643" t="s">
        <v>15</v>
      </c>
      <c r="I643">
        <v>2</v>
      </c>
      <c r="J643" t="s">
        <v>42</v>
      </c>
      <c r="K643" t="s">
        <v>31</v>
      </c>
      <c r="L643">
        <v>64</v>
      </c>
      <c r="M643" t="str">
        <f t="shared" ref="M643:M706" si="10">IF(L643&gt;54, "Old", IF(L643&gt;=31, "Middle Age", IF(L643&lt;31, "Adolescent", "Invalid")))</f>
        <v>Old</v>
      </c>
      <c r="N643" t="s">
        <v>18</v>
      </c>
    </row>
    <row r="644" spans="1:14" x14ac:dyDescent="0.3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1">
        <v>70000</v>
      </c>
      <c r="E707">
        <v>4</v>
      </c>
      <c r="F707" t="s">
        <v>13</v>
      </c>
      <c r="G707" t="s">
        <v>28</v>
      </c>
      <c r="H707" t="s">
        <v>15</v>
      </c>
      <c r="I707">
        <v>1</v>
      </c>
      <c r="J707" t="s">
        <v>42</v>
      </c>
      <c r="K707" t="s">
        <v>31</v>
      </c>
      <c r="L707">
        <v>59</v>
      </c>
      <c r="M707" t="str">
        <f t="shared" ref="M707:M770" si="11">IF(L707&gt;54, "Old", IF(L707&gt;=31, "Middle Age", IF(L707&lt;31, "Adolescent", "Invalid")))</f>
        <v>Old</v>
      </c>
      <c r="N707" t="s">
        <v>18</v>
      </c>
    </row>
    <row r="708" spans="1:14" x14ac:dyDescent="0.3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1">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3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1">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3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1">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35">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1">
        <v>120000</v>
      </c>
      <c r="E963">
        <v>2</v>
      </c>
      <c r="F963" t="s">
        <v>13</v>
      </c>
      <c r="G963" t="s">
        <v>28</v>
      </c>
      <c r="H963" t="s">
        <v>15</v>
      </c>
      <c r="I963">
        <v>3</v>
      </c>
      <c r="J963" t="s">
        <v>23</v>
      </c>
      <c r="K963" t="s">
        <v>31</v>
      </c>
      <c r="L963">
        <v>62</v>
      </c>
      <c r="M963" t="str">
        <f t="shared" ref="M963:M1001" si="15">IF(L963&gt;54, "Old", IF(L963&gt;=31, "Middle Age", IF(L963&lt;31, "Adolescent", "Invalid")))</f>
        <v>Old</v>
      </c>
      <c r="N963" t="s">
        <v>18</v>
      </c>
    </row>
    <row r="964" spans="1:14" x14ac:dyDescent="0.35">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63E81-C61B-40F3-B263-55B8771D4772}">
  <dimension ref="A3:D46"/>
  <sheetViews>
    <sheetView workbookViewId="0">
      <selection activeCell="M7" sqref="M7"/>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3" t="s">
        <v>39</v>
      </c>
      <c r="B3" s="3" t="s">
        <v>40</v>
      </c>
    </row>
    <row r="4" spans="1:4" x14ac:dyDescent="0.35">
      <c r="A4" s="3" t="s">
        <v>37</v>
      </c>
      <c r="B4" t="s">
        <v>18</v>
      </c>
      <c r="C4" t="s">
        <v>15</v>
      </c>
      <c r="D4" t="s">
        <v>38</v>
      </c>
    </row>
    <row r="5" spans="1:4" x14ac:dyDescent="0.35">
      <c r="A5" s="4" t="s">
        <v>35</v>
      </c>
      <c r="B5" s="5">
        <v>54885.496183206109</v>
      </c>
      <c r="C5" s="5">
        <v>59259.259259259263</v>
      </c>
      <c r="D5" s="5">
        <v>56861.924686192469</v>
      </c>
    </row>
    <row r="6" spans="1:4" x14ac:dyDescent="0.35">
      <c r="A6" s="4" t="s">
        <v>34</v>
      </c>
      <c r="B6" s="5">
        <v>59431.818181818184</v>
      </c>
      <c r="C6" s="5">
        <v>61300.813008130084</v>
      </c>
      <c r="D6" s="5">
        <v>60200.668896321069</v>
      </c>
    </row>
    <row r="7" spans="1:4" x14ac:dyDescent="0.35">
      <c r="A7" s="4" t="s">
        <v>38</v>
      </c>
      <c r="B7" s="5">
        <v>57491.856677524433</v>
      </c>
      <c r="C7" s="5">
        <v>60346.320346320346</v>
      </c>
      <c r="D7" s="5">
        <v>58717.472118959107</v>
      </c>
    </row>
    <row r="20" spans="1:4" x14ac:dyDescent="0.35">
      <c r="A20" s="3" t="s">
        <v>41</v>
      </c>
      <c r="B20" s="3" t="s">
        <v>40</v>
      </c>
    </row>
    <row r="21" spans="1:4" x14ac:dyDescent="0.35">
      <c r="A21" s="3" t="s">
        <v>37</v>
      </c>
      <c r="B21" t="s">
        <v>18</v>
      </c>
      <c r="C21" t="s">
        <v>15</v>
      </c>
      <c r="D21" t="s">
        <v>38</v>
      </c>
    </row>
    <row r="22" spans="1:4" x14ac:dyDescent="0.35">
      <c r="A22" s="4" t="s">
        <v>16</v>
      </c>
      <c r="B22">
        <v>107</v>
      </c>
      <c r="C22">
        <v>98</v>
      </c>
      <c r="D22">
        <v>205</v>
      </c>
    </row>
    <row r="23" spans="1:4" x14ac:dyDescent="0.35">
      <c r="A23" s="4" t="s">
        <v>26</v>
      </c>
      <c r="B23">
        <v>50</v>
      </c>
      <c r="C23">
        <v>38</v>
      </c>
      <c r="D23">
        <v>88</v>
      </c>
    </row>
    <row r="24" spans="1:4" x14ac:dyDescent="0.35">
      <c r="A24" s="4" t="s">
        <v>22</v>
      </c>
      <c r="B24">
        <v>37</v>
      </c>
      <c r="C24">
        <v>44</v>
      </c>
      <c r="D24">
        <v>81</v>
      </c>
    </row>
    <row r="25" spans="1:4" x14ac:dyDescent="0.35">
      <c r="A25" s="4" t="s">
        <v>23</v>
      </c>
      <c r="B25">
        <v>63</v>
      </c>
      <c r="C25">
        <v>38</v>
      </c>
      <c r="D25">
        <v>101</v>
      </c>
    </row>
    <row r="26" spans="1:4" x14ac:dyDescent="0.35">
      <c r="A26" s="4" t="s">
        <v>42</v>
      </c>
      <c r="B26">
        <v>50</v>
      </c>
      <c r="C26">
        <v>13</v>
      </c>
      <c r="D26">
        <v>63</v>
      </c>
    </row>
    <row r="27" spans="1:4" x14ac:dyDescent="0.35">
      <c r="A27" s="4" t="s">
        <v>38</v>
      </c>
      <c r="B27">
        <v>307</v>
      </c>
      <c r="C27">
        <v>231</v>
      </c>
      <c r="D27">
        <v>538</v>
      </c>
    </row>
    <row r="41" spans="1:4" x14ac:dyDescent="0.35">
      <c r="A41" s="3" t="s">
        <v>41</v>
      </c>
      <c r="B41" s="3" t="s">
        <v>40</v>
      </c>
    </row>
    <row r="42" spans="1:4" x14ac:dyDescent="0.35">
      <c r="A42" s="3" t="s">
        <v>37</v>
      </c>
      <c r="B42" t="s">
        <v>18</v>
      </c>
      <c r="C42" t="s">
        <v>15</v>
      </c>
      <c r="D42" t="s">
        <v>38</v>
      </c>
    </row>
    <row r="43" spans="1:4" x14ac:dyDescent="0.35">
      <c r="A43" s="4" t="s">
        <v>43</v>
      </c>
      <c r="B43">
        <v>24</v>
      </c>
      <c r="C43">
        <v>14</v>
      </c>
      <c r="D43">
        <v>38</v>
      </c>
    </row>
    <row r="44" spans="1:4" x14ac:dyDescent="0.35">
      <c r="A44" s="4" t="s">
        <v>44</v>
      </c>
      <c r="B44">
        <v>187</v>
      </c>
      <c r="C44">
        <v>185</v>
      </c>
      <c r="D44">
        <v>372</v>
      </c>
    </row>
    <row r="45" spans="1:4" x14ac:dyDescent="0.35">
      <c r="A45" s="4" t="s">
        <v>45</v>
      </c>
      <c r="B45">
        <v>96</v>
      </c>
      <c r="C45">
        <v>32</v>
      </c>
      <c r="D45">
        <v>128</v>
      </c>
    </row>
    <row r="46" spans="1:4" x14ac:dyDescent="0.35">
      <c r="A46" s="4" t="s">
        <v>38</v>
      </c>
      <c r="B46">
        <v>307</v>
      </c>
      <c r="C46">
        <v>231</v>
      </c>
      <c r="D46">
        <v>538</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4E1C0-5CB9-4856-A622-A58DDA0D5D3D}">
  <dimension ref="A1:O6"/>
  <sheetViews>
    <sheetView workbookViewId="0">
      <selection activeCell="Q5" sqref="Q5"/>
    </sheetView>
  </sheetViews>
  <sheetFormatPr defaultRowHeight="14.5" x14ac:dyDescent="0.35"/>
  <sheetData>
    <row r="1" spans="1:15" x14ac:dyDescent="0.35">
      <c r="A1" s="6" t="s">
        <v>46</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2023-08-04T01:08:11Z</dcterms:created>
  <dcterms:modified xsi:type="dcterms:W3CDTF">2023-08-04T01:08:55Z</dcterms:modified>
</cp:coreProperties>
</file>