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<sst xmlns="http://schemas.openxmlformats.org/spreadsheetml/2006/main" count="1809" uniqueCount="163">
  <si>
    <t xml:space="preserve">Away</t>
  </si>
  <si>
    <t xml:space="preserve">Home</t>
  </si>
  <si>
    <t xml:space="preserve">Date</t>
  </si>
  <si>
    <t xml:space="preserve">Result</t>
  </si>
  <si>
    <t xml:space="preserve">Our prediction</t>
  </si>
  <si>
    <t xml:space="preserve">Our probs</t>
  </si>
  <si>
    <t xml:space="preserve">MARKET odds</t>
  </si>
  <si>
    <t xml:space="preserve">MARKET predictions</t>
  </si>
  <si>
    <t xml:space="preserve">MARKET probs</t>
  </si>
  <si>
    <t xml:space="preserve">Carmelo predictions</t>
  </si>
  <si>
    <t xml:space="preserve">Carmelo probs</t>
  </si>
  <si>
    <t xml:space="preserve">Covers consensus</t>
  </si>
  <si>
    <t xml:space="preserve">Covers sides</t>
  </si>
  <si>
    <t xml:space="preserve">Covers picks</t>
  </si>
  <si>
    <t xml:space="preserve">ODDSSHARK Moneyline</t>
  </si>
  <si>
    <t xml:space="preserve">ODDSSHARK Spreads</t>
  </si>
  <si>
    <t xml:space="preserve">H2H Record</t>
  </si>
  <si>
    <t xml:space="preserve">H2H Score</t>
  </si>
  <si>
    <t xml:space="preserve">H2H FGP</t>
  </si>
  <si>
    <t xml:space="preserve">H2H Rebounds</t>
  </si>
  <si>
    <t xml:space="preserve">H2H 3PP</t>
  </si>
  <si>
    <t xml:space="preserve">H2H Steals</t>
  </si>
  <si>
    <t xml:space="preserve">Aw LastN Win pct</t>
  </si>
  <si>
    <t xml:space="preserve">Aw LastN Score</t>
  </si>
  <si>
    <t xml:space="preserve">Aw LastN Line</t>
  </si>
  <si>
    <t xml:space="preserve">Aw LastN FG pct</t>
  </si>
  <si>
    <t xml:space="preserve">Aw LastN FT pct</t>
  </si>
  <si>
    <t xml:space="preserve">Aw LastN 3PTM pct</t>
  </si>
  <si>
    <t xml:space="preserve">Hm LastN Win pct</t>
  </si>
  <si>
    <t xml:space="preserve">Hm LastN Score</t>
  </si>
  <si>
    <t xml:space="preserve">Hm LastN Line</t>
  </si>
  <si>
    <t xml:space="preserve">Hm LastN FG pct</t>
  </si>
  <si>
    <t xml:space="preserve">Hm LastN FT pct</t>
  </si>
  <si>
    <t xml:space="preserve">Hm LastN 3PTM pct</t>
  </si>
  <si>
    <t xml:space="preserve">GSW</t>
  </si>
  <si>
    <t xml:space="preserve">BKN</t>
  </si>
  <si>
    <t xml:space="preserve">12/22/20</t>
  </si>
  <si>
    <t xml:space="preserve">LAC</t>
  </si>
  <si>
    <t xml:space="preserve">LAL</t>
  </si>
  <si>
    <t xml:space="preserve">CHA</t>
  </si>
  <si>
    <t xml:space="preserve">CLE</t>
  </si>
  <si>
    <t xml:space="preserve">12/23/20</t>
  </si>
  <si>
    <t xml:space="preserve">NYK</t>
  </si>
  <si>
    <t xml:space="preserve">IND</t>
  </si>
  <si>
    <t xml:space="preserve">MIA</t>
  </si>
  <si>
    <t xml:space="preserve">ORL</t>
  </si>
  <si>
    <t xml:space="preserve">WAS</t>
  </si>
  <si>
    <t xml:space="preserve">PHI</t>
  </si>
  <si>
    <t xml:space="preserve">MIL</t>
  </si>
  <si>
    <t xml:space="preserve">BOS</t>
  </si>
  <si>
    <t xml:space="preserve">NOP</t>
  </si>
  <si>
    <t xml:space="preserve">TOR</t>
  </si>
  <si>
    <t xml:space="preserve">ATL</t>
  </si>
  <si>
    <t xml:space="preserve">CHI</t>
  </si>
  <si>
    <t xml:space="preserve">SAS</t>
  </si>
  <si>
    <t xml:space="preserve">MEM</t>
  </si>
  <si>
    <t xml:space="preserve">DET</t>
  </si>
  <si>
    <t xml:space="preserve">MIN</t>
  </si>
  <si>
    <t xml:space="preserve">SAC</t>
  </si>
  <si>
    <t xml:space="preserve">DEN</t>
  </si>
  <si>
    <t xml:space="preserve">UTA</t>
  </si>
  <si>
    <t xml:space="preserve">POR</t>
  </si>
  <si>
    <t xml:space="preserve">DAL</t>
  </si>
  <si>
    <t xml:space="preserve">PHX</t>
  </si>
  <si>
    <t xml:space="preserve">12/25/20</t>
  </si>
  <si>
    <t xml:space="preserve">12/26/20</t>
  </si>
  <si>
    <t xml:space="preserve">OKC</t>
  </si>
  <si>
    <t xml:space="preserve">HOU</t>
  </si>
  <si>
    <t xml:space="preserve">12/27/20</t>
  </si>
  <si>
    <t xml:space="preserve">12/28/20</t>
  </si>
  <si>
    <t xml:space="preserve">12/29/20</t>
  </si>
  <si>
    <t xml:space="preserve">12/30/20</t>
  </si>
  <si>
    <t xml:space="preserve">12/31/20</t>
  </si>
  <si>
    <t xml:space="preserve">01/01/21</t>
  </si>
  <si>
    <t xml:space="preserve">01/02/21</t>
  </si>
  <si>
    <t xml:space="preserve">01/03/21</t>
  </si>
  <si>
    <t xml:space="preserve">01/04/21</t>
  </si>
  <si>
    <t xml:space="preserve">01/05/21</t>
  </si>
  <si>
    <t xml:space="preserve">01/06/21</t>
  </si>
  <si>
    <t xml:space="preserve">01/07/21</t>
  </si>
  <si>
    <t xml:space="preserve">01/08/21</t>
  </si>
  <si>
    <t xml:space="preserve">01/09/21</t>
  </si>
  <si>
    <t xml:space="preserve">01/10/21</t>
  </si>
  <si>
    <t xml:space="preserve">01/11/21</t>
  </si>
  <si>
    <t xml:space="preserve">01/12/21</t>
  </si>
  <si>
    <t xml:space="preserve">01/13/21</t>
  </si>
  <si>
    <t xml:space="preserve">01/14/21</t>
  </si>
  <si>
    <t xml:space="preserve">01/15/21</t>
  </si>
  <si>
    <t xml:space="preserve">01/16/21</t>
  </si>
  <si>
    <t xml:space="preserve">01/17/21</t>
  </si>
  <si>
    <t xml:space="preserve">01/18/21</t>
  </si>
  <si>
    <t xml:space="preserve">01/19/21</t>
  </si>
  <si>
    <t xml:space="preserve">01/20/21</t>
  </si>
  <si>
    <t xml:space="preserve">01/21/21</t>
  </si>
  <si>
    <t xml:space="preserve">01/22/21</t>
  </si>
  <si>
    <t xml:space="preserve">01/23/21</t>
  </si>
  <si>
    <t xml:space="preserve">01/24/21</t>
  </si>
  <si>
    <t xml:space="preserve">01/25/21</t>
  </si>
  <si>
    <t xml:space="preserve">01/26/21</t>
  </si>
  <si>
    <t xml:space="preserve">01/27/21</t>
  </si>
  <si>
    <t xml:space="preserve">01/28/21</t>
  </si>
  <si>
    <t xml:space="preserve">01/29/21</t>
  </si>
  <si>
    <t xml:space="preserve">01/30/21</t>
  </si>
  <si>
    <t xml:space="preserve">01/31/21</t>
  </si>
  <si>
    <t xml:space="preserve">02/01/21</t>
  </si>
  <si>
    <t xml:space="preserve">02/02/21</t>
  </si>
  <si>
    <t xml:space="preserve">02/03/21</t>
  </si>
  <si>
    <t xml:space="preserve">02/04/21</t>
  </si>
  <si>
    <t xml:space="preserve">02/05/21</t>
  </si>
  <si>
    <t xml:space="preserve">02/06/21</t>
  </si>
  <si>
    <t xml:space="preserve">02/07/21</t>
  </si>
  <si>
    <t xml:space="preserve">02/08/21</t>
  </si>
  <si>
    <t xml:space="preserve">02/09/21</t>
  </si>
  <si>
    <t xml:space="preserve">02/10/21</t>
  </si>
  <si>
    <t xml:space="preserve">02/11/21</t>
  </si>
  <si>
    <t xml:space="preserve">02/12/21</t>
  </si>
  <si>
    <t xml:space="preserve">02/13/21</t>
  </si>
  <si>
    <t xml:space="preserve">02/14/21</t>
  </si>
  <si>
    <t xml:space="preserve">02/15/21</t>
  </si>
  <si>
    <t xml:space="preserve">02/16/21</t>
  </si>
  <si>
    <t xml:space="preserve">02/17/21</t>
  </si>
  <si>
    <t xml:space="preserve">02/18/21</t>
  </si>
  <si>
    <t xml:space="preserve">02/19/21</t>
  </si>
  <si>
    <t xml:space="preserve">02/20/21</t>
  </si>
  <si>
    <t xml:space="preserve">02/21/21</t>
  </si>
  <si>
    <t xml:space="preserve">02/22/21</t>
  </si>
  <si>
    <t xml:space="preserve">02/23/21</t>
  </si>
  <si>
    <t xml:space="preserve">02/24/21</t>
  </si>
  <si>
    <t xml:space="preserve">02/25/21</t>
  </si>
  <si>
    <t xml:space="preserve">02/26/21</t>
  </si>
  <si>
    <t xml:space="preserve">02/27/21</t>
  </si>
  <si>
    <t xml:space="preserve">02/28/21</t>
  </si>
  <si>
    <t xml:space="preserve">03/01/21</t>
  </si>
  <si>
    <t xml:space="preserve">03/02/21</t>
  </si>
  <si>
    <t xml:space="preserve">03/03/21</t>
  </si>
  <si>
    <t xml:space="preserve">03/04/21</t>
  </si>
  <si>
    <t xml:space="preserve">03/10/21</t>
  </si>
  <si>
    <t xml:space="preserve">03/11/21</t>
  </si>
  <si>
    <t xml:space="preserve">03/12/21</t>
  </si>
  <si>
    <t xml:space="preserve">03/13/21</t>
  </si>
  <si>
    <t xml:space="preserve">03/14/21</t>
  </si>
  <si>
    <t xml:space="preserve">03/15/21</t>
  </si>
  <si>
    <t xml:space="preserve">03/16/21</t>
  </si>
  <si>
    <t xml:space="preserve">Our diff</t>
  </si>
  <si>
    <t xml:space="preserve">MARKET diff</t>
  </si>
  <si>
    <t xml:space="preserve">CARMELO diff</t>
  </si>
  <si>
    <t xml:space="preserve">COVERS diff</t>
  </si>
  <si>
    <t xml:space="preserve">ODDSSHARK diff</t>
  </si>
  <si>
    <t xml:space="preserve">Our acc</t>
  </si>
  <si>
    <t xml:space="preserve">MARKET acc</t>
  </si>
  <si>
    <t xml:space="preserve">CARMELO acc</t>
  </si>
  <si>
    <t xml:space="preserve">COVERS acc</t>
  </si>
  <si>
    <t xml:space="preserve">ODDSSHARK acc</t>
  </si>
  <si>
    <t xml:space="preserve">Our score</t>
  </si>
  <si>
    <t xml:space="preserve">Market score</t>
  </si>
  <si>
    <t xml:space="preserve">CARMELO score</t>
  </si>
  <si>
    <t xml:space="preserve">COVERS score</t>
  </si>
  <si>
    <t xml:space="preserve">ODDSHARK score</t>
  </si>
  <si>
    <t xml:space="preserve">Our Brier</t>
  </si>
  <si>
    <t xml:space="preserve">Market Brier</t>
  </si>
  <si>
    <t xml:space="preserve">CARMELO Brier</t>
  </si>
  <si>
    <t xml:space="preserve">COVERS Brier</t>
  </si>
  <si>
    <t xml:space="preserve">ODDSSHARK Brier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</si>
</sst>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87"/>
  <sheetViews>
    <sheetView showFormulas="false" showGridLines="true" showRowColHeaders="true" showZeros="true" rightToLeft="false" tabSelected="false" showOutlineSymbols="true" defaultGridColor="true" view="normal" topLeftCell="A556" colorId="64" zoomScale="100" zoomScaleNormal="100" zoomScalePageLayoutView="100" workbookViewId="0">
      <selection pane="topLeft" activeCell="N581" activeCellId="0" sqref="L581:P587"/>
    </sheetView>
  </sheetViews>
  <sheetFormatPr defaultColWidth="11.9921875" defaultRowHeight="12.8" zeroHeight="false" outlineLevelRow="0" outlineLevelCol="0"/>
  <cols>
    <col collapsed="false" customWidth="false" hidden="false" outlineLevel="0" max="3" min="1" style="1" width="11.98"/>
    <col collapsed="false" customWidth="true" hidden="false" outlineLevel="0" max="6" min="4" style="2" width="11.48"/>
    <col collapsed="false" customWidth="false" hidden="false" outlineLevel="0" max="11" min="7" style="1" width="11.98"/>
    <col collapsed="false" customWidth="true" hidden="false" outlineLevel="0" max="12" min="12" style="2" width="11.48"/>
    <col collapsed="false" customWidth="false" hidden="false" outlineLevel="0" max="1024" min="13" style="1" width="11.98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I1" s="3" t="s">
        <v>7</v>
      </c>
      <c r="J1" s="3" t="s">
        <v>8</v>
      </c>
      <c r="L1" s="4" t="s">
        <v>9</v>
      </c>
      <c r="M1" s="3" t="s">
        <v>10</v>
      </c>
      <c r="N1" s="3" t="s">
        <v>11</v>
      </c>
      <c r="P1" s="3" t="s">
        <v>12</v>
      </c>
      <c r="R1" s="3" t="s">
        <v>13</v>
      </c>
      <c r="T1" s="3" t="s">
        <v>14</v>
      </c>
      <c r="V1" s="3" t="s">
        <v>15</v>
      </c>
      <c r="Y1" s="3" t="s">
        <v>16</v>
      </c>
      <c r="AA1" s="3" t="s">
        <v>17</v>
      </c>
      <c r="AC1" s="3" t="s">
        <v>18</v>
      </c>
      <c r="AE1" s="3" t="s">
        <v>19</v>
      </c>
      <c r="AG1" s="3" t="s">
        <v>20</v>
      </c>
      <c r="AI1" s="3" t="s">
        <v>21</v>
      </c>
      <c r="AL1" s="3" t="s">
        <v>22</v>
      </c>
      <c r="AM1" s="3" t="s">
        <v>23</v>
      </c>
      <c r="AO1" s="3" t="s">
        <v>24</v>
      </c>
      <c r="AP1" s="3" t="s">
        <v>25</v>
      </c>
      <c r="AQ1" s="3" t="s">
        <v>26</v>
      </c>
      <c r="AR1" s="3" t="s">
        <v>27</v>
      </c>
      <c r="AT1" s="3" t="s">
        <v>28</v>
      </c>
      <c r="AU1" s="3" t="s">
        <v>29</v>
      </c>
      <c r="AW1" s="3" t="s">
        <v>30</v>
      </c>
      <c r="AX1" s="3" t="s">
        <v>31</v>
      </c>
      <c r="AY1" s="3" t="s">
        <v>32</v>
      </c>
      <c r="AZ1" s="3" t="s">
        <v>33</v>
      </c>
    </row>
    <row r="3" customFormat="false" ht="12.8" hidden="false" customHeight="false" outlineLevel="0" collapsed="false">
      <c r="A3" s="3" t="s">
        <v>34</v>
      </c>
      <c r="B3" s="3" t="s">
        <v>35</v>
      </c>
      <c r="C3" s="3" t="s">
        <v>36</v>
      </c>
      <c r="D3" s="4" t="n">
        <v>2</v>
      </c>
      <c r="E3" s="4" t="n">
        <v>2</v>
      </c>
      <c r="F3" s="4" t="n">
        <v>73.4390258789063</v>
      </c>
      <c r="G3" s="3" t="n">
        <v>3.79</v>
      </c>
      <c r="H3" s="3" t="n">
        <v>1.333</v>
      </c>
      <c r="I3" s="3" t="n">
        <f aca="false">IF(G3&lt;H3,1,2)</f>
        <v>2</v>
      </c>
      <c r="J3" s="3" t="n">
        <f aca="false">1/G3*100</f>
        <v>26.3852242744063</v>
      </c>
      <c r="K3" s="3" t="n">
        <f aca="false">1/H3*100</f>
        <v>75.0187546886722</v>
      </c>
      <c r="L3" s="4" t="n">
        <v>2</v>
      </c>
      <c r="M3" s="3" t="n">
        <v>75</v>
      </c>
      <c r="N3" s="3" t="n">
        <v>43</v>
      </c>
      <c r="O3" s="3" t="n">
        <v>57</v>
      </c>
      <c r="P3" s="3" t="n">
        <v>7.5</v>
      </c>
      <c r="Q3" s="3" t="n">
        <v>-7.5</v>
      </c>
      <c r="R3" s="3" t="n">
        <v>488</v>
      </c>
      <c r="S3" s="3" t="n">
        <v>635</v>
      </c>
      <c r="T3" s="3" t="n">
        <v>275</v>
      </c>
      <c r="U3" s="3" t="n">
        <v>-340</v>
      </c>
      <c r="V3" s="3" t="n">
        <v>7.5</v>
      </c>
      <c r="W3" s="3" t="n">
        <v>-7.5</v>
      </c>
      <c r="Y3" s="3" t="n">
        <v>8</v>
      </c>
      <c r="Z3" s="3" t="n">
        <v>2</v>
      </c>
      <c r="AA3" s="3" t="n">
        <v>111.4</v>
      </c>
      <c r="AB3" s="3" t="n">
        <v>105.8</v>
      </c>
      <c r="AC3" s="3" t="n">
        <v>47.49</v>
      </c>
      <c r="AD3" s="3" t="n">
        <v>44.33</v>
      </c>
      <c r="AE3" s="3" t="n">
        <v>111.4</v>
      </c>
      <c r="AF3" s="3" t="n">
        <v>105.8</v>
      </c>
      <c r="AG3" s="3" t="n">
        <v>34.6666666666667</v>
      </c>
      <c r="AH3" s="3" t="n">
        <v>34.5514950166113</v>
      </c>
      <c r="AI3" s="3" t="n">
        <v>10</v>
      </c>
      <c r="AJ3" s="3" t="n">
        <v>7.1</v>
      </c>
      <c r="AL3" s="3" t="n">
        <v>0.3</v>
      </c>
      <c r="AM3" s="3" t="n">
        <v>106.5</v>
      </c>
      <c r="AN3" s="3" t="n">
        <v>116.7</v>
      </c>
      <c r="AO3" s="3" t="n">
        <v>9.65</v>
      </c>
      <c r="AP3" s="3" t="n">
        <v>46.737</v>
      </c>
      <c r="AQ3" s="3" t="n">
        <v>76.528</v>
      </c>
      <c r="AR3" s="3" t="n">
        <v>10.1</v>
      </c>
      <c r="AT3" s="3" t="n">
        <v>0.4</v>
      </c>
      <c r="AU3" s="3" t="n">
        <v>114.6</v>
      </c>
      <c r="AV3" s="3" t="n">
        <v>122.6</v>
      </c>
      <c r="AW3" s="3" t="n">
        <v>10.4</v>
      </c>
      <c r="AX3" s="3" t="n">
        <v>44.985</v>
      </c>
      <c r="AY3" s="3" t="n">
        <v>73.439</v>
      </c>
      <c r="AZ3" s="3" t="n">
        <v>15.5</v>
      </c>
    </row>
    <row r="4" customFormat="false" ht="12.8" hidden="false" customHeight="false" outlineLevel="0" collapsed="false">
      <c r="A4" s="3" t="s">
        <v>37</v>
      </c>
      <c r="B4" s="3" t="s">
        <v>38</v>
      </c>
      <c r="C4" s="3" t="s">
        <v>36</v>
      </c>
      <c r="D4" s="4" t="n">
        <v>1</v>
      </c>
      <c r="E4" s="4" t="n">
        <v>2</v>
      </c>
      <c r="F4" s="4" t="n">
        <v>59.72900390625</v>
      </c>
      <c r="G4" s="3" t="n">
        <v>2.37</v>
      </c>
      <c r="H4" s="3" t="n">
        <v>1.75</v>
      </c>
      <c r="I4" s="3" t="n">
        <f aca="false">IF(G4&lt;H4,1,2)</f>
        <v>2</v>
      </c>
      <c r="J4" s="3" t="n">
        <f aca="false">1/G4*100</f>
        <v>42.1940928270042</v>
      </c>
      <c r="K4" s="3" t="n">
        <f aca="false">1/H4*100</f>
        <v>57.1428571428571</v>
      </c>
      <c r="L4" s="4" t="n">
        <v>2</v>
      </c>
      <c r="M4" s="3" t="n">
        <v>63</v>
      </c>
      <c r="N4" s="3" t="n">
        <v>34</v>
      </c>
      <c r="O4" s="3" t="n">
        <v>66</v>
      </c>
      <c r="P4" s="3" t="n">
        <v>2.5</v>
      </c>
      <c r="Q4" s="3" t="n">
        <v>-2.5</v>
      </c>
      <c r="R4" s="3" t="n">
        <v>423</v>
      </c>
      <c r="S4" s="3" t="n">
        <v>816</v>
      </c>
      <c r="T4" s="3" t="n">
        <v>115</v>
      </c>
      <c r="U4" s="3" t="n">
        <v>-135</v>
      </c>
      <c r="V4" s="3" t="n">
        <v>2</v>
      </c>
      <c r="W4" s="3" t="n">
        <v>-2</v>
      </c>
      <c r="Y4" s="3" t="n">
        <v>5</v>
      </c>
      <c r="Z4" s="3" t="n">
        <v>5</v>
      </c>
      <c r="AA4" s="3" t="n">
        <v>111.6</v>
      </c>
      <c r="AB4" s="3" t="n">
        <v>110.1</v>
      </c>
      <c r="AC4" s="3" t="n">
        <v>45.95</v>
      </c>
      <c r="AD4" s="3" t="n">
        <v>43.88</v>
      </c>
      <c r="AE4" s="3" t="n">
        <v>111.6</v>
      </c>
      <c r="AF4" s="3" t="n">
        <v>110.1</v>
      </c>
      <c r="AG4" s="3" t="n">
        <v>33.7883959044369</v>
      </c>
      <c r="AH4" s="3" t="n">
        <v>33.6336336336336</v>
      </c>
      <c r="AI4" s="3" t="n">
        <v>7.5</v>
      </c>
      <c r="AJ4" s="3" t="n">
        <v>6.6</v>
      </c>
      <c r="AL4" s="3" t="n">
        <v>0.5</v>
      </c>
      <c r="AM4" s="3" t="n">
        <v>112</v>
      </c>
      <c r="AN4" s="3" t="n">
        <v>106.8</v>
      </c>
      <c r="AO4" s="3" t="n">
        <v>-8.4</v>
      </c>
      <c r="AP4" s="3" t="n">
        <v>47.319</v>
      </c>
      <c r="AQ4" s="3" t="n">
        <v>81.31</v>
      </c>
      <c r="AR4" s="3" t="n">
        <v>12</v>
      </c>
      <c r="AT4" s="3" t="n">
        <v>0.7</v>
      </c>
      <c r="AU4" s="3" t="n">
        <v>110.2</v>
      </c>
      <c r="AV4" s="3" t="n">
        <v>105.9</v>
      </c>
      <c r="AW4" s="3" t="n">
        <v>-7</v>
      </c>
      <c r="AX4" s="3" t="n">
        <v>47.619</v>
      </c>
      <c r="AY4" s="3" t="n">
        <v>78.412</v>
      </c>
      <c r="AZ4" s="3" t="n">
        <v>12.2</v>
      </c>
    </row>
    <row r="5" customFormat="false" ht="12.8" hidden="false" customHeight="false" outlineLevel="0" collapsed="false">
      <c r="A5" s="3" t="s">
        <v>39</v>
      </c>
      <c r="B5" s="3" t="s">
        <v>40</v>
      </c>
      <c r="C5" s="3" t="s">
        <v>41</v>
      </c>
      <c r="D5" s="4" t="n">
        <v>2</v>
      </c>
      <c r="E5" s="4" t="n">
        <v>2</v>
      </c>
      <c r="F5" s="4" t="n">
        <v>51.0800421237946</v>
      </c>
      <c r="G5" s="3" t="n">
        <v>1.76</v>
      </c>
      <c r="H5" s="3" t="n">
        <v>2.31</v>
      </c>
      <c r="I5" s="3" t="n">
        <f aca="false">IF(G5&lt;H5,1,2)</f>
        <v>1</v>
      </c>
      <c r="J5" s="3" t="n">
        <f aca="false">1/G5*100</f>
        <v>56.8181818181818</v>
      </c>
      <c r="K5" s="3" t="n">
        <f aca="false">1/H5*100</f>
        <v>43.2900432900433</v>
      </c>
      <c r="L5" s="4" t="n">
        <v>2</v>
      </c>
      <c r="M5" s="3" t="n">
        <v>55</v>
      </c>
      <c r="N5" s="3" t="n">
        <v>72</v>
      </c>
      <c r="O5" s="3" t="n">
        <v>28</v>
      </c>
      <c r="P5" s="3" t="n">
        <v>-3</v>
      </c>
      <c r="Q5" s="3" t="n">
        <v>3</v>
      </c>
      <c r="R5" s="3" t="n">
        <v>696</v>
      </c>
      <c r="S5" s="3" t="n">
        <v>272</v>
      </c>
      <c r="T5" s="3" t="n">
        <v>-155</v>
      </c>
      <c r="U5" s="3" t="n">
        <v>135</v>
      </c>
      <c r="V5" s="3" t="n">
        <v>-3</v>
      </c>
      <c r="W5" s="3" t="n">
        <v>3</v>
      </c>
      <c r="Y5" s="3" t="n">
        <v>4</v>
      </c>
      <c r="Z5" s="3" t="n">
        <v>6</v>
      </c>
      <c r="AA5" s="3" t="n">
        <v>107.2</v>
      </c>
      <c r="AB5" s="3" t="n">
        <v>105.4</v>
      </c>
      <c r="AC5" s="3" t="n">
        <v>46.18</v>
      </c>
      <c r="AD5" s="3" t="n">
        <v>48.46</v>
      </c>
      <c r="AE5" s="3" t="n">
        <v>107.2</v>
      </c>
      <c r="AF5" s="3" t="n">
        <v>105.4</v>
      </c>
      <c r="AG5" s="3" t="n">
        <v>33.434650455927</v>
      </c>
      <c r="AH5" s="3" t="n">
        <v>37.4149659863946</v>
      </c>
      <c r="AI5" s="3" t="n">
        <v>6.3</v>
      </c>
      <c r="AJ5" s="3" t="n">
        <v>6.6</v>
      </c>
      <c r="AL5" s="3" t="n">
        <v>0.4</v>
      </c>
      <c r="AM5" s="3" t="n">
        <v>102.7</v>
      </c>
      <c r="AN5" s="3" t="n">
        <v>108.2</v>
      </c>
      <c r="AO5" s="3" t="n">
        <v>8.25</v>
      </c>
      <c r="AP5" s="3" t="n">
        <v>43.565</v>
      </c>
      <c r="AQ5" s="3" t="n">
        <v>74.306</v>
      </c>
      <c r="AR5" s="3" t="n">
        <v>12.9</v>
      </c>
      <c r="AT5" s="3" t="n">
        <v>0.4</v>
      </c>
      <c r="AU5" s="3" t="n">
        <v>110.4</v>
      </c>
      <c r="AV5" s="3" t="n">
        <v>114.3</v>
      </c>
      <c r="AW5" s="3" t="n">
        <v>8.15</v>
      </c>
      <c r="AX5" s="3" t="n">
        <v>47.901</v>
      </c>
      <c r="AY5" s="3" t="n">
        <v>73.341</v>
      </c>
      <c r="AZ5" s="3" t="n">
        <v>11.5</v>
      </c>
    </row>
    <row r="6" customFormat="false" ht="12.8" hidden="false" customHeight="false" outlineLevel="0" collapsed="false">
      <c r="A6" s="3" t="s">
        <v>42</v>
      </c>
      <c r="B6" s="3" t="s">
        <v>43</v>
      </c>
      <c r="C6" s="3" t="s">
        <v>41</v>
      </c>
      <c r="D6" s="4" t="n">
        <v>2</v>
      </c>
      <c r="E6" s="4" t="n">
        <v>2</v>
      </c>
      <c r="F6" s="4" t="n">
        <v>71.6338515281677</v>
      </c>
      <c r="G6" s="3" t="n">
        <v>3.9</v>
      </c>
      <c r="H6" s="3" t="n">
        <v>1.33</v>
      </c>
      <c r="I6" s="3" t="n">
        <f aca="false">IF(G6&lt;H6,1,2)</f>
        <v>2</v>
      </c>
      <c r="J6" s="3" t="n">
        <f aca="false">1/G6*100</f>
        <v>25.6410256410256</v>
      </c>
      <c r="K6" s="3" t="n">
        <f aca="false">1/H6*100</f>
        <v>75.187969924812</v>
      </c>
      <c r="L6" s="4" t="n">
        <v>2</v>
      </c>
      <c r="M6" s="3" t="n">
        <v>80</v>
      </c>
      <c r="N6" s="3" t="n">
        <v>53</v>
      </c>
      <c r="O6" s="3" t="n">
        <v>47</v>
      </c>
      <c r="P6" s="3" t="n">
        <v>7.5</v>
      </c>
      <c r="Q6" s="3" t="n">
        <v>-7.5</v>
      </c>
      <c r="R6" s="3" t="n">
        <v>482</v>
      </c>
      <c r="S6" s="3" t="n">
        <v>434</v>
      </c>
      <c r="T6" s="3" t="n">
        <v>260</v>
      </c>
      <c r="U6" s="3" t="n">
        <v>-320</v>
      </c>
      <c r="V6" s="3" t="n">
        <v>7.5</v>
      </c>
      <c r="W6" s="3" t="n">
        <v>-7.5</v>
      </c>
      <c r="Y6" s="3" t="n">
        <v>2</v>
      </c>
      <c r="Z6" s="3" t="n">
        <v>8</v>
      </c>
      <c r="AA6" s="3" t="n">
        <v>101.5</v>
      </c>
      <c r="AB6" s="3" t="n">
        <v>107.3</v>
      </c>
      <c r="AC6" s="3" t="n">
        <v>43.6</v>
      </c>
      <c r="AD6" s="3" t="n">
        <v>47.84</v>
      </c>
      <c r="AE6" s="3" t="n">
        <v>101.5</v>
      </c>
      <c r="AF6" s="3" t="n">
        <v>107.3</v>
      </c>
      <c r="AG6" s="3" t="n">
        <v>34.1463414634146</v>
      </c>
      <c r="AH6" s="3" t="n">
        <v>37.8277153558052</v>
      </c>
      <c r="AI6" s="3" t="n">
        <v>6.8</v>
      </c>
      <c r="AJ6" s="3" t="n">
        <v>8</v>
      </c>
      <c r="AL6" s="3" t="n">
        <v>0.4</v>
      </c>
      <c r="AM6" s="3" t="n">
        <v>112.3</v>
      </c>
      <c r="AN6" s="3" t="n">
        <v>115.8</v>
      </c>
      <c r="AO6" s="3" t="n">
        <v>4.45</v>
      </c>
      <c r="AP6" s="3" t="n">
        <v>49.112</v>
      </c>
      <c r="AQ6" s="3" t="n">
        <v>70.639</v>
      </c>
      <c r="AR6" s="3" t="n">
        <v>7.9</v>
      </c>
      <c r="AT6" s="3" t="n">
        <v>0.4</v>
      </c>
      <c r="AU6" s="3" t="n">
        <v>104.7</v>
      </c>
      <c r="AV6" s="3" t="n">
        <v>108.9</v>
      </c>
      <c r="AW6" s="3" t="n">
        <v>3.7</v>
      </c>
      <c r="AX6" s="3" t="n">
        <v>46.014</v>
      </c>
      <c r="AY6" s="3" t="n">
        <v>76.976</v>
      </c>
      <c r="AZ6" s="3" t="n">
        <v>12.2</v>
      </c>
    </row>
    <row r="7" customFormat="false" ht="12.8" hidden="false" customHeight="false" outlineLevel="0" collapsed="false">
      <c r="A7" s="3" t="s">
        <v>44</v>
      </c>
      <c r="B7" s="3" t="s">
        <v>45</v>
      </c>
      <c r="C7" s="3" t="s">
        <v>41</v>
      </c>
      <c r="D7" s="4" t="n">
        <v>2</v>
      </c>
      <c r="E7" s="4" t="n">
        <v>2</v>
      </c>
      <c r="F7" s="4" t="n">
        <v>50.8653461933136</v>
      </c>
      <c r="G7" s="3" t="n">
        <v>1.51</v>
      </c>
      <c r="H7" s="3" t="n">
        <v>2.92</v>
      </c>
      <c r="I7" s="3" t="n">
        <f aca="false">IF(G7&lt;H7,1,2)</f>
        <v>1</v>
      </c>
      <c r="J7" s="3" t="n">
        <f aca="false">1/G7*100</f>
        <v>66.2251655629139</v>
      </c>
      <c r="K7" s="3" t="n">
        <f aca="false">1/H7*100</f>
        <v>34.2465753424658</v>
      </c>
      <c r="L7" s="4" t="n">
        <v>2</v>
      </c>
      <c r="M7" s="3" t="n">
        <v>50</v>
      </c>
      <c r="N7" s="3" t="n">
        <v>68</v>
      </c>
      <c r="O7" s="3" t="n">
        <v>32</v>
      </c>
      <c r="P7" s="3" t="n">
        <v>-4.5</v>
      </c>
      <c r="Q7" s="3" t="n">
        <v>4.5</v>
      </c>
      <c r="R7" s="3" t="n">
        <v>684</v>
      </c>
      <c r="S7" s="3" t="n">
        <v>324</v>
      </c>
      <c r="T7" s="3" t="n">
        <v>-200</v>
      </c>
      <c r="U7" s="3" t="n">
        <v>170</v>
      </c>
      <c r="V7" s="3" t="n">
        <v>-4.5</v>
      </c>
      <c r="W7" s="3" t="n">
        <v>4.5</v>
      </c>
      <c r="Y7" s="3" t="n">
        <v>5</v>
      </c>
      <c r="Z7" s="3" t="n">
        <v>5</v>
      </c>
      <c r="AA7" s="3" t="n">
        <v>104.7</v>
      </c>
      <c r="AB7" s="3" t="n">
        <v>102.5</v>
      </c>
      <c r="AC7" s="3" t="n">
        <v>45.15</v>
      </c>
      <c r="AD7" s="3" t="n">
        <v>44.11</v>
      </c>
      <c r="AE7" s="3" t="n">
        <v>104.7</v>
      </c>
      <c r="AF7" s="3" t="n">
        <v>102.5</v>
      </c>
      <c r="AG7" s="3" t="n">
        <v>37.3831775700935</v>
      </c>
      <c r="AH7" s="3" t="n">
        <v>36.8253968253968</v>
      </c>
      <c r="AI7" s="3" t="n">
        <v>6.6</v>
      </c>
      <c r="AJ7" s="3" t="n">
        <v>6</v>
      </c>
      <c r="AL7" s="3" t="n">
        <v>0.4</v>
      </c>
      <c r="AM7" s="3" t="n">
        <v>107.8</v>
      </c>
      <c r="AN7" s="3" t="n">
        <v>112</v>
      </c>
      <c r="AO7" s="3" t="n">
        <v>5.85</v>
      </c>
      <c r="AP7" s="3" t="n">
        <v>46.068</v>
      </c>
      <c r="AQ7" s="3" t="n">
        <v>83.153</v>
      </c>
      <c r="AR7" s="3" t="n">
        <v>11.1</v>
      </c>
      <c r="AT7" s="3" t="n">
        <v>0.2</v>
      </c>
      <c r="AU7" s="3" t="n">
        <v>108.3</v>
      </c>
      <c r="AV7" s="3" t="n">
        <v>115.5</v>
      </c>
      <c r="AW7" s="3" t="n">
        <v>7.85</v>
      </c>
      <c r="AX7" s="3" t="n">
        <v>42.789</v>
      </c>
      <c r="AY7" s="3" t="n">
        <v>80.837</v>
      </c>
      <c r="AZ7" s="3" t="n">
        <v>13.1</v>
      </c>
    </row>
    <row r="8" customFormat="false" ht="12.8" hidden="false" customHeight="false" outlineLevel="0" collapsed="false">
      <c r="A8" s="3" t="s">
        <v>46</v>
      </c>
      <c r="B8" s="3" t="s">
        <v>47</v>
      </c>
      <c r="C8" s="3" t="s">
        <v>41</v>
      </c>
      <c r="D8" s="4" t="n">
        <v>2</v>
      </c>
      <c r="E8" s="4" t="n">
        <v>2</v>
      </c>
      <c r="F8" s="4" t="n">
        <v>64.3568634986877</v>
      </c>
      <c r="G8" s="3" t="n">
        <v>3.65</v>
      </c>
      <c r="H8" s="3" t="n">
        <v>1.35</v>
      </c>
      <c r="I8" s="3" t="n">
        <f aca="false">IF(G8&lt;H8,1,2)</f>
        <v>2</v>
      </c>
      <c r="J8" s="3" t="n">
        <f aca="false">1/G8*100</f>
        <v>27.3972602739726</v>
      </c>
      <c r="K8" s="3" t="n">
        <f aca="false">1/H8*100</f>
        <v>74.0740740740741</v>
      </c>
      <c r="L8" s="4" t="n">
        <v>2</v>
      </c>
      <c r="M8" s="3" t="n">
        <v>82</v>
      </c>
      <c r="N8" s="3" t="n">
        <v>44</v>
      </c>
      <c r="O8" s="3" t="n">
        <v>56</v>
      </c>
      <c r="P8" s="3" t="n">
        <v>7</v>
      </c>
      <c r="Q8" s="3" t="n">
        <v>-7</v>
      </c>
      <c r="R8" s="3" t="n">
        <v>407</v>
      </c>
      <c r="S8" s="3" t="n">
        <v>511</v>
      </c>
      <c r="T8" s="3" t="n">
        <v>250</v>
      </c>
      <c r="U8" s="3" t="n">
        <v>-305</v>
      </c>
      <c r="V8" s="3" t="n">
        <v>7</v>
      </c>
      <c r="W8" s="3" t="n">
        <v>-7</v>
      </c>
      <c r="Y8" s="3" t="n">
        <v>4</v>
      </c>
      <c r="Z8" s="3" t="n">
        <v>6</v>
      </c>
      <c r="AA8" s="3" t="n">
        <v>110.5</v>
      </c>
      <c r="AB8" s="3" t="n">
        <v>114.8</v>
      </c>
      <c r="AC8" s="3" t="n">
        <v>45.36</v>
      </c>
      <c r="AD8" s="3" t="n">
        <v>47.64</v>
      </c>
      <c r="AE8" s="3" t="n">
        <v>110.5</v>
      </c>
      <c r="AF8" s="3" t="n">
        <v>114.8</v>
      </c>
      <c r="AG8" s="3" t="n">
        <v>35.8778625954198</v>
      </c>
      <c r="AH8" s="3" t="n">
        <v>38.4105960264901</v>
      </c>
      <c r="AI8" s="3" t="n">
        <v>10.3</v>
      </c>
      <c r="AJ8" s="3" t="n">
        <v>9.2</v>
      </c>
      <c r="AL8" s="3" t="n">
        <v>0.2</v>
      </c>
      <c r="AM8" s="3" t="n">
        <v>105</v>
      </c>
      <c r="AN8" s="3" t="n">
        <v>113.1</v>
      </c>
      <c r="AO8" s="3" t="n">
        <v>5.45</v>
      </c>
      <c r="AP8" s="3" t="n">
        <v>42.141</v>
      </c>
      <c r="AQ8" s="3" t="n">
        <v>79.27</v>
      </c>
      <c r="AR8" s="3" t="n">
        <v>10.9</v>
      </c>
      <c r="AT8" s="3" t="n">
        <v>0.3</v>
      </c>
      <c r="AU8" s="3" t="n">
        <v>111</v>
      </c>
      <c r="AV8" s="3" t="n">
        <v>112.3</v>
      </c>
      <c r="AW8" s="3" t="n">
        <v>2.9</v>
      </c>
      <c r="AX8" s="3" t="n">
        <v>44.751</v>
      </c>
      <c r="AY8" s="3" t="n">
        <v>77.425</v>
      </c>
      <c r="AZ8" s="3" t="n">
        <v>11.5</v>
      </c>
    </row>
    <row r="9" customFormat="false" ht="12.8" hidden="false" customHeight="false" outlineLevel="0" collapsed="false">
      <c r="A9" s="3" t="s">
        <v>48</v>
      </c>
      <c r="B9" s="3" t="s">
        <v>49</v>
      </c>
      <c r="C9" s="3" t="s">
        <v>41</v>
      </c>
      <c r="D9" s="4" t="n">
        <v>2</v>
      </c>
      <c r="E9" s="4" t="n">
        <v>2</v>
      </c>
      <c r="F9" s="4" t="n">
        <v>54.7845363616943</v>
      </c>
      <c r="G9" s="3" t="n">
        <v>2.67</v>
      </c>
      <c r="H9" s="3" t="n">
        <v>1.57</v>
      </c>
      <c r="I9" s="3" t="n">
        <f aca="false">IF(G9&lt;H9,1,2)</f>
        <v>2</v>
      </c>
      <c r="J9" s="3" t="n">
        <f aca="false">1/G9*100</f>
        <v>37.4531835205993</v>
      </c>
      <c r="K9" s="3" t="n">
        <f aca="false">1/H9*100</f>
        <v>63.6942675159236</v>
      </c>
      <c r="L9" s="4" t="n">
        <v>2</v>
      </c>
      <c r="M9" s="3" t="n">
        <v>56</v>
      </c>
      <c r="N9" s="3" t="n">
        <v>61</v>
      </c>
      <c r="O9" s="3" t="n">
        <v>39</v>
      </c>
      <c r="P9" s="3" t="n">
        <v>-4.5</v>
      </c>
      <c r="Q9" s="3" t="n">
        <v>4.5</v>
      </c>
      <c r="R9" s="3" t="n">
        <v>637</v>
      </c>
      <c r="S9" s="3" t="n">
        <v>404</v>
      </c>
      <c r="T9" s="3" t="n">
        <v>-195</v>
      </c>
      <c r="U9" s="3" t="n">
        <v>170</v>
      </c>
      <c r="V9" s="3" t="n">
        <v>-4.5</v>
      </c>
      <c r="W9" s="3" t="n">
        <v>4.5</v>
      </c>
      <c r="Y9" s="3" t="n">
        <v>8</v>
      </c>
      <c r="Z9" s="3" t="n">
        <v>2</v>
      </c>
      <c r="AA9" s="3" t="n">
        <v>113.5</v>
      </c>
      <c r="AB9" s="3" t="n">
        <v>107.7</v>
      </c>
      <c r="AC9" s="3" t="n">
        <v>45.21</v>
      </c>
      <c r="AD9" s="3" t="n">
        <v>41.05</v>
      </c>
      <c r="AE9" s="3" t="n">
        <v>113.5</v>
      </c>
      <c r="AF9" s="3" t="n">
        <v>107.7</v>
      </c>
      <c r="AG9" s="3" t="n">
        <v>35.7320099255583</v>
      </c>
      <c r="AH9" s="3" t="n">
        <v>32.1052631578947</v>
      </c>
      <c r="AI9" s="3" t="n">
        <v>5.8</v>
      </c>
      <c r="AJ9" s="3" t="n">
        <v>6.9</v>
      </c>
      <c r="AL9" s="3" t="n">
        <v>0.5</v>
      </c>
      <c r="AM9" s="3" t="n">
        <v>111.1</v>
      </c>
      <c r="AN9" s="3" t="n">
        <v>109.9</v>
      </c>
      <c r="AO9" s="3" t="n">
        <v>-7.8</v>
      </c>
      <c r="AP9" s="3" t="n">
        <v>46.16</v>
      </c>
      <c r="AQ9" s="3" t="n">
        <v>71.828</v>
      </c>
      <c r="AR9" s="3" t="n">
        <v>13.3</v>
      </c>
      <c r="AT9" s="3" t="n">
        <v>0.4</v>
      </c>
      <c r="AU9" s="3" t="n">
        <v>109.3</v>
      </c>
      <c r="AV9" s="3" t="n">
        <v>107.5</v>
      </c>
      <c r="AW9" s="3" t="n">
        <v>-2.8</v>
      </c>
      <c r="AX9" s="3" t="n">
        <v>45.676</v>
      </c>
      <c r="AY9" s="3" t="n">
        <v>80.711</v>
      </c>
      <c r="AZ9" s="3" t="n">
        <v>12.1</v>
      </c>
    </row>
    <row r="10" customFormat="false" ht="12.8" hidden="false" customHeight="false" outlineLevel="0" collapsed="false">
      <c r="A10" s="3" t="s">
        <v>50</v>
      </c>
      <c r="B10" s="3" t="s">
        <v>51</v>
      </c>
      <c r="C10" s="3" t="s">
        <v>41</v>
      </c>
      <c r="D10" s="4" t="n">
        <v>1</v>
      </c>
      <c r="E10" s="4" t="n">
        <v>2</v>
      </c>
      <c r="F10" s="4" t="n">
        <v>51.1914014816284</v>
      </c>
      <c r="G10" s="3" t="n">
        <v>2.597</v>
      </c>
      <c r="H10" s="3" t="n">
        <v>1.61</v>
      </c>
      <c r="I10" s="3" t="n">
        <f aca="false">IF(G10&lt;H10,1,2)</f>
        <v>2</v>
      </c>
      <c r="J10" s="3" t="n">
        <f aca="false">1/G10*100</f>
        <v>38.5059684251059</v>
      </c>
      <c r="K10" s="3" t="n">
        <f aca="false">1/H10*100</f>
        <v>62.111801242236</v>
      </c>
      <c r="L10" s="4" t="n">
        <v>2</v>
      </c>
      <c r="M10" s="3" t="n">
        <v>68</v>
      </c>
      <c r="N10" s="3" t="n">
        <v>40</v>
      </c>
      <c r="O10" s="3" t="n">
        <v>60</v>
      </c>
      <c r="P10" s="3" t="n">
        <v>3.5</v>
      </c>
      <c r="Q10" s="3" t="n">
        <v>-3.5</v>
      </c>
      <c r="R10" s="3" t="n">
        <v>398</v>
      </c>
      <c r="S10" s="3" t="n">
        <v>585</v>
      </c>
      <c r="T10" s="3" t="n">
        <v>144</v>
      </c>
      <c r="U10" s="3" t="n">
        <v>-165</v>
      </c>
      <c r="V10" s="3" t="n">
        <v>3.5</v>
      </c>
      <c r="W10" s="3" t="n">
        <v>-3.5</v>
      </c>
      <c r="Y10" s="3" t="n">
        <v>1</v>
      </c>
      <c r="Z10" s="3" t="n">
        <v>9</v>
      </c>
      <c r="AA10" s="3" t="n">
        <v>105.5</v>
      </c>
      <c r="AB10" s="3" t="n">
        <v>115.3</v>
      </c>
      <c r="AC10" s="3" t="n">
        <v>44.72</v>
      </c>
      <c r="AD10" s="3" t="n">
        <v>47.07</v>
      </c>
      <c r="AE10" s="3" t="n">
        <v>105.5</v>
      </c>
      <c r="AF10" s="3" t="n">
        <v>115.3</v>
      </c>
      <c r="AG10" s="3" t="n">
        <v>33.8762214983713</v>
      </c>
      <c r="AH10" s="3" t="n">
        <v>37.9008746355685</v>
      </c>
      <c r="AI10" s="3" t="n">
        <v>7.7</v>
      </c>
      <c r="AJ10" s="3" t="n">
        <v>7.6</v>
      </c>
      <c r="AL10" s="3" t="n">
        <v>0.4</v>
      </c>
      <c r="AM10" s="3" t="n">
        <v>113.5</v>
      </c>
      <c r="AN10" s="3" t="n">
        <v>115.6</v>
      </c>
      <c r="AO10" s="3" t="n">
        <v>-1.85</v>
      </c>
      <c r="AP10" s="3" t="n">
        <v>47.822</v>
      </c>
      <c r="AQ10" s="3" t="n">
        <v>72.975</v>
      </c>
      <c r="AR10" s="3" t="n">
        <v>11.1</v>
      </c>
      <c r="AT10" s="3" t="n">
        <v>0.6</v>
      </c>
      <c r="AU10" s="3" t="n">
        <v>106.9</v>
      </c>
      <c r="AV10" s="3" t="n">
        <v>104.8</v>
      </c>
      <c r="AW10" s="3" t="n">
        <v>-3.35</v>
      </c>
      <c r="AX10" s="3" t="n">
        <v>43.641</v>
      </c>
      <c r="AY10" s="3" t="n">
        <v>74.559</v>
      </c>
      <c r="AZ10" s="3" t="n">
        <v>13.9</v>
      </c>
    </row>
    <row r="11" customFormat="false" ht="12.8" hidden="false" customHeight="false" outlineLevel="0" collapsed="false">
      <c r="A11" s="3" t="s">
        <v>52</v>
      </c>
      <c r="B11" s="3" t="s">
        <v>53</v>
      </c>
      <c r="C11" s="3" t="s">
        <v>41</v>
      </c>
      <c r="D11" s="4" t="n">
        <v>1</v>
      </c>
      <c r="E11" s="4" t="n">
        <v>2</v>
      </c>
      <c r="F11" s="4" t="n">
        <v>50.624406337738</v>
      </c>
      <c r="G11" s="3" t="n">
        <v>1.8</v>
      </c>
      <c r="H11" s="3" t="n">
        <v>2.2</v>
      </c>
      <c r="I11" s="3" t="n">
        <f aca="false">IF(G11&lt;H11,1,2)</f>
        <v>1</v>
      </c>
      <c r="J11" s="3" t="n">
        <f aca="false">1/G11*100</f>
        <v>55.5555555555556</v>
      </c>
      <c r="K11" s="3" t="n">
        <f aca="false">1/H11*100</f>
        <v>45.4545454545455</v>
      </c>
      <c r="L11" s="4" t="n">
        <v>1</v>
      </c>
      <c r="M11" s="3" t="n">
        <v>57</v>
      </c>
      <c r="N11" s="3" t="n">
        <v>51</v>
      </c>
      <c r="O11" s="3" t="n">
        <v>49</v>
      </c>
      <c r="P11" s="3" t="n">
        <v>-2</v>
      </c>
      <c r="Q11" s="3" t="n">
        <v>2</v>
      </c>
      <c r="R11" s="3" t="n">
        <v>495</v>
      </c>
      <c r="S11" s="3" t="n">
        <v>478</v>
      </c>
      <c r="T11" s="3" t="n">
        <v>-125</v>
      </c>
      <c r="U11" s="3" t="n">
        <v>105</v>
      </c>
      <c r="V11" s="3" t="n">
        <v>-2</v>
      </c>
      <c r="W11" s="3" t="n">
        <v>2</v>
      </c>
      <c r="Y11" s="3" t="n">
        <v>2</v>
      </c>
      <c r="Z11" s="3" t="n">
        <v>8</v>
      </c>
      <c r="AA11" s="3" t="n">
        <v>107.1</v>
      </c>
      <c r="AB11" s="3" t="n">
        <v>118.2</v>
      </c>
      <c r="AC11" s="3" t="n">
        <v>43.1</v>
      </c>
      <c r="AD11" s="3" t="n">
        <v>47.89</v>
      </c>
      <c r="AE11" s="3" t="n">
        <v>107.1</v>
      </c>
      <c r="AF11" s="3" t="n">
        <v>118.2</v>
      </c>
      <c r="AG11" s="3" t="n">
        <v>34.75</v>
      </c>
      <c r="AH11" s="3" t="n">
        <v>39.0092879256966</v>
      </c>
      <c r="AI11" s="3" t="n">
        <v>8</v>
      </c>
      <c r="AJ11" s="3" t="n">
        <v>9.9</v>
      </c>
      <c r="AL11" s="3" t="n">
        <v>0.4</v>
      </c>
      <c r="AM11" s="3" t="n">
        <v>118.8</v>
      </c>
      <c r="AN11" s="3" t="n">
        <v>123.8</v>
      </c>
      <c r="AO11" s="3" t="n">
        <v>0.85</v>
      </c>
      <c r="AP11" s="3" t="n">
        <v>45.609</v>
      </c>
      <c r="AQ11" s="3" t="n">
        <v>79.212</v>
      </c>
      <c r="AR11" s="3" t="n">
        <v>13.5</v>
      </c>
      <c r="AT11" s="3" t="n">
        <v>0.3</v>
      </c>
      <c r="AU11" s="3" t="n">
        <v>109.4</v>
      </c>
      <c r="AV11" s="3" t="n">
        <v>112.4</v>
      </c>
      <c r="AW11" s="3" t="n">
        <v>2.5</v>
      </c>
      <c r="AX11" s="3" t="n">
        <v>46.945</v>
      </c>
      <c r="AY11" s="3" t="n">
        <v>71.242</v>
      </c>
      <c r="AZ11" s="3" t="n">
        <v>12.2</v>
      </c>
    </row>
    <row r="12" customFormat="false" ht="12.8" hidden="false" customHeight="false" outlineLevel="0" collapsed="false">
      <c r="A12" s="3" t="s">
        <v>54</v>
      </c>
      <c r="B12" s="3" t="s">
        <v>55</v>
      </c>
      <c r="C12" s="3" t="s">
        <v>41</v>
      </c>
      <c r="D12" s="4" t="n">
        <v>1</v>
      </c>
      <c r="E12" s="4" t="n">
        <v>2</v>
      </c>
      <c r="F12" s="4" t="n">
        <v>62.9181146621704</v>
      </c>
      <c r="G12" s="3" t="n">
        <v>2.2</v>
      </c>
      <c r="H12" s="3" t="n">
        <v>1.8</v>
      </c>
      <c r="I12" s="3" t="n">
        <f aca="false">IF(G12&lt;H12,1,2)</f>
        <v>2</v>
      </c>
      <c r="J12" s="3" t="n">
        <f aca="false">1/G12*100</f>
        <v>45.4545454545455</v>
      </c>
      <c r="K12" s="3" t="n">
        <f aca="false">1/H12*100</f>
        <v>55.5555555555556</v>
      </c>
      <c r="L12" s="4" t="n">
        <v>2</v>
      </c>
      <c r="M12" s="3" t="n">
        <v>65</v>
      </c>
      <c r="N12" s="3" t="n">
        <v>32</v>
      </c>
      <c r="O12" s="3" t="n">
        <v>68</v>
      </c>
      <c r="P12" s="3" t="n">
        <v>2</v>
      </c>
      <c r="Q12" s="3" t="n">
        <v>-2</v>
      </c>
      <c r="R12" s="3" t="n">
        <v>310</v>
      </c>
      <c r="S12" s="3" t="n">
        <v>662</v>
      </c>
      <c r="T12" s="3" t="n">
        <v>105</v>
      </c>
      <c r="U12" s="3" t="n">
        <v>-125</v>
      </c>
      <c r="V12" s="3" t="n">
        <v>2</v>
      </c>
      <c r="W12" s="3" t="n">
        <v>-2</v>
      </c>
      <c r="Y12" s="3" t="n">
        <v>6</v>
      </c>
      <c r="Z12" s="3" t="n">
        <v>4</v>
      </c>
      <c r="AA12" s="3" t="n">
        <v>109.6</v>
      </c>
      <c r="AB12" s="3" t="n">
        <v>104.6</v>
      </c>
      <c r="AC12" s="3" t="n">
        <v>46.82</v>
      </c>
      <c r="AD12" s="3" t="n">
        <v>46.87</v>
      </c>
      <c r="AE12" s="3" t="n">
        <v>109.6</v>
      </c>
      <c r="AF12" s="3" t="n">
        <v>104.6</v>
      </c>
      <c r="AG12" s="3" t="n">
        <v>42.1455938697318</v>
      </c>
      <c r="AH12" s="3" t="n">
        <v>33.2155477031802</v>
      </c>
      <c r="AI12" s="3" t="n">
        <v>6.8</v>
      </c>
      <c r="AJ12" s="3" t="n">
        <v>6.6</v>
      </c>
      <c r="AL12" s="3" t="n">
        <v>0.6</v>
      </c>
      <c r="AM12" s="3" t="n">
        <v>121.7</v>
      </c>
      <c r="AN12" s="3" t="n">
        <v>117.8</v>
      </c>
      <c r="AO12" s="3" t="n">
        <v>-0.15</v>
      </c>
      <c r="AP12" s="3" t="n">
        <v>48.401</v>
      </c>
      <c r="AQ12" s="3" t="n">
        <v>83.12</v>
      </c>
      <c r="AR12" s="3" t="n">
        <v>11.4</v>
      </c>
      <c r="AT12" s="3" t="n">
        <v>0.2</v>
      </c>
      <c r="AU12" s="3" t="n">
        <v>113.8</v>
      </c>
      <c r="AV12" s="3" t="n">
        <v>115.5</v>
      </c>
      <c r="AW12" s="3" t="n">
        <v>2.4</v>
      </c>
      <c r="AX12" s="3" t="n">
        <v>46.266</v>
      </c>
      <c r="AY12" s="3" t="n">
        <v>78.077</v>
      </c>
      <c r="AZ12" s="3" t="n">
        <v>11.3</v>
      </c>
    </row>
    <row r="13" customFormat="false" ht="12.8" hidden="false" customHeight="false" outlineLevel="0" collapsed="false">
      <c r="A13" s="3" t="s">
        <v>56</v>
      </c>
      <c r="B13" s="3" t="s">
        <v>57</v>
      </c>
      <c r="C13" s="3" t="s">
        <v>41</v>
      </c>
      <c r="D13" s="4" t="n">
        <v>2</v>
      </c>
      <c r="E13" s="4" t="n">
        <v>2</v>
      </c>
      <c r="F13" s="4" t="n">
        <v>74.4959115982056</v>
      </c>
      <c r="G13" s="3" t="n">
        <v>2.96</v>
      </c>
      <c r="H13" s="3" t="n">
        <v>1.49</v>
      </c>
      <c r="I13" s="3" t="n">
        <f aca="false">IF(G13&lt;H13,1,2)</f>
        <v>2</v>
      </c>
      <c r="J13" s="3" t="n">
        <f aca="false">1/G13*100</f>
        <v>33.7837837837838</v>
      </c>
      <c r="K13" s="3" t="n">
        <f aca="false">1/H13*100</f>
        <v>67.1140939597315</v>
      </c>
      <c r="L13" s="4" t="n">
        <v>2</v>
      </c>
      <c r="M13" s="3" t="n">
        <v>81</v>
      </c>
      <c r="N13" s="3" t="n">
        <v>35</v>
      </c>
      <c r="O13" s="3" t="n">
        <v>65</v>
      </c>
      <c r="P13" s="3" t="n">
        <v>5.5</v>
      </c>
      <c r="Q13" s="3" t="n">
        <v>-5.5</v>
      </c>
      <c r="R13" s="3" t="n">
        <v>326</v>
      </c>
      <c r="S13" s="3" t="n">
        <v>611</v>
      </c>
      <c r="T13" s="3" t="n">
        <v>180</v>
      </c>
      <c r="U13" s="3" t="n">
        <v>-220</v>
      </c>
      <c r="V13" s="3" t="n">
        <v>5.5</v>
      </c>
      <c r="W13" s="3" t="n">
        <v>-5.5</v>
      </c>
      <c r="Y13" s="3" t="n">
        <v>8</v>
      </c>
      <c r="Z13" s="3" t="n">
        <v>2</v>
      </c>
      <c r="AA13" s="3" t="n">
        <v>114.1</v>
      </c>
      <c r="AB13" s="3" t="n">
        <v>104.1</v>
      </c>
      <c r="AC13" s="3" t="n">
        <v>48.24</v>
      </c>
      <c r="AD13" s="3" t="n">
        <v>46.86</v>
      </c>
      <c r="AE13" s="3" t="n">
        <v>114.1</v>
      </c>
      <c r="AF13" s="3" t="n">
        <v>104.1</v>
      </c>
      <c r="AG13" s="3" t="n">
        <v>39.8753894080997</v>
      </c>
      <c r="AH13" s="3" t="n">
        <v>33.3333333333333</v>
      </c>
      <c r="AI13" s="3" t="n">
        <v>7.3</v>
      </c>
      <c r="AJ13" s="3" t="n">
        <v>6.5</v>
      </c>
      <c r="AL13" s="3" t="n">
        <v>0.1</v>
      </c>
      <c r="AM13" s="3" t="n">
        <v>103.5</v>
      </c>
      <c r="AN13" s="3" t="n">
        <v>112.6</v>
      </c>
      <c r="AO13" s="3" t="n">
        <v>9.1</v>
      </c>
      <c r="AP13" s="3" t="n">
        <v>44.127</v>
      </c>
      <c r="AQ13" s="3" t="n">
        <v>76.111</v>
      </c>
      <c r="AR13" s="3" t="n">
        <v>13.7</v>
      </c>
      <c r="AT13" s="3" t="n">
        <v>0.3</v>
      </c>
      <c r="AU13" s="3" t="n">
        <v>117.4</v>
      </c>
      <c r="AV13" s="3" t="n">
        <v>125.1</v>
      </c>
      <c r="AW13" s="3" t="n">
        <v>8.5</v>
      </c>
      <c r="AX13" s="3" t="n">
        <v>46.524</v>
      </c>
      <c r="AY13" s="3" t="n">
        <v>70.868</v>
      </c>
      <c r="AZ13" s="3" t="n">
        <v>14.1</v>
      </c>
    </row>
    <row r="14" customFormat="false" ht="12.8" hidden="false" customHeight="false" outlineLevel="0" collapsed="false">
      <c r="A14" s="3" t="s">
        <v>58</v>
      </c>
      <c r="B14" s="3" t="s">
        <v>59</v>
      </c>
      <c r="C14" s="3" t="s">
        <v>41</v>
      </c>
      <c r="D14" s="4" t="n">
        <v>1</v>
      </c>
      <c r="E14" s="4" t="n">
        <v>2</v>
      </c>
      <c r="F14" s="4" t="n">
        <v>60.8665883541107</v>
      </c>
      <c r="G14" s="3" t="n">
        <v>3.9</v>
      </c>
      <c r="H14" s="3" t="n">
        <v>1.343</v>
      </c>
      <c r="I14" s="3" t="n">
        <f aca="false">IF(G14&lt;H14,1,2)</f>
        <v>2</v>
      </c>
      <c r="J14" s="3" t="n">
        <f aca="false">1/G14*100</f>
        <v>25.6410256410256</v>
      </c>
      <c r="K14" s="3" t="n">
        <f aca="false">1/H14*100</f>
        <v>74.4601638123604</v>
      </c>
      <c r="L14" s="4" t="n">
        <v>2</v>
      </c>
      <c r="M14" s="3" t="n">
        <v>79</v>
      </c>
      <c r="N14" s="3" t="n">
        <v>34</v>
      </c>
      <c r="O14" s="3" t="n">
        <v>66</v>
      </c>
      <c r="P14" s="3" t="n">
        <v>8</v>
      </c>
      <c r="Q14" s="3" t="n">
        <v>-8</v>
      </c>
      <c r="R14" s="3" t="n">
        <v>318</v>
      </c>
      <c r="S14" s="3" t="n">
        <v>628</v>
      </c>
      <c r="T14" s="3" t="n">
        <v>260</v>
      </c>
      <c r="U14" s="3" t="n">
        <v>-319</v>
      </c>
      <c r="V14" s="3" t="n">
        <v>7.5</v>
      </c>
      <c r="W14" s="3" t="n">
        <v>-7.5</v>
      </c>
      <c r="Y14" s="3" t="n">
        <v>2</v>
      </c>
      <c r="Z14" s="3" t="n">
        <v>8</v>
      </c>
      <c r="AA14" s="3" t="n">
        <v>103.9</v>
      </c>
      <c r="AB14" s="3" t="n">
        <v>111.9</v>
      </c>
      <c r="AC14" s="3" t="n">
        <v>44.93</v>
      </c>
      <c r="AD14" s="3" t="n">
        <v>46.68</v>
      </c>
      <c r="AE14" s="3" t="n">
        <v>103.9</v>
      </c>
      <c r="AF14" s="3" t="n">
        <v>111.9</v>
      </c>
      <c r="AG14" s="3" t="n">
        <v>34.006734006734</v>
      </c>
      <c r="AH14" s="3" t="n">
        <v>34.8484848484849</v>
      </c>
      <c r="AI14" s="3" t="n">
        <v>8.3</v>
      </c>
      <c r="AJ14" s="3" t="n">
        <v>6.3</v>
      </c>
      <c r="AL14" s="3" t="n">
        <v>0.4</v>
      </c>
      <c r="AM14" s="3" t="n">
        <v>118.8</v>
      </c>
      <c r="AN14" s="3" t="n">
        <v>120.5</v>
      </c>
      <c r="AO14" s="3" t="n">
        <v>1.4</v>
      </c>
      <c r="AP14" s="3" t="n">
        <v>48.342</v>
      </c>
      <c r="AQ14" s="3" t="n">
        <v>79.352</v>
      </c>
      <c r="AR14" s="3" t="n">
        <v>13.5</v>
      </c>
      <c r="AT14" s="3" t="n">
        <v>0.4</v>
      </c>
      <c r="AU14" s="3" t="n">
        <v>106.4</v>
      </c>
      <c r="AV14" s="3" t="n">
        <v>106.9</v>
      </c>
      <c r="AW14" s="3" t="n">
        <v>7.25</v>
      </c>
      <c r="AX14" s="3" t="n">
        <v>48.243</v>
      </c>
      <c r="AY14" s="3" t="n">
        <v>82.537</v>
      </c>
      <c r="AZ14" s="3" t="n">
        <v>10.3</v>
      </c>
    </row>
    <row r="15" customFormat="false" ht="12.8" hidden="false" customHeight="false" outlineLevel="0" collapsed="false">
      <c r="A15" s="3" t="s">
        <v>60</v>
      </c>
      <c r="B15" s="3" t="s">
        <v>61</v>
      </c>
      <c r="C15" s="3" t="s">
        <v>41</v>
      </c>
      <c r="D15" s="4" t="n">
        <v>1</v>
      </c>
      <c r="E15" s="4" t="n">
        <v>2</v>
      </c>
      <c r="F15" s="4" t="n">
        <v>57.3458790779114</v>
      </c>
      <c r="G15" s="3" t="n">
        <v>1.89</v>
      </c>
      <c r="H15" s="3" t="n">
        <v>2.12</v>
      </c>
      <c r="I15" s="3" t="n">
        <f aca="false">IF(G15&lt;H15,1,2)</f>
        <v>1</v>
      </c>
      <c r="J15" s="3" t="n">
        <f aca="false">1/G15*100</f>
        <v>52.9100529100529</v>
      </c>
      <c r="K15" s="3" t="n">
        <f aca="false">1/H15*100</f>
        <v>47.1698113207547</v>
      </c>
      <c r="L15" s="4" t="n">
        <v>2</v>
      </c>
      <c r="M15" s="3" t="n">
        <v>56</v>
      </c>
      <c r="N15" s="3" t="n">
        <v>40</v>
      </c>
      <c r="O15" s="3" t="n">
        <v>60</v>
      </c>
      <c r="P15" s="3" t="n">
        <v>-2</v>
      </c>
      <c r="Q15" s="3" t="n">
        <v>2</v>
      </c>
      <c r="R15" s="3" t="n">
        <v>391</v>
      </c>
      <c r="S15" s="3" t="n">
        <v>585</v>
      </c>
      <c r="T15" s="3" t="n">
        <v>-125</v>
      </c>
      <c r="U15" s="3" t="n">
        <v>105</v>
      </c>
      <c r="V15" s="3" t="n">
        <v>-1.5</v>
      </c>
      <c r="W15" s="3" t="n">
        <v>1.5</v>
      </c>
      <c r="Y15" s="3" t="n">
        <v>5</v>
      </c>
      <c r="Z15" s="3" t="n">
        <v>5</v>
      </c>
      <c r="AA15" s="3" t="n">
        <v>108</v>
      </c>
      <c r="AB15" s="3" t="n">
        <v>107.8</v>
      </c>
      <c r="AC15" s="3" t="n">
        <v>46.82</v>
      </c>
      <c r="AD15" s="3" t="n">
        <v>46.02</v>
      </c>
      <c r="AE15" s="3" t="n">
        <v>108</v>
      </c>
      <c r="AF15" s="3" t="n">
        <v>107.8</v>
      </c>
      <c r="AG15" s="3" t="n">
        <v>37.6623376623377</v>
      </c>
      <c r="AH15" s="3" t="n">
        <v>41.6370106761566</v>
      </c>
      <c r="AI15" s="3" t="n">
        <v>6.2</v>
      </c>
      <c r="AJ15" s="3" t="n">
        <v>7.2</v>
      </c>
      <c r="AL15" s="3" t="n">
        <v>0.4</v>
      </c>
      <c r="AM15" s="3" t="n">
        <v>115.8</v>
      </c>
      <c r="AN15" s="3" t="n">
        <v>113.8</v>
      </c>
      <c r="AO15" s="3" t="n">
        <v>0</v>
      </c>
      <c r="AP15" s="3" t="n">
        <v>48.001</v>
      </c>
      <c r="AQ15" s="3" t="n">
        <v>77.494</v>
      </c>
      <c r="AR15" s="3" t="n">
        <v>16.8</v>
      </c>
      <c r="AT15" s="3" t="n">
        <v>0.5</v>
      </c>
      <c r="AU15" s="3" t="n">
        <v>116.8</v>
      </c>
      <c r="AV15" s="3" t="n">
        <v>121.5</v>
      </c>
      <c r="AW15" s="3" t="n">
        <v>1.55</v>
      </c>
      <c r="AX15" s="3" t="n">
        <v>44.894</v>
      </c>
      <c r="AY15" s="3" t="n">
        <v>83.012</v>
      </c>
      <c r="AZ15" s="3" t="n">
        <v>12.9</v>
      </c>
    </row>
    <row r="16" customFormat="false" ht="12.8" hidden="false" customHeight="false" outlineLevel="0" collapsed="false">
      <c r="A16" s="3" t="s">
        <v>62</v>
      </c>
      <c r="B16" s="3" t="s">
        <v>63</v>
      </c>
      <c r="C16" s="3" t="s">
        <v>41</v>
      </c>
      <c r="D16" s="4" t="n">
        <v>2</v>
      </c>
      <c r="E16" s="4" t="n">
        <v>2</v>
      </c>
      <c r="F16" s="4" t="n">
        <v>55.4053127765656</v>
      </c>
      <c r="G16" s="3" t="n">
        <v>1.94</v>
      </c>
      <c r="H16" s="3" t="n">
        <v>2.02</v>
      </c>
      <c r="I16" s="3" t="n">
        <f aca="false">IF(G16&lt;H16,1,2)</f>
        <v>1</v>
      </c>
      <c r="J16" s="3" t="n">
        <f aca="false">1/G16*100</f>
        <v>51.5463917525773</v>
      </c>
      <c r="K16" s="3" t="n">
        <f aca="false">1/H16*100</f>
        <v>49.5049504950495</v>
      </c>
      <c r="L16" s="4" t="n">
        <v>2</v>
      </c>
      <c r="M16" s="3" t="n">
        <v>64</v>
      </c>
      <c r="N16" s="3" t="n">
        <v>51</v>
      </c>
      <c r="O16" s="3" t="n">
        <v>49</v>
      </c>
      <c r="P16" s="3" t="n">
        <v>1</v>
      </c>
      <c r="Q16" s="3" t="n">
        <v>-1</v>
      </c>
      <c r="R16" s="3" t="n">
        <v>555</v>
      </c>
      <c r="S16" s="3" t="n">
        <v>523</v>
      </c>
      <c r="T16" s="3" t="n">
        <v>100</v>
      </c>
      <c r="U16" s="3" t="n">
        <v>-120</v>
      </c>
      <c r="V16" s="3" t="n">
        <v>1</v>
      </c>
      <c r="W16" s="3" t="n">
        <v>-1</v>
      </c>
      <c r="Y16" s="3" t="n">
        <v>3</v>
      </c>
      <c r="Z16" s="3" t="n">
        <v>7</v>
      </c>
      <c r="AA16" s="3" t="n">
        <v>103.9</v>
      </c>
      <c r="AB16" s="3" t="n">
        <v>114</v>
      </c>
      <c r="AC16" s="3" t="n">
        <v>41.58</v>
      </c>
      <c r="AD16" s="3" t="n">
        <v>49.25</v>
      </c>
      <c r="AE16" s="3" t="n">
        <v>103.9</v>
      </c>
      <c r="AF16" s="3" t="n">
        <v>114</v>
      </c>
      <c r="AG16" s="3" t="n">
        <v>28.6127167630058</v>
      </c>
      <c r="AH16" s="3" t="n">
        <v>40</v>
      </c>
      <c r="AI16" s="3" t="n">
        <v>7</v>
      </c>
      <c r="AJ16" s="3" t="n">
        <v>8.2</v>
      </c>
      <c r="AL16" s="3" t="n">
        <v>0.4</v>
      </c>
      <c r="AM16" s="3" t="n">
        <v>119.3</v>
      </c>
      <c r="AN16" s="3" t="n">
        <v>126.8</v>
      </c>
      <c r="AO16" s="3" t="n">
        <v>6.45</v>
      </c>
      <c r="AP16" s="3" t="n">
        <v>47.706</v>
      </c>
      <c r="AQ16" s="3" t="n">
        <v>77.765</v>
      </c>
      <c r="AR16" s="3" t="n">
        <v>13.8</v>
      </c>
      <c r="AT16" s="3" t="n">
        <v>0.9</v>
      </c>
      <c r="AU16" s="3" t="n">
        <v>122.3</v>
      </c>
      <c r="AV16" s="3" t="n">
        <v>112.5</v>
      </c>
      <c r="AW16" s="3" t="n">
        <v>-0.9</v>
      </c>
      <c r="AX16" s="3" t="n">
        <v>49.194</v>
      </c>
      <c r="AY16" s="3" t="n">
        <v>89.411</v>
      </c>
      <c r="AZ16" s="3" t="n">
        <v>13.4</v>
      </c>
    </row>
    <row r="17" customFormat="false" ht="12.8" hidden="false" customHeight="false" outlineLevel="0" collapsed="false">
      <c r="A17" s="3" t="s">
        <v>50</v>
      </c>
      <c r="B17" s="3" t="s">
        <v>44</v>
      </c>
      <c r="C17" s="3" t="s">
        <v>64</v>
      </c>
      <c r="D17" s="4" t="n">
        <v>2</v>
      </c>
      <c r="E17" s="4" t="n">
        <v>1</v>
      </c>
      <c r="F17" s="4" t="n">
        <v>65.53795337677</v>
      </c>
      <c r="G17" s="3" t="n">
        <v>2.5</v>
      </c>
      <c r="H17" s="3" t="n">
        <v>1.66</v>
      </c>
      <c r="I17" s="3" t="n">
        <f aca="false">IF(G17&lt;H17,1,2)</f>
        <v>2</v>
      </c>
      <c r="J17" s="3" t="n">
        <f aca="false">1/G17*100</f>
        <v>40</v>
      </c>
      <c r="K17" s="3" t="n">
        <f aca="false">1/H17*100</f>
        <v>60.2409638554217</v>
      </c>
      <c r="L17" s="4" t="n">
        <v>2</v>
      </c>
      <c r="M17" s="3" t="n">
        <v>62</v>
      </c>
      <c r="N17" s="3" t="n">
        <v>51</v>
      </c>
      <c r="O17" s="3" t="n">
        <v>49</v>
      </c>
      <c r="P17" s="3" t="n">
        <v>3.5</v>
      </c>
      <c r="Q17" s="3" t="n">
        <v>-3.5</v>
      </c>
      <c r="R17" s="3" t="n">
        <v>545</v>
      </c>
      <c r="S17" s="3" t="n">
        <v>530</v>
      </c>
      <c r="T17" s="3" t="n">
        <v>125</v>
      </c>
      <c r="U17" s="3" t="n">
        <v>-145</v>
      </c>
      <c r="V17" s="3" t="n">
        <v>3</v>
      </c>
      <c r="W17" s="3" t="n">
        <v>-3</v>
      </c>
      <c r="Y17" s="3" t="n">
        <v>4</v>
      </c>
      <c r="Z17" s="3" t="n">
        <v>6</v>
      </c>
      <c r="AA17" s="3" t="n">
        <v>102.4</v>
      </c>
      <c r="AB17" s="3" t="n">
        <v>105.2</v>
      </c>
      <c r="AC17" s="3" t="n">
        <v>43.04</v>
      </c>
      <c r="AD17" s="3" t="n">
        <v>45.19</v>
      </c>
      <c r="AE17" s="3" t="n">
        <v>102.4</v>
      </c>
      <c r="AF17" s="3" t="n">
        <v>105.2</v>
      </c>
      <c r="AG17" s="3" t="n">
        <v>37.6344086021505</v>
      </c>
      <c r="AH17" s="3" t="n">
        <v>32.1167883211679</v>
      </c>
      <c r="AI17" s="3" t="n">
        <v>8.1</v>
      </c>
      <c r="AJ17" s="3" t="n">
        <v>8.4</v>
      </c>
      <c r="AL17" s="3" t="n">
        <v>0.4</v>
      </c>
      <c r="AM17" s="3" t="n">
        <v>113.8</v>
      </c>
      <c r="AN17" s="3" t="n">
        <v>115.1</v>
      </c>
      <c r="AO17" s="3" t="n">
        <v>-1.35</v>
      </c>
      <c r="AP17" s="3" t="n">
        <v>48.896</v>
      </c>
      <c r="AQ17" s="3" t="n">
        <v>70.832</v>
      </c>
      <c r="AR17" s="3" t="n">
        <v>11.6</v>
      </c>
      <c r="AT17" s="3" t="n">
        <v>0.4</v>
      </c>
      <c r="AU17" s="3" t="n">
        <v>107.9</v>
      </c>
      <c r="AV17" s="3" t="n">
        <v>111.6</v>
      </c>
      <c r="AW17" s="3" t="n">
        <v>5.05</v>
      </c>
      <c r="AX17" s="3" t="n">
        <v>47.246</v>
      </c>
      <c r="AY17" s="3" t="n">
        <v>83.339</v>
      </c>
      <c r="AZ17" s="3" t="n">
        <v>10.6</v>
      </c>
    </row>
    <row r="18" customFormat="false" ht="12.8" hidden="false" customHeight="false" outlineLevel="0" collapsed="false">
      <c r="A18" s="3" t="s">
        <v>34</v>
      </c>
      <c r="B18" s="3" t="s">
        <v>48</v>
      </c>
      <c r="C18" s="3" t="s">
        <v>64</v>
      </c>
      <c r="D18" s="4" t="n">
        <v>2</v>
      </c>
      <c r="E18" s="4" t="n">
        <v>2</v>
      </c>
      <c r="F18" s="4" t="n">
        <v>83.9677035808563</v>
      </c>
      <c r="G18" s="3" t="n">
        <v>5.8</v>
      </c>
      <c r="H18" s="3" t="n">
        <v>1.2</v>
      </c>
      <c r="I18" s="3" t="n">
        <f aca="false">IF(G18&lt;H18,1,2)</f>
        <v>2</v>
      </c>
      <c r="J18" s="3" t="n">
        <f aca="false">1/G18*100</f>
        <v>17.2413793103448</v>
      </c>
      <c r="K18" s="3" t="n">
        <f aca="false">1/H18*100</f>
        <v>83.3333333333333</v>
      </c>
      <c r="L18" s="4" t="n">
        <v>2</v>
      </c>
      <c r="M18" s="3" t="n">
        <v>81</v>
      </c>
      <c r="N18" s="3" t="n">
        <v>36</v>
      </c>
      <c r="O18" s="3" t="n">
        <v>64</v>
      </c>
      <c r="P18" s="3" t="n">
        <v>10.5</v>
      </c>
      <c r="Q18" s="3" t="n">
        <v>-10.5</v>
      </c>
      <c r="R18" s="3" t="n">
        <v>402</v>
      </c>
      <c r="S18" s="3" t="n">
        <v>712</v>
      </c>
      <c r="T18" s="3" t="n">
        <v>430</v>
      </c>
      <c r="U18" s="3" t="n">
        <v>-559</v>
      </c>
      <c r="V18" s="3" t="n">
        <v>10</v>
      </c>
      <c r="W18" s="3" t="n">
        <v>-10</v>
      </c>
      <c r="Y18" s="3" t="n">
        <v>6</v>
      </c>
      <c r="Z18" s="3" t="n">
        <v>4</v>
      </c>
      <c r="AA18" s="3" t="n">
        <v>109.4</v>
      </c>
      <c r="AB18" s="3" t="n">
        <v>107.4</v>
      </c>
      <c r="AC18" s="3" t="n">
        <v>48.17</v>
      </c>
      <c r="AD18" s="3" t="n">
        <v>45.48</v>
      </c>
      <c r="AE18" s="3" t="n">
        <v>109.4</v>
      </c>
      <c r="AF18" s="3" t="n">
        <v>107.4</v>
      </c>
      <c r="AG18" s="3" t="n">
        <v>39.2982456140351</v>
      </c>
      <c r="AH18" s="3" t="n">
        <v>30.3501945525292</v>
      </c>
      <c r="AI18" s="3" t="n">
        <v>7.3</v>
      </c>
      <c r="AJ18" s="3" t="n">
        <v>10.3</v>
      </c>
      <c r="AL18" s="3" t="n">
        <v>0.3</v>
      </c>
      <c r="AM18" s="3" t="n">
        <v>105.9</v>
      </c>
      <c r="AN18" s="3" t="n">
        <v>115.7</v>
      </c>
      <c r="AO18" s="3" t="n">
        <v>9.4</v>
      </c>
      <c r="AP18" s="3" t="n">
        <v>45.585</v>
      </c>
      <c r="AQ18" s="3" t="n">
        <v>74.717</v>
      </c>
      <c r="AR18" s="3" t="n">
        <v>10.4</v>
      </c>
      <c r="AT18" s="3" t="n">
        <v>0.5</v>
      </c>
      <c r="AU18" s="3" t="n">
        <v>112.2</v>
      </c>
      <c r="AV18" s="3" t="n">
        <v>109.9</v>
      </c>
      <c r="AW18" s="3" t="n">
        <v>-6.85</v>
      </c>
      <c r="AX18" s="3" t="n">
        <v>46.938</v>
      </c>
      <c r="AY18" s="3" t="n">
        <v>73.732</v>
      </c>
      <c r="AZ18" s="3" t="n">
        <v>13.3</v>
      </c>
    </row>
    <row r="19" customFormat="false" ht="12.8" hidden="false" customHeight="false" outlineLevel="0" collapsed="false">
      <c r="A19" s="3" t="s">
        <v>35</v>
      </c>
      <c r="B19" s="3" t="s">
        <v>49</v>
      </c>
      <c r="C19" s="3" t="s">
        <v>64</v>
      </c>
      <c r="D19" s="4" t="n">
        <v>1</v>
      </c>
      <c r="E19" s="4" t="n">
        <v>2</v>
      </c>
      <c r="F19" s="4" t="n">
        <v>51.2982606887817</v>
      </c>
      <c r="G19" s="3" t="n">
        <v>1.69</v>
      </c>
      <c r="H19" s="3" t="n">
        <v>2.39</v>
      </c>
      <c r="I19" s="3" t="n">
        <f aca="false">IF(G19&lt;H19,1,2)</f>
        <v>1</v>
      </c>
      <c r="J19" s="3" t="n">
        <f aca="false">1/G19*100</f>
        <v>59.1715976331361</v>
      </c>
      <c r="K19" s="3" t="n">
        <f aca="false">1/H19*100</f>
        <v>41.8410041841004</v>
      </c>
      <c r="L19" s="4" t="n">
        <v>2</v>
      </c>
      <c r="M19" s="3" t="n">
        <v>64</v>
      </c>
      <c r="N19" s="3" t="n">
        <v>64</v>
      </c>
      <c r="O19" s="3" t="n">
        <v>36</v>
      </c>
      <c r="P19" s="3" t="n">
        <v>-3</v>
      </c>
      <c r="Q19" s="3" t="n">
        <v>3</v>
      </c>
      <c r="R19" s="3" t="n">
        <v>818</v>
      </c>
      <c r="S19" s="3" t="n">
        <v>459</v>
      </c>
      <c r="T19" s="3" t="n">
        <v>-150</v>
      </c>
      <c r="U19" s="3" t="n">
        <v>130</v>
      </c>
      <c r="V19" s="3" t="n">
        <v>-3</v>
      </c>
      <c r="W19" s="3" t="n">
        <v>3</v>
      </c>
      <c r="Y19" s="3" t="n">
        <v>4</v>
      </c>
      <c r="Z19" s="3" t="n">
        <v>6</v>
      </c>
      <c r="AA19" s="3" t="n">
        <v>106.6</v>
      </c>
      <c r="AB19" s="3" t="n">
        <v>112</v>
      </c>
      <c r="AC19" s="3" t="n">
        <v>42.15</v>
      </c>
      <c r="AD19" s="3" t="n">
        <v>44.83</v>
      </c>
      <c r="AE19" s="3" t="n">
        <v>106.6</v>
      </c>
      <c r="AF19" s="3" t="n">
        <v>112</v>
      </c>
      <c r="AG19" s="3" t="n">
        <v>31.3432835820896</v>
      </c>
      <c r="AH19" s="3" t="n">
        <v>35</v>
      </c>
      <c r="AI19" s="3" t="n">
        <v>6.9</v>
      </c>
      <c r="AJ19" s="3" t="n">
        <v>9.7</v>
      </c>
      <c r="AL19" s="3" t="n">
        <v>0.4</v>
      </c>
      <c r="AM19" s="3" t="n">
        <v>115.2</v>
      </c>
      <c r="AN19" s="3" t="n">
        <v>120.9</v>
      </c>
      <c r="AO19" s="3" t="n">
        <v>7.75</v>
      </c>
      <c r="AP19" s="3" t="n">
        <v>45.375</v>
      </c>
      <c r="AQ19" s="3" t="n">
        <v>74.064</v>
      </c>
      <c r="AR19" s="3" t="n">
        <v>14.9</v>
      </c>
      <c r="AT19" s="3" t="n">
        <v>0.5</v>
      </c>
      <c r="AU19" s="3" t="n">
        <v>112.2</v>
      </c>
      <c r="AV19" s="3" t="n">
        <v>109.6</v>
      </c>
      <c r="AW19" s="3" t="n">
        <v>-2.15</v>
      </c>
      <c r="AX19" s="3" t="n">
        <v>46.028</v>
      </c>
      <c r="AY19" s="3" t="n">
        <v>80.577</v>
      </c>
      <c r="AZ19" s="3" t="n">
        <v>13.2</v>
      </c>
    </row>
    <row r="20" customFormat="false" ht="12.8" hidden="false" customHeight="false" outlineLevel="0" collapsed="false">
      <c r="A20" s="3" t="s">
        <v>62</v>
      </c>
      <c r="B20" s="3" t="s">
        <v>38</v>
      </c>
      <c r="C20" s="3" t="s">
        <v>64</v>
      </c>
      <c r="D20" s="4" t="n">
        <v>2</v>
      </c>
      <c r="E20" s="4" t="n">
        <v>2</v>
      </c>
      <c r="F20" s="4" t="n">
        <v>69.0854907035828</v>
      </c>
      <c r="G20" s="3" t="n">
        <v>3.55</v>
      </c>
      <c r="H20" s="3" t="n">
        <v>1.37</v>
      </c>
      <c r="I20" s="3" t="n">
        <f aca="false">IF(G20&lt;H20,1,2)</f>
        <v>2</v>
      </c>
      <c r="J20" s="3" t="n">
        <f aca="false">1/G20*100</f>
        <v>28.169014084507</v>
      </c>
      <c r="K20" s="3" t="n">
        <f aca="false">1/H20*100</f>
        <v>72.992700729927</v>
      </c>
      <c r="L20" s="4" t="n">
        <v>2</v>
      </c>
      <c r="M20" s="3" t="n">
        <v>68</v>
      </c>
      <c r="N20" s="3" t="n">
        <v>45</v>
      </c>
      <c r="O20" s="3" t="n">
        <v>55</v>
      </c>
      <c r="P20" s="3" t="n">
        <v>6.5</v>
      </c>
      <c r="Q20" s="3" t="n">
        <v>-6.5</v>
      </c>
      <c r="R20" s="3" t="n">
        <v>548</v>
      </c>
      <c r="S20" s="3" t="n">
        <v>678</v>
      </c>
      <c r="T20" s="3" t="n">
        <v>230</v>
      </c>
      <c r="U20" s="3" t="n">
        <v>-276</v>
      </c>
      <c r="V20" s="3" t="n">
        <v>6</v>
      </c>
      <c r="W20" s="3" t="n">
        <v>-6</v>
      </c>
      <c r="Y20" s="3" t="n">
        <v>2</v>
      </c>
      <c r="Z20" s="3" t="n">
        <v>8</v>
      </c>
      <c r="AA20" s="3" t="n">
        <v>107.1</v>
      </c>
      <c r="AB20" s="3" t="n">
        <v>114.1</v>
      </c>
      <c r="AC20" s="3" t="n">
        <v>42.38</v>
      </c>
      <c r="AD20" s="3" t="n">
        <v>49.31</v>
      </c>
      <c r="AE20" s="3" t="n">
        <v>107.1</v>
      </c>
      <c r="AF20" s="3" t="n">
        <v>114.1</v>
      </c>
      <c r="AG20" s="3" t="n">
        <v>34.4827586206897</v>
      </c>
      <c r="AH20" s="3" t="n">
        <v>35.4609929078014</v>
      </c>
      <c r="AI20" s="3" t="n">
        <v>8.2</v>
      </c>
      <c r="AJ20" s="3" t="n">
        <v>9.1</v>
      </c>
      <c r="AL20" s="3" t="n">
        <v>0.3</v>
      </c>
      <c r="AM20" s="3" t="n">
        <v>115.9</v>
      </c>
      <c r="AN20" s="3" t="n">
        <v>124.2</v>
      </c>
      <c r="AO20" s="3" t="n">
        <v>5.95</v>
      </c>
      <c r="AP20" s="3" t="n">
        <v>47.767</v>
      </c>
      <c r="AQ20" s="3" t="n">
        <v>76.642</v>
      </c>
      <c r="AR20" s="3" t="n">
        <v>13</v>
      </c>
      <c r="AT20" s="3" t="n">
        <v>0.6</v>
      </c>
      <c r="AU20" s="3" t="n">
        <v>110.6</v>
      </c>
      <c r="AV20" s="3" t="n">
        <v>107.2</v>
      </c>
      <c r="AW20" s="3" t="n">
        <v>-6.45</v>
      </c>
      <c r="AX20" s="3" t="n">
        <v>47.852</v>
      </c>
      <c r="AY20" s="3" t="n">
        <v>76.68</v>
      </c>
      <c r="AZ20" s="3" t="n">
        <v>11.8</v>
      </c>
    </row>
    <row r="21" customFormat="false" ht="12.8" hidden="false" customHeight="false" outlineLevel="0" collapsed="false">
      <c r="A21" s="3" t="s">
        <v>37</v>
      </c>
      <c r="B21" s="3" t="s">
        <v>59</v>
      </c>
      <c r="C21" s="3" t="s">
        <v>64</v>
      </c>
      <c r="D21" s="4" t="n">
        <v>1</v>
      </c>
      <c r="E21" s="4" t="n">
        <v>2</v>
      </c>
      <c r="F21" s="4" t="n">
        <v>69.445013999939</v>
      </c>
      <c r="G21" s="3" t="n">
        <v>1.74</v>
      </c>
      <c r="H21" s="3" t="n">
        <v>2.28</v>
      </c>
      <c r="I21" s="3" t="n">
        <f aca="false">IF(G21&lt;H21,1,2)</f>
        <v>1</v>
      </c>
      <c r="J21" s="3" t="n">
        <f aca="false">1/G21*100</f>
        <v>57.4712643678161</v>
      </c>
      <c r="K21" s="3" t="n">
        <f aca="false">1/H21*100</f>
        <v>43.859649122807</v>
      </c>
      <c r="L21" s="4" t="n">
        <v>2</v>
      </c>
      <c r="M21" s="3" t="n">
        <v>62</v>
      </c>
      <c r="N21" s="3" t="n">
        <v>63</v>
      </c>
      <c r="O21" s="3" t="n">
        <v>37</v>
      </c>
      <c r="P21" s="3" t="n">
        <v>-3.5</v>
      </c>
      <c r="Q21" s="3" t="n">
        <v>3.5</v>
      </c>
      <c r="R21" s="3" t="n">
        <v>821</v>
      </c>
      <c r="S21" s="3" t="n">
        <v>485</v>
      </c>
      <c r="T21" s="3" t="n">
        <v>-165</v>
      </c>
      <c r="U21" s="3" t="n">
        <v>145</v>
      </c>
      <c r="V21" s="3" t="n">
        <v>-3.5</v>
      </c>
      <c r="W21" s="3" t="n">
        <v>3.5</v>
      </c>
      <c r="Y21" s="3" t="n">
        <v>5</v>
      </c>
      <c r="Z21" s="3" t="n">
        <v>5</v>
      </c>
      <c r="AA21" s="3" t="n">
        <v>108.2</v>
      </c>
      <c r="AB21" s="3" t="n">
        <v>105.3</v>
      </c>
      <c r="AC21" s="3" t="n">
        <v>46.79</v>
      </c>
      <c r="AD21" s="3" t="n">
        <v>46.78</v>
      </c>
      <c r="AE21" s="3" t="n">
        <v>108.2</v>
      </c>
      <c r="AF21" s="3" t="n">
        <v>105.3</v>
      </c>
      <c r="AG21" s="3" t="n">
        <v>34.4512195121951</v>
      </c>
      <c r="AH21" s="3" t="n">
        <v>36.6559485530547</v>
      </c>
      <c r="AI21" s="3" t="n">
        <v>7.8</v>
      </c>
      <c r="AJ21" s="3" t="n">
        <v>6.9</v>
      </c>
      <c r="AL21" s="3" t="n">
        <v>0.6</v>
      </c>
      <c r="AM21" s="3" t="n">
        <v>110.3</v>
      </c>
      <c r="AN21" s="3" t="n">
        <v>104.2</v>
      </c>
      <c r="AO21" s="3" t="n">
        <v>-7.5</v>
      </c>
      <c r="AP21" s="3" t="n">
        <v>47.411</v>
      </c>
      <c r="AQ21" s="3" t="n">
        <v>79.616</v>
      </c>
      <c r="AR21" s="3" t="n">
        <v>12</v>
      </c>
      <c r="AT21" s="3" t="n">
        <v>0.4</v>
      </c>
      <c r="AU21" s="3" t="n">
        <v>107.9</v>
      </c>
      <c r="AV21" s="3" t="n">
        <v>108</v>
      </c>
      <c r="AW21" s="3" t="n">
        <v>5.65</v>
      </c>
      <c r="AX21" s="3" t="n">
        <v>48.358</v>
      </c>
      <c r="AY21" s="3" t="n">
        <v>82.87</v>
      </c>
      <c r="AZ21" s="3" t="n">
        <v>10</v>
      </c>
    </row>
    <row r="22" customFormat="false" ht="12.8" hidden="false" customHeight="false" outlineLevel="0" collapsed="false">
      <c r="A22" s="3" t="s">
        <v>52</v>
      </c>
      <c r="B22" s="3" t="s">
        <v>55</v>
      </c>
      <c r="C22" s="3" t="s">
        <v>65</v>
      </c>
      <c r="D22" s="4" t="n">
        <v>1</v>
      </c>
      <c r="E22" s="4" t="n">
        <v>2</v>
      </c>
      <c r="F22" s="4" t="n">
        <v>60.8336806297302</v>
      </c>
      <c r="G22" s="3" t="n">
        <v>2.2</v>
      </c>
      <c r="H22" s="3" t="n">
        <v>1.78</v>
      </c>
      <c r="I22" s="3" t="n">
        <f aca="false">IF(G22&lt;H22,1,2)</f>
        <v>2</v>
      </c>
      <c r="J22" s="3" t="n">
        <f aca="false">1/G22*100</f>
        <v>45.4545454545455</v>
      </c>
      <c r="K22" s="3" t="n">
        <f aca="false">1/H22*100</f>
        <v>56.1797752808989</v>
      </c>
      <c r="L22" s="4" t="n">
        <v>2</v>
      </c>
      <c r="M22" s="3" t="n">
        <v>66</v>
      </c>
      <c r="N22" s="3" t="n">
        <v>48</v>
      </c>
      <c r="O22" s="3" t="n">
        <v>52</v>
      </c>
      <c r="P22" s="3" t="n">
        <v>2.5</v>
      </c>
      <c r="Q22" s="3" t="n">
        <v>-2.5</v>
      </c>
      <c r="R22" s="3" t="n">
        <v>448</v>
      </c>
      <c r="S22" s="3" t="n">
        <v>495</v>
      </c>
      <c r="T22" s="3" t="n">
        <v>120</v>
      </c>
      <c r="U22" s="3" t="n">
        <v>-140</v>
      </c>
      <c r="V22" s="3" t="n">
        <v>2.5</v>
      </c>
      <c r="W22" s="3" t="n">
        <v>-2.5</v>
      </c>
      <c r="Y22" s="3" t="n">
        <v>5</v>
      </c>
      <c r="Z22" s="3" t="n">
        <v>5</v>
      </c>
      <c r="AA22" s="3" t="n">
        <v>104.9</v>
      </c>
      <c r="AB22" s="3" t="n">
        <v>104.2</v>
      </c>
      <c r="AC22" s="3" t="n">
        <v>43.82</v>
      </c>
      <c r="AD22" s="3" t="n">
        <v>44.26</v>
      </c>
      <c r="AE22" s="3" t="n">
        <v>104.9</v>
      </c>
      <c r="AF22" s="3" t="n">
        <v>104.2</v>
      </c>
      <c r="AG22" s="3" t="n">
        <v>35.0724637681159</v>
      </c>
      <c r="AH22" s="3" t="n">
        <v>35.4166666666667</v>
      </c>
      <c r="AI22" s="3" t="n">
        <v>8.6</v>
      </c>
      <c r="AJ22" s="3" t="n">
        <v>8.8</v>
      </c>
      <c r="AL22" s="3" t="n">
        <v>0.4</v>
      </c>
      <c r="AM22" s="3" t="n">
        <v>120.1</v>
      </c>
      <c r="AN22" s="3" t="n">
        <v>123.5</v>
      </c>
      <c r="AO22" s="3" t="n">
        <v>0.85</v>
      </c>
      <c r="AP22" s="3" t="n">
        <v>46.596</v>
      </c>
      <c r="AQ22" s="3" t="n">
        <v>80.95</v>
      </c>
      <c r="AR22" s="3" t="n">
        <v>14.1</v>
      </c>
      <c r="AT22" s="3" t="n">
        <v>0.2</v>
      </c>
      <c r="AU22" s="3" t="n">
        <v>114.2</v>
      </c>
      <c r="AV22" s="3" t="n">
        <v>116.6</v>
      </c>
      <c r="AW22" s="3" t="n">
        <v>2.4</v>
      </c>
      <c r="AX22" s="3" t="n">
        <v>46.424</v>
      </c>
      <c r="AY22" s="3" t="n">
        <v>76.82</v>
      </c>
      <c r="AZ22" s="3" t="n">
        <v>11.2</v>
      </c>
    </row>
    <row r="23" customFormat="false" ht="12.8" hidden="false" customHeight="false" outlineLevel="0" collapsed="false">
      <c r="A23" s="3" t="s">
        <v>66</v>
      </c>
      <c r="B23" s="3" t="s">
        <v>39</v>
      </c>
      <c r="C23" s="3" t="s">
        <v>65</v>
      </c>
      <c r="D23" s="4" t="n">
        <v>1</v>
      </c>
      <c r="E23" s="4" t="n">
        <v>1</v>
      </c>
      <c r="F23" s="4" t="n">
        <v>50.2514183521271</v>
      </c>
      <c r="G23" s="3" t="n">
        <v>2.2</v>
      </c>
      <c r="H23" s="3" t="n">
        <v>1.78</v>
      </c>
      <c r="I23" s="3" t="n">
        <f aca="false">IF(G23&lt;H23,1,2)</f>
        <v>2</v>
      </c>
      <c r="J23" s="3" t="n">
        <f aca="false">1/G23*100</f>
        <v>45.4545454545455</v>
      </c>
      <c r="K23" s="3" t="n">
        <f aca="false">1/H23*100</f>
        <v>56.1797752808989</v>
      </c>
      <c r="L23" s="4" t="n">
        <v>2</v>
      </c>
      <c r="M23" s="3" t="n">
        <v>54</v>
      </c>
      <c r="N23" s="3" t="n">
        <v>36</v>
      </c>
      <c r="O23" s="3" t="n">
        <v>64</v>
      </c>
      <c r="P23" s="3" t="n">
        <v>2.5</v>
      </c>
      <c r="Q23" s="3" t="n">
        <v>-2.5</v>
      </c>
      <c r="R23" s="3" t="n">
        <v>343</v>
      </c>
      <c r="S23" s="3" t="n">
        <v>620</v>
      </c>
      <c r="T23" s="3" t="n">
        <v>125</v>
      </c>
      <c r="U23" s="3" t="n">
        <v>-145</v>
      </c>
      <c r="V23" s="3" t="n">
        <v>3</v>
      </c>
      <c r="W23" s="3" t="n">
        <v>-3</v>
      </c>
      <c r="Y23" s="3" t="n">
        <v>7</v>
      </c>
      <c r="Z23" s="3" t="n">
        <v>3</v>
      </c>
      <c r="AA23" s="3" t="n">
        <v>106.9</v>
      </c>
      <c r="AB23" s="3" t="n">
        <v>104.4</v>
      </c>
      <c r="AC23" s="3" t="n">
        <v>43.81</v>
      </c>
      <c r="AD23" s="3" t="n">
        <v>43.37</v>
      </c>
      <c r="AE23" s="3" t="n">
        <v>106.9</v>
      </c>
      <c r="AF23" s="3" t="n">
        <v>104.4</v>
      </c>
      <c r="AG23" s="3" t="n">
        <v>30.4659498207885</v>
      </c>
      <c r="AH23" s="3" t="n">
        <v>30.2405498281787</v>
      </c>
      <c r="AI23" s="3" t="n">
        <v>7.3</v>
      </c>
      <c r="AJ23" s="3" t="n">
        <v>8.4</v>
      </c>
      <c r="AL23" s="3" t="n">
        <v>0.4</v>
      </c>
      <c r="AM23" s="3" t="n">
        <v>104.8</v>
      </c>
      <c r="AN23" s="3" t="n">
        <v>112.3</v>
      </c>
      <c r="AO23" s="3" t="n">
        <v>3.7</v>
      </c>
      <c r="AP23" s="3" t="n">
        <v>42.059</v>
      </c>
      <c r="AQ23" s="3" t="n">
        <v>77.627</v>
      </c>
      <c r="AR23" s="3" t="n">
        <v>12.7</v>
      </c>
      <c r="AT23" s="3" t="n">
        <v>0.4</v>
      </c>
      <c r="AU23" s="3" t="n">
        <v>105.5</v>
      </c>
      <c r="AV23" s="3" t="n">
        <v>108.8</v>
      </c>
      <c r="AW23" s="3" t="n">
        <v>7.5</v>
      </c>
      <c r="AX23" s="3" t="n">
        <v>45.042</v>
      </c>
      <c r="AY23" s="3" t="n">
        <v>73.925</v>
      </c>
      <c r="AZ23" s="3" t="n">
        <v>13.3</v>
      </c>
    </row>
    <row r="24" customFormat="false" ht="12.8" hidden="false" customHeight="false" outlineLevel="0" collapsed="false">
      <c r="A24" s="3" t="s">
        <v>40</v>
      </c>
      <c r="B24" s="3" t="s">
        <v>56</v>
      </c>
      <c r="C24" s="3" t="s">
        <v>65</v>
      </c>
      <c r="D24" s="4" t="n">
        <v>1</v>
      </c>
      <c r="E24" s="4" t="n">
        <v>1</v>
      </c>
      <c r="F24" s="4" t="n">
        <v>55.782949924469</v>
      </c>
      <c r="G24" s="3" t="n">
        <v>2.12</v>
      </c>
      <c r="H24" s="3" t="n">
        <v>1.85</v>
      </c>
      <c r="I24" s="3" t="n">
        <f aca="false">IF(G24&lt;H24,1,2)</f>
        <v>2</v>
      </c>
      <c r="J24" s="3" t="n">
        <f aca="false">1/G24*100</f>
        <v>47.1698113207547</v>
      </c>
      <c r="K24" s="3" t="n">
        <f aca="false">1/H24*100</f>
        <v>54.0540540540541</v>
      </c>
      <c r="L24" s="4" t="n">
        <v>2</v>
      </c>
      <c r="M24" s="3" t="n">
        <v>57</v>
      </c>
      <c r="N24" s="3" t="n">
        <v>41</v>
      </c>
      <c r="O24" s="3" t="n">
        <v>59</v>
      </c>
      <c r="P24" s="3" t="n">
        <v>1</v>
      </c>
      <c r="Q24" s="3" t="n">
        <v>-1</v>
      </c>
      <c r="R24" s="3" t="n">
        <v>394</v>
      </c>
      <c r="S24" s="3" t="n">
        <v>578</v>
      </c>
      <c r="T24" s="3" t="n">
        <v>-110</v>
      </c>
      <c r="U24" s="3" t="n">
        <v>-110</v>
      </c>
      <c r="V24" s="3" t="n">
        <v>1</v>
      </c>
      <c r="W24" s="3" t="n">
        <v>-1</v>
      </c>
      <c r="Y24" s="3" t="n">
        <v>4</v>
      </c>
      <c r="Z24" s="3" t="n">
        <v>6</v>
      </c>
      <c r="AA24" s="3" t="n">
        <v>108.7</v>
      </c>
      <c r="AB24" s="3" t="n">
        <v>114</v>
      </c>
      <c r="AC24" s="3" t="n">
        <v>47.26</v>
      </c>
      <c r="AD24" s="3" t="n">
        <v>48.33</v>
      </c>
      <c r="AE24" s="3" t="n">
        <v>108.7</v>
      </c>
      <c r="AF24" s="3" t="n">
        <v>114</v>
      </c>
      <c r="AG24" s="3" t="n">
        <v>37.2693726937269</v>
      </c>
      <c r="AH24" s="3" t="n">
        <v>40.3669724770642</v>
      </c>
      <c r="AI24" s="3" t="n">
        <v>7.4</v>
      </c>
      <c r="AJ24" s="3" t="n">
        <v>7.6</v>
      </c>
      <c r="AL24" s="3" t="n">
        <v>0.5</v>
      </c>
      <c r="AM24" s="3" t="n">
        <v>112</v>
      </c>
      <c r="AN24" s="3" t="n">
        <v>113.3</v>
      </c>
      <c r="AO24" s="3" t="n">
        <v>7.15</v>
      </c>
      <c r="AP24" s="3" t="n">
        <v>48.378</v>
      </c>
      <c r="AQ24" s="3" t="n">
        <v>73.568</v>
      </c>
      <c r="AR24" s="3" t="n">
        <v>11.6</v>
      </c>
      <c r="AT24" s="3" t="n">
        <v>0.1</v>
      </c>
      <c r="AU24" s="3" t="n">
        <v>102.4</v>
      </c>
      <c r="AV24" s="3" t="n">
        <v>112.1</v>
      </c>
      <c r="AW24" s="3" t="n">
        <v>9</v>
      </c>
      <c r="AX24" s="3" t="n">
        <v>44.618</v>
      </c>
      <c r="AY24" s="3" t="n">
        <v>70.528</v>
      </c>
      <c r="AZ24" s="3" t="n">
        <v>12.7</v>
      </c>
    </row>
    <row r="25" customFormat="false" ht="12.8" hidden="false" customHeight="false" outlineLevel="0" collapsed="false">
      <c r="A25" s="3" t="s">
        <v>45</v>
      </c>
      <c r="B25" s="3" t="s">
        <v>46</v>
      </c>
      <c r="C25" s="3" t="s">
        <v>65</v>
      </c>
      <c r="D25" s="4" t="n">
        <v>1</v>
      </c>
      <c r="E25" s="4" t="n">
        <v>1</v>
      </c>
      <c r="F25" s="4" t="n">
        <v>54.6108841896057</v>
      </c>
      <c r="G25" s="3" t="n">
        <v>2.18</v>
      </c>
      <c r="H25" s="3" t="n">
        <v>1.79</v>
      </c>
      <c r="I25" s="3" t="n">
        <f aca="false">IF(G25&lt;H25,1,2)</f>
        <v>2</v>
      </c>
      <c r="J25" s="3" t="n">
        <f aca="false">1/G25*100</f>
        <v>45.8715596330275</v>
      </c>
      <c r="K25" s="3" t="n">
        <f aca="false">1/H25*100</f>
        <v>55.8659217877095</v>
      </c>
      <c r="L25" s="4" t="n">
        <v>1</v>
      </c>
      <c r="M25" s="3" t="n">
        <v>51</v>
      </c>
      <c r="N25" s="3" t="n">
        <v>38</v>
      </c>
      <c r="O25" s="3" t="n">
        <v>62</v>
      </c>
      <c r="P25" s="3" t="n">
        <v>2</v>
      </c>
      <c r="Q25" s="3" t="n">
        <v>-2</v>
      </c>
      <c r="R25" s="3" t="n">
        <v>379</v>
      </c>
      <c r="S25" s="3" t="n">
        <v>620</v>
      </c>
      <c r="T25" s="3" t="n">
        <v>105</v>
      </c>
      <c r="U25" s="3" t="n">
        <v>-125</v>
      </c>
      <c r="V25" s="3" t="n">
        <v>2</v>
      </c>
      <c r="W25" s="3" t="n">
        <v>-2</v>
      </c>
      <c r="Y25" s="3" t="n">
        <v>6</v>
      </c>
      <c r="Z25" s="3" t="n">
        <v>4</v>
      </c>
      <c r="AA25" s="3" t="n">
        <v>110.3</v>
      </c>
      <c r="AB25" s="3" t="n">
        <v>105.8</v>
      </c>
      <c r="AC25" s="3" t="n">
        <v>46.87</v>
      </c>
      <c r="AD25" s="3" t="n">
        <v>45.91</v>
      </c>
      <c r="AE25" s="3" t="n">
        <v>110.3</v>
      </c>
      <c r="AF25" s="3" t="n">
        <v>105.8</v>
      </c>
      <c r="AG25" s="3" t="n">
        <v>38.2445141065831</v>
      </c>
      <c r="AH25" s="3" t="n">
        <v>36.1842105263158</v>
      </c>
      <c r="AI25" s="3" t="n">
        <v>7.4</v>
      </c>
      <c r="AJ25" s="3" t="n">
        <v>7.8</v>
      </c>
      <c r="AL25" s="3" t="n">
        <v>0.3</v>
      </c>
      <c r="AM25" s="3" t="n">
        <v>109.7</v>
      </c>
      <c r="AN25" s="3" t="n">
        <v>115.3</v>
      </c>
      <c r="AO25" s="3" t="n">
        <v>7.55</v>
      </c>
      <c r="AP25" s="3" t="n">
        <v>43.539</v>
      </c>
      <c r="AQ25" s="3" t="n">
        <v>80.247</v>
      </c>
      <c r="AR25" s="3" t="n">
        <v>13</v>
      </c>
      <c r="AT25" s="3" t="n">
        <v>0.2</v>
      </c>
      <c r="AU25" s="3" t="n">
        <v>106.8</v>
      </c>
      <c r="AV25" s="3" t="n">
        <v>114.4</v>
      </c>
      <c r="AW25" s="3" t="n">
        <v>5.6</v>
      </c>
      <c r="AX25" s="3" t="n">
        <v>43.396</v>
      </c>
      <c r="AY25" s="3" t="n">
        <v>77.656</v>
      </c>
      <c r="AZ25" s="3" t="n">
        <v>10.3</v>
      </c>
    </row>
    <row r="26" customFormat="false" ht="12.8" hidden="false" customHeight="false" outlineLevel="0" collapsed="false">
      <c r="A26" s="3" t="s">
        <v>47</v>
      </c>
      <c r="B26" s="3" t="s">
        <v>42</v>
      </c>
      <c r="C26" s="3" t="s">
        <v>65</v>
      </c>
      <c r="D26" s="4" t="n">
        <v>1</v>
      </c>
      <c r="E26" s="4" t="n">
        <v>1</v>
      </c>
      <c r="F26" s="4" t="n">
        <v>70.8658218383789</v>
      </c>
      <c r="G26" s="3" t="n">
        <v>1.3</v>
      </c>
      <c r="H26" s="3" t="n">
        <v>4.33</v>
      </c>
      <c r="I26" s="3" t="n">
        <f aca="false">IF(G26&lt;H26,1,2)</f>
        <v>1</v>
      </c>
      <c r="J26" s="3" t="n">
        <f aca="false">1/G26*100</f>
        <v>76.9230769230769</v>
      </c>
      <c r="K26" s="3" t="n">
        <f aca="false">1/H26*100</f>
        <v>23.094688221709</v>
      </c>
      <c r="L26" s="4" t="n">
        <v>1</v>
      </c>
      <c r="M26" s="3" t="n">
        <v>73</v>
      </c>
      <c r="N26" s="3" t="n">
        <v>64</v>
      </c>
      <c r="O26" s="3" t="n">
        <v>36</v>
      </c>
      <c r="P26" s="3" t="n">
        <v>-8.5</v>
      </c>
      <c r="Q26" s="3" t="n">
        <v>8.5</v>
      </c>
      <c r="R26" s="3" t="n">
        <v>622</v>
      </c>
      <c r="S26" s="3" t="n">
        <v>350</v>
      </c>
      <c r="T26" s="3" t="n">
        <v>-360</v>
      </c>
      <c r="U26" s="3" t="n">
        <v>290</v>
      </c>
      <c r="V26" s="3" t="n">
        <v>-8</v>
      </c>
      <c r="W26" s="3" t="n">
        <v>8</v>
      </c>
      <c r="Y26" s="3" t="n">
        <v>10</v>
      </c>
      <c r="Z26" s="3" t="n">
        <v>0</v>
      </c>
      <c r="AA26" s="3" t="n">
        <v>113.3</v>
      </c>
      <c r="AB26" s="3" t="n">
        <v>101.9</v>
      </c>
      <c r="AC26" s="3" t="n">
        <v>47.85</v>
      </c>
      <c r="AD26" s="3" t="n">
        <v>43.05</v>
      </c>
      <c r="AE26" s="3" t="n">
        <v>113.3</v>
      </c>
      <c r="AF26" s="3" t="n">
        <v>101.9</v>
      </c>
      <c r="AG26" s="3" t="n">
        <v>38.3275261324042</v>
      </c>
      <c r="AH26" s="3" t="n">
        <v>31.8181818181818</v>
      </c>
      <c r="AI26" s="3" t="n">
        <v>6.5</v>
      </c>
      <c r="AJ26" s="3" t="n">
        <v>6</v>
      </c>
      <c r="AL26" s="3" t="n">
        <v>0.3</v>
      </c>
      <c r="AM26" s="3" t="n">
        <v>111.6</v>
      </c>
      <c r="AN26" s="3" t="n">
        <v>113.2</v>
      </c>
      <c r="AO26" s="3" t="n">
        <v>3.25</v>
      </c>
      <c r="AP26" s="3" t="n">
        <v>44.83</v>
      </c>
      <c r="AQ26" s="3" t="n">
        <v>78.195</v>
      </c>
      <c r="AR26" s="3" t="n">
        <v>11.2</v>
      </c>
      <c r="AT26" s="3" t="n">
        <v>0.4</v>
      </c>
      <c r="AU26" s="3" t="n">
        <v>111.8</v>
      </c>
      <c r="AV26" s="3" t="n">
        <v>115.6</v>
      </c>
      <c r="AW26" s="3" t="n">
        <v>4</v>
      </c>
      <c r="AX26" s="3" t="n">
        <v>49.304</v>
      </c>
      <c r="AY26" s="3" t="n">
        <v>71.03</v>
      </c>
      <c r="AZ26" s="3" t="n">
        <v>8</v>
      </c>
    </row>
    <row r="27" customFormat="false" ht="12.8" hidden="false" customHeight="false" outlineLevel="0" collapsed="false">
      <c r="A27" s="3" t="s">
        <v>43</v>
      </c>
      <c r="B27" s="3" t="s">
        <v>53</v>
      </c>
      <c r="C27" s="3" t="s">
        <v>65</v>
      </c>
      <c r="D27" s="4" t="n">
        <v>1</v>
      </c>
      <c r="E27" s="4" t="n">
        <v>1</v>
      </c>
      <c r="F27" s="4" t="n">
        <v>75.4478573799133</v>
      </c>
      <c r="G27" s="3" t="n">
        <v>1.5</v>
      </c>
      <c r="H27" s="3" t="n">
        <v>2.88</v>
      </c>
      <c r="I27" s="3" t="n">
        <f aca="false">IF(G27&lt;H27,1,2)</f>
        <v>1</v>
      </c>
      <c r="J27" s="3" t="n">
        <f aca="false">1/G27*100</f>
        <v>66.6666666666667</v>
      </c>
      <c r="K27" s="3" t="n">
        <f aca="false">1/H27*100</f>
        <v>34.7222222222222</v>
      </c>
      <c r="L27" s="4" t="n">
        <v>1</v>
      </c>
      <c r="M27" s="3" t="n">
        <v>58</v>
      </c>
      <c r="N27" s="3" t="n">
        <v>74</v>
      </c>
      <c r="O27" s="3" t="n">
        <v>26</v>
      </c>
      <c r="P27" s="3" t="n">
        <v>-5.5</v>
      </c>
      <c r="Q27" s="3" t="n">
        <v>5.5</v>
      </c>
      <c r="R27" s="3" t="n">
        <v>779</v>
      </c>
      <c r="S27" s="3" t="n">
        <v>267</v>
      </c>
      <c r="T27" s="3" t="n">
        <v>-250</v>
      </c>
      <c r="U27" s="3" t="n">
        <v>205</v>
      </c>
      <c r="V27" s="3" t="n">
        <v>-6</v>
      </c>
      <c r="W27" s="3" t="n">
        <v>6</v>
      </c>
      <c r="Y27" s="3" t="n">
        <v>9</v>
      </c>
      <c r="Z27" s="3" t="n">
        <v>1</v>
      </c>
      <c r="AA27" s="3" t="n">
        <v>110.6</v>
      </c>
      <c r="AB27" s="3" t="n">
        <v>102</v>
      </c>
      <c r="AC27" s="3" t="n">
        <v>50</v>
      </c>
      <c r="AD27" s="3" t="n">
        <v>44.66</v>
      </c>
      <c r="AE27" s="3" t="n">
        <v>110.6</v>
      </c>
      <c r="AF27" s="3" t="n">
        <v>102</v>
      </c>
      <c r="AG27" s="3" t="n">
        <v>34.3629343629344</v>
      </c>
      <c r="AH27" s="3" t="n">
        <v>33.5365853658537</v>
      </c>
      <c r="AI27" s="3" t="n">
        <v>8.2</v>
      </c>
      <c r="AJ27" s="3" t="n">
        <v>7.3</v>
      </c>
      <c r="AL27" s="3" t="n">
        <v>0.4</v>
      </c>
      <c r="AM27" s="3" t="n">
        <v>104.8</v>
      </c>
      <c r="AN27" s="3" t="n">
        <v>108.7</v>
      </c>
      <c r="AO27" s="3" t="n">
        <v>2.8</v>
      </c>
      <c r="AP27" s="3" t="n">
        <v>45.432</v>
      </c>
      <c r="AQ27" s="3" t="n">
        <v>76.322</v>
      </c>
      <c r="AR27" s="3" t="n">
        <v>11.7</v>
      </c>
      <c r="AT27" s="3" t="n">
        <v>0.3</v>
      </c>
      <c r="AU27" s="3" t="n">
        <v>110.5</v>
      </c>
      <c r="AV27" s="3" t="n">
        <v>114.5</v>
      </c>
      <c r="AW27" s="3" t="n">
        <v>3.15</v>
      </c>
      <c r="AX27" s="3" t="n">
        <v>46.83</v>
      </c>
      <c r="AY27" s="3" t="n">
        <v>73.497</v>
      </c>
      <c r="AZ27" s="3" t="n">
        <v>12.3</v>
      </c>
    </row>
    <row r="28" customFormat="false" ht="12.8" hidden="false" customHeight="false" outlineLevel="0" collapsed="false">
      <c r="A28" s="3" t="s">
        <v>51</v>
      </c>
      <c r="B28" s="3" t="s">
        <v>54</v>
      </c>
      <c r="C28" s="3" t="s">
        <v>65</v>
      </c>
      <c r="D28" s="4" t="n">
        <v>2</v>
      </c>
      <c r="E28" s="4" t="n">
        <v>2</v>
      </c>
      <c r="F28" s="4" t="n">
        <v>74.5769441127777</v>
      </c>
      <c r="G28" s="3" t="n">
        <v>1.81</v>
      </c>
      <c r="H28" s="3" t="n">
        <v>2.16</v>
      </c>
      <c r="I28" s="3" t="n">
        <f aca="false">IF(G28&lt;H28,1,2)</f>
        <v>1</v>
      </c>
      <c r="J28" s="3" t="n">
        <f aca="false">1/G28*100</f>
        <v>55.2486187845304</v>
      </c>
      <c r="K28" s="3" t="n">
        <f aca="false">1/H28*100</f>
        <v>46.2962962962963</v>
      </c>
      <c r="L28" s="4" t="n">
        <v>1</v>
      </c>
      <c r="M28" s="3" t="n">
        <v>57</v>
      </c>
      <c r="N28" s="3" t="n">
        <v>47</v>
      </c>
      <c r="O28" s="3" t="n">
        <v>53</v>
      </c>
      <c r="P28" s="3" t="n">
        <v>-2</v>
      </c>
      <c r="Q28" s="3" t="n">
        <v>2</v>
      </c>
      <c r="R28" s="3" t="n">
        <v>484</v>
      </c>
      <c r="S28" s="3" t="n">
        <v>540</v>
      </c>
      <c r="T28" s="3" t="n">
        <v>-136</v>
      </c>
      <c r="U28" s="3" t="n">
        <v>116</v>
      </c>
      <c r="V28" s="3" t="n">
        <v>-2.5</v>
      </c>
      <c r="W28" s="3" t="n">
        <v>2.5</v>
      </c>
      <c r="Y28" s="3" t="n">
        <v>4</v>
      </c>
      <c r="Z28" s="3" t="n">
        <v>6</v>
      </c>
      <c r="AA28" s="3" t="n">
        <v>100.4</v>
      </c>
      <c r="AB28" s="3" t="n">
        <v>105.1</v>
      </c>
      <c r="AC28" s="3" t="n">
        <v>43.78</v>
      </c>
      <c r="AD28" s="3" t="n">
        <v>45.54</v>
      </c>
      <c r="AE28" s="3" t="n">
        <v>100.4</v>
      </c>
      <c r="AF28" s="3" t="n">
        <v>105.1</v>
      </c>
      <c r="AG28" s="3" t="n">
        <v>31.0580204778157</v>
      </c>
      <c r="AH28" s="3" t="n">
        <v>33.7078651685393</v>
      </c>
      <c r="AI28" s="3" t="n">
        <v>8.9</v>
      </c>
      <c r="AJ28" s="3" t="n">
        <v>7.3</v>
      </c>
      <c r="AL28" s="3" t="n">
        <v>0.5</v>
      </c>
      <c r="AM28" s="3" t="n">
        <v>106.4</v>
      </c>
      <c r="AN28" s="3" t="n">
        <v>106.2</v>
      </c>
      <c r="AO28" s="3" t="n">
        <v>-2.55</v>
      </c>
      <c r="AP28" s="3" t="n">
        <v>43.543</v>
      </c>
      <c r="AQ28" s="3" t="n">
        <v>75.273</v>
      </c>
      <c r="AR28" s="3" t="n">
        <v>14.4</v>
      </c>
      <c r="AT28" s="3" t="n">
        <v>0.7</v>
      </c>
      <c r="AU28" s="3" t="n">
        <v>121.9</v>
      </c>
      <c r="AV28" s="3" t="n">
        <v>116.5</v>
      </c>
      <c r="AW28" s="3" t="n">
        <v>0.5</v>
      </c>
      <c r="AX28" s="3" t="n">
        <v>49.066</v>
      </c>
      <c r="AY28" s="3" t="n">
        <v>82.574</v>
      </c>
      <c r="AZ28" s="3" t="n">
        <v>11.4</v>
      </c>
    </row>
    <row r="29" customFormat="false" ht="12.8" hidden="false" customHeight="false" outlineLevel="0" collapsed="false">
      <c r="A29" s="3" t="s">
        <v>57</v>
      </c>
      <c r="B29" s="3" t="s">
        <v>60</v>
      </c>
      <c r="C29" s="3" t="s">
        <v>65</v>
      </c>
      <c r="D29" s="4" t="n">
        <v>1</v>
      </c>
      <c r="E29" s="4" t="n">
        <v>2</v>
      </c>
      <c r="F29" s="4" t="n">
        <v>55.381578207016</v>
      </c>
      <c r="G29" s="3" t="n">
        <v>4.53</v>
      </c>
      <c r="H29" s="3" t="n">
        <v>1.26</v>
      </c>
      <c r="I29" s="3" t="n">
        <f aca="false">IF(G29&lt;H29,1,2)</f>
        <v>2</v>
      </c>
      <c r="J29" s="3" t="n">
        <f aca="false">1/G29*100</f>
        <v>22.075055187638</v>
      </c>
      <c r="K29" s="3" t="n">
        <f aca="false">1/H29*100</f>
        <v>79.3650793650794</v>
      </c>
      <c r="L29" s="4" t="n">
        <v>2</v>
      </c>
      <c r="M29" s="3" t="n">
        <v>75</v>
      </c>
      <c r="N29" s="3" t="n">
        <v>35</v>
      </c>
      <c r="O29" s="3" t="n">
        <v>65</v>
      </c>
      <c r="P29" s="3" t="n">
        <v>9.5</v>
      </c>
      <c r="Q29" s="3" t="n">
        <v>-9.5</v>
      </c>
      <c r="R29" s="3" t="n">
        <v>339</v>
      </c>
      <c r="S29" s="3" t="n">
        <v>630</v>
      </c>
      <c r="T29" s="3" t="n">
        <v>340</v>
      </c>
      <c r="U29" s="3" t="n">
        <v>-440</v>
      </c>
      <c r="V29" s="3" t="n">
        <v>9.5</v>
      </c>
      <c r="W29" s="3" t="n">
        <v>-9.5</v>
      </c>
      <c r="Y29" s="3" t="n">
        <v>3</v>
      </c>
      <c r="Z29" s="3" t="n">
        <v>7</v>
      </c>
      <c r="AA29" s="3" t="n">
        <v>107.8</v>
      </c>
      <c r="AB29" s="3" t="n">
        <v>114.3</v>
      </c>
      <c r="AC29" s="3" t="n">
        <v>46.7</v>
      </c>
      <c r="AD29" s="3" t="n">
        <v>47.7</v>
      </c>
      <c r="AE29" s="3" t="n">
        <v>107.8</v>
      </c>
      <c r="AF29" s="3" t="n">
        <v>114.3</v>
      </c>
      <c r="AG29" s="3" t="n">
        <v>37.8378378378378</v>
      </c>
      <c r="AH29" s="3" t="n">
        <v>37.9008746355685</v>
      </c>
      <c r="AI29" s="3" t="n">
        <v>7.6</v>
      </c>
      <c r="AJ29" s="3" t="n">
        <v>7.2</v>
      </c>
      <c r="AL29" s="3" t="n">
        <v>0.4</v>
      </c>
      <c r="AM29" s="3" t="n">
        <v>116.9</v>
      </c>
      <c r="AN29" s="3" t="n">
        <v>122.4</v>
      </c>
      <c r="AO29" s="3" t="n">
        <v>6.5</v>
      </c>
      <c r="AP29" s="3" t="n">
        <v>46.398</v>
      </c>
      <c r="AQ29" s="3" t="n">
        <v>71.853</v>
      </c>
      <c r="AR29" s="3" t="n">
        <v>13.8</v>
      </c>
      <c r="AT29" s="3" t="n">
        <v>0.5</v>
      </c>
      <c r="AU29" s="3" t="n">
        <v>114.6</v>
      </c>
      <c r="AV29" s="3" t="n">
        <v>110.4</v>
      </c>
      <c r="AW29" s="3" t="n">
        <v>-0.05</v>
      </c>
      <c r="AX29" s="3" t="n">
        <v>48.099</v>
      </c>
      <c r="AY29" s="3" t="n">
        <v>78.116</v>
      </c>
      <c r="AZ29" s="3" t="n">
        <v>16.5</v>
      </c>
    </row>
    <row r="30" customFormat="false" ht="12.8" hidden="false" customHeight="false" outlineLevel="0" collapsed="false">
      <c r="A30" s="3" t="s">
        <v>67</v>
      </c>
      <c r="B30" s="3" t="s">
        <v>61</v>
      </c>
      <c r="C30" s="3" t="s">
        <v>65</v>
      </c>
      <c r="D30" s="4" t="n">
        <v>2</v>
      </c>
      <c r="E30" s="4" t="n">
        <v>1</v>
      </c>
      <c r="F30" s="4" t="n">
        <v>57.6371192932129</v>
      </c>
      <c r="G30" s="3" t="n">
        <v>3.85</v>
      </c>
      <c r="H30" s="3" t="n">
        <v>1.3</v>
      </c>
      <c r="I30" s="3" t="n">
        <f aca="false">IF(G30&lt;H30,1,2)</f>
        <v>2</v>
      </c>
      <c r="J30" s="3" t="n">
        <f aca="false">1/G30*100</f>
        <v>25.974025974026</v>
      </c>
      <c r="K30" s="3" t="n">
        <f aca="false">1/H30*100</f>
        <v>76.9230769230769</v>
      </c>
      <c r="L30" s="4" t="n">
        <v>2</v>
      </c>
      <c r="M30" s="3" t="n">
        <v>54</v>
      </c>
      <c r="N30" s="3" t="n">
        <v>40</v>
      </c>
      <c r="O30" s="3" t="n">
        <v>60</v>
      </c>
      <c r="P30" s="3" t="n">
        <v>8</v>
      </c>
      <c r="Q30" s="3" t="n">
        <v>-8</v>
      </c>
      <c r="R30" s="3" t="n">
        <v>291</v>
      </c>
      <c r="S30" s="3" t="n">
        <v>434</v>
      </c>
      <c r="T30" s="3" t="n">
        <v>270</v>
      </c>
      <c r="U30" s="3" t="n">
        <v>-330</v>
      </c>
      <c r="V30" s="3" t="n">
        <v>7.5</v>
      </c>
      <c r="W30" s="3" t="n">
        <v>-7.5</v>
      </c>
      <c r="Y30" s="3" t="n">
        <v>5</v>
      </c>
      <c r="Z30" s="3" t="n">
        <v>5</v>
      </c>
      <c r="AA30" s="3" t="n">
        <v>108.2</v>
      </c>
      <c r="AB30" s="3" t="n">
        <v>109.4</v>
      </c>
      <c r="AC30" s="3" t="n">
        <v>43.4</v>
      </c>
      <c r="AD30" s="3" t="n">
        <v>45.65</v>
      </c>
      <c r="AE30" s="3" t="n">
        <v>108.2</v>
      </c>
      <c r="AF30" s="3" t="n">
        <v>109.4</v>
      </c>
      <c r="AG30" s="3" t="n">
        <v>34.9397590361446</v>
      </c>
      <c r="AH30" s="3" t="n">
        <v>35.0694444444444</v>
      </c>
      <c r="AI30" s="3" t="n">
        <v>7</v>
      </c>
      <c r="AJ30" s="3" t="n">
        <v>6.1</v>
      </c>
      <c r="AL30" s="3" t="n">
        <v>0.3</v>
      </c>
      <c r="AM30" s="3" t="n">
        <v>105.8</v>
      </c>
      <c r="AN30" s="3" t="n">
        <v>107.7</v>
      </c>
      <c r="AO30" s="3" t="n">
        <v>0.75</v>
      </c>
      <c r="AP30" s="3" t="n">
        <v>43.445</v>
      </c>
      <c r="AQ30" s="3" t="n">
        <v>78.406</v>
      </c>
      <c r="AR30" s="3" t="n">
        <v>16.4</v>
      </c>
      <c r="AT30" s="3" t="n">
        <v>0.5</v>
      </c>
      <c r="AU30" s="3" t="n">
        <v>115.1</v>
      </c>
      <c r="AV30" s="3" t="n">
        <v>121.3</v>
      </c>
      <c r="AW30" s="3" t="n">
        <v>2.15</v>
      </c>
      <c r="AX30" s="3" t="n">
        <v>44.027</v>
      </c>
      <c r="AY30" s="3" t="n">
        <v>84.188</v>
      </c>
      <c r="AZ30" s="3" t="n">
        <v>12.4</v>
      </c>
    </row>
    <row r="31" customFormat="false" ht="12.8" hidden="false" customHeight="false" outlineLevel="0" collapsed="false">
      <c r="A31" s="3" t="s">
        <v>63</v>
      </c>
      <c r="B31" s="3" t="s">
        <v>58</v>
      </c>
      <c r="C31" s="3" t="s">
        <v>65</v>
      </c>
      <c r="D31" s="4" t="n">
        <v>2</v>
      </c>
      <c r="E31" s="4" t="n">
        <v>2</v>
      </c>
      <c r="F31" s="4" t="n">
        <v>59.6229135990143</v>
      </c>
      <c r="G31" s="3" t="n">
        <v>1.64</v>
      </c>
      <c r="H31" s="3" t="n">
        <v>2.45</v>
      </c>
      <c r="I31" s="3" t="n">
        <f aca="false">IF(G31&lt;H31,1,2)</f>
        <v>1</v>
      </c>
      <c r="J31" s="3" t="n">
        <f aca="false">1/G31*100</f>
        <v>60.9756097560976</v>
      </c>
      <c r="K31" s="3" t="n">
        <f aca="false">1/H31*100</f>
        <v>40.8163265306122</v>
      </c>
      <c r="L31" s="4" t="n">
        <v>1</v>
      </c>
      <c r="M31" s="3" t="n">
        <v>54</v>
      </c>
      <c r="N31" s="3" t="n">
        <v>55</v>
      </c>
      <c r="O31" s="3" t="n">
        <v>45</v>
      </c>
      <c r="P31" s="3" t="n">
        <v>-3.5</v>
      </c>
      <c r="Q31" s="3" t="n">
        <v>3.5</v>
      </c>
      <c r="R31" s="3" t="n">
        <v>575</v>
      </c>
      <c r="S31" s="3" t="n">
        <v>466</v>
      </c>
      <c r="T31" s="3" t="n">
        <v>-160</v>
      </c>
      <c r="U31" s="3" t="n">
        <v>140</v>
      </c>
      <c r="V31" s="3" t="n">
        <v>-3.5</v>
      </c>
      <c r="W31" s="3" t="n">
        <v>3.5</v>
      </c>
      <c r="Y31" s="3" t="n">
        <v>5</v>
      </c>
      <c r="Z31" s="3" t="n">
        <v>5</v>
      </c>
      <c r="AA31" s="3" t="n">
        <v>109</v>
      </c>
      <c r="AB31" s="3" t="n">
        <v>109.6</v>
      </c>
      <c r="AC31" s="3" t="n">
        <v>46.37</v>
      </c>
      <c r="AD31" s="3" t="n">
        <v>45.55</v>
      </c>
      <c r="AE31" s="3" t="n">
        <v>109</v>
      </c>
      <c r="AF31" s="3" t="n">
        <v>109.6</v>
      </c>
      <c r="AG31" s="3" t="n">
        <v>32.3529411764706</v>
      </c>
      <c r="AH31" s="3" t="n">
        <v>40.4682274247492</v>
      </c>
      <c r="AI31" s="3" t="n">
        <v>9.1</v>
      </c>
      <c r="AJ31" s="3" t="n">
        <v>7.7</v>
      </c>
      <c r="AL31" s="3" t="n">
        <v>0.9</v>
      </c>
      <c r="AM31" s="3" t="n">
        <v>118.9</v>
      </c>
      <c r="AN31" s="3" t="n">
        <v>109.6</v>
      </c>
      <c r="AO31" s="3" t="n">
        <v>-1.65</v>
      </c>
      <c r="AP31" s="3" t="n">
        <v>48.475</v>
      </c>
      <c r="AQ31" s="3" t="n">
        <v>87.738</v>
      </c>
      <c r="AR31" s="3" t="n">
        <v>12.6</v>
      </c>
      <c r="AT31" s="3" t="n">
        <v>0.4</v>
      </c>
      <c r="AU31" s="3" t="n">
        <v>118.9</v>
      </c>
      <c r="AV31" s="3" t="n">
        <v>121.6</v>
      </c>
      <c r="AW31" s="3" t="n">
        <v>1.95</v>
      </c>
      <c r="AX31" s="3" t="n">
        <v>47.973</v>
      </c>
      <c r="AY31" s="3" t="n">
        <v>78.398</v>
      </c>
      <c r="AZ31" s="3" t="n">
        <v>12.4</v>
      </c>
    </row>
    <row r="32" customFormat="false" ht="12.8" hidden="false" customHeight="false" outlineLevel="0" collapsed="false">
      <c r="A32" s="3" t="s">
        <v>62</v>
      </c>
      <c r="B32" s="3" t="s">
        <v>37</v>
      </c>
      <c r="C32" s="3" t="s">
        <v>68</v>
      </c>
      <c r="D32" s="4" t="n">
        <v>1</v>
      </c>
      <c r="E32" s="4" t="n">
        <v>2</v>
      </c>
      <c r="F32" s="4" t="n">
        <v>76.3986349105835</v>
      </c>
      <c r="G32" s="3" t="n">
        <v>2.41</v>
      </c>
      <c r="H32" s="3" t="n">
        <v>1.67</v>
      </c>
      <c r="I32" s="3" t="n">
        <f aca="false">IF(G32&lt;H32,1,2)</f>
        <v>2</v>
      </c>
      <c r="J32" s="3" t="n">
        <f aca="false">1/G32*100</f>
        <v>41.49377593361</v>
      </c>
      <c r="K32" s="3" t="n">
        <f aca="false">1/H32*100</f>
        <v>59.8802395209581</v>
      </c>
      <c r="L32" s="4" t="n">
        <v>2</v>
      </c>
      <c r="M32" s="3" t="n">
        <v>68</v>
      </c>
      <c r="N32" s="3" t="n">
        <v>35</v>
      </c>
      <c r="O32" s="3" t="n">
        <v>65</v>
      </c>
      <c r="P32" s="3" t="n">
        <v>3</v>
      </c>
      <c r="Q32" s="3" t="n">
        <v>-3</v>
      </c>
      <c r="R32" s="3" t="n">
        <v>295</v>
      </c>
      <c r="S32" s="3" t="n">
        <v>536</v>
      </c>
      <c r="T32" s="3" t="n">
        <v>135</v>
      </c>
      <c r="U32" s="3" t="n">
        <v>-155</v>
      </c>
      <c r="V32" s="3" t="n">
        <v>3</v>
      </c>
      <c r="W32" s="3" t="n">
        <v>-3</v>
      </c>
      <c r="Y32" s="3" t="n">
        <v>2</v>
      </c>
      <c r="Z32" s="3" t="n">
        <v>8</v>
      </c>
      <c r="AA32" s="3" t="n">
        <v>113.1</v>
      </c>
      <c r="AB32" s="3" t="n">
        <v>123.1</v>
      </c>
      <c r="AC32" s="3" t="n">
        <v>45.85</v>
      </c>
      <c r="AD32" s="3" t="n">
        <v>47.79</v>
      </c>
      <c r="AE32" s="3" t="n">
        <v>113.1</v>
      </c>
      <c r="AF32" s="3" t="n">
        <v>123.1</v>
      </c>
      <c r="AG32" s="3" t="n">
        <v>34.6153846153846</v>
      </c>
      <c r="AH32" s="3" t="n">
        <v>38.8732394366197</v>
      </c>
      <c r="AI32" s="3" t="n">
        <v>6.4</v>
      </c>
      <c r="AJ32" s="3" t="n">
        <v>7.8</v>
      </c>
      <c r="AL32" s="3" t="n">
        <v>0.2</v>
      </c>
      <c r="AM32" s="3" t="n">
        <v>115.2</v>
      </c>
      <c r="AN32" s="3" t="n">
        <v>126.6</v>
      </c>
      <c r="AO32" s="3" t="n">
        <v>5.95</v>
      </c>
      <c r="AP32" s="3" t="n">
        <v>47.06</v>
      </c>
      <c r="AQ32" s="3" t="n">
        <v>75.584</v>
      </c>
      <c r="AR32" s="3" t="n">
        <v>13.1</v>
      </c>
      <c r="AT32" s="3" t="n">
        <v>0.6</v>
      </c>
      <c r="AU32" s="3" t="n">
        <v>107</v>
      </c>
      <c r="AV32" s="3" t="n">
        <v>103.9</v>
      </c>
      <c r="AW32" s="3" t="n">
        <v>-7</v>
      </c>
      <c r="AX32" s="3" t="n">
        <v>46.642</v>
      </c>
      <c r="AY32" s="3" t="n">
        <v>80.302</v>
      </c>
      <c r="AZ32" s="3" t="n">
        <v>11.7</v>
      </c>
    </row>
    <row r="33" customFormat="false" ht="12.8" hidden="false" customHeight="false" outlineLevel="0" collapsed="false">
      <c r="A33" s="3" t="s">
        <v>35</v>
      </c>
      <c r="B33" s="3" t="s">
        <v>39</v>
      </c>
      <c r="C33" s="3" t="s">
        <v>68</v>
      </c>
      <c r="D33" s="4" t="n">
        <v>2</v>
      </c>
      <c r="E33" s="4" t="n">
        <v>1</v>
      </c>
      <c r="F33" s="4" t="n">
        <v>73.0598747730255</v>
      </c>
      <c r="G33" s="3" t="n">
        <v>1.18</v>
      </c>
      <c r="H33" s="3" t="n">
        <v>6.3</v>
      </c>
      <c r="I33" s="3" t="n">
        <f aca="false">IF(G33&lt;H33,1,2)</f>
        <v>1</v>
      </c>
      <c r="J33" s="3" t="n">
        <f aca="false">1/G33*100</f>
        <v>84.7457627118644</v>
      </c>
      <c r="K33" s="3" t="n">
        <f aca="false">1/H33*100</f>
        <v>15.8730158730159</v>
      </c>
      <c r="L33" s="4" t="n">
        <v>1</v>
      </c>
      <c r="M33" s="3" t="n">
        <v>69</v>
      </c>
      <c r="N33" s="3" t="n">
        <v>73</v>
      </c>
      <c r="O33" s="3" t="n">
        <v>27</v>
      </c>
      <c r="P33" s="3" t="n">
        <v>-11</v>
      </c>
      <c r="Q33" s="3" t="n">
        <v>11</v>
      </c>
      <c r="R33" s="3" t="n">
        <v>695</v>
      </c>
      <c r="S33" s="3" t="n">
        <v>258</v>
      </c>
      <c r="T33" s="3" t="n">
        <v>-600</v>
      </c>
      <c r="U33" s="3" t="n">
        <v>440</v>
      </c>
      <c r="V33" s="3" t="n">
        <v>-11.5</v>
      </c>
      <c r="W33" s="3" t="n">
        <v>11.5</v>
      </c>
      <c r="Y33" s="3" t="n">
        <v>6</v>
      </c>
      <c r="Z33" s="3" t="n">
        <v>4</v>
      </c>
      <c r="AA33" s="3" t="n">
        <v>111.5</v>
      </c>
      <c r="AB33" s="3" t="n">
        <v>108.6</v>
      </c>
      <c r="AC33" s="3" t="n">
        <v>45.88</v>
      </c>
      <c r="AD33" s="3" t="n">
        <v>42.76</v>
      </c>
      <c r="AE33" s="3" t="n">
        <v>111.5</v>
      </c>
      <c r="AF33" s="3" t="n">
        <v>108.6</v>
      </c>
      <c r="AG33" s="3" t="n">
        <v>33.1578947368421</v>
      </c>
      <c r="AH33" s="3" t="n">
        <v>36.5771812080537</v>
      </c>
      <c r="AI33" s="3" t="n">
        <v>6.9</v>
      </c>
      <c r="AJ33" s="3" t="n">
        <v>5.1</v>
      </c>
      <c r="AL33" s="3" t="n">
        <v>0.5</v>
      </c>
      <c r="AM33" s="3" t="n">
        <v>116</v>
      </c>
      <c r="AN33" s="3" t="n">
        <v>115.5</v>
      </c>
      <c r="AO33" s="3" t="n">
        <v>6.55</v>
      </c>
      <c r="AP33" s="3" t="n">
        <v>46.033</v>
      </c>
      <c r="AQ33" s="3" t="n">
        <v>74.356</v>
      </c>
      <c r="AR33" s="3" t="n">
        <v>15.6</v>
      </c>
      <c r="AT33" s="3" t="n">
        <v>0.4</v>
      </c>
      <c r="AU33" s="3" t="n">
        <v>108.2</v>
      </c>
      <c r="AV33" s="3" t="n">
        <v>107.8</v>
      </c>
      <c r="AW33" s="3" t="n">
        <v>6.05</v>
      </c>
      <c r="AX33" s="3" t="n">
        <v>45.722</v>
      </c>
      <c r="AY33" s="3" t="n">
        <v>75.731</v>
      </c>
      <c r="AZ33" s="3" t="n">
        <v>13.6</v>
      </c>
    </row>
    <row r="34" customFormat="false" ht="12.8" hidden="false" customHeight="false" outlineLevel="0" collapsed="false">
      <c r="A34" s="3" t="s">
        <v>45</v>
      </c>
      <c r="B34" s="3" t="s">
        <v>46</v>
      </c>
      <c r="C34" s="3" t="s">
        <v>68</v>
      </c>
      <c r="D34" s="4" t="n">
        <v>1</v>
      </c>
      <c r="E34" s="4" t="n">
        <v>1</v>
      </c>
      <c r="F34" s="4" t="n">
        <v>70.4607486724854</v>
      </c>
      <c r="G34" s="3" t="n">
        <v>1.84</v>
      </c>
      <c r="H34" s="3" t="n">
        <v>2.13</v>
      </c>
      <c r="I34" s="3" t="n">
        <f aca="false">IF(G34&lt;H34,1,2)</f>
        <v>1</v>
      </c>
      <c r="J34" s="3" t="n">
        <f aca="false">1/G34*100</f>
        <v>54.3478260869565</v>
      </c>
      <c r="K34" s="3" t="n">
        <f aca="false">1/H34*100</f>
        <v>46.9483568075117</v>
      </c>
      <c r="L34" s="4" t="n">
        <v>1</v>
      </c>
      <c r="M34" s="3" t="n">
        <v>53</v>
      </c>
      <c r="N34" s="3" t="n">
        <v>49</v>
      </c>
      <c r="O34" s="3" t="n">
        <v>51</v>
      </c>
      <c r="P34" s="3" t="n">
        <v>-2</v>
      </c>
      <c r="Q34" s="3" t="n">
        <v>2</v>
      </c>
      <c r="R34" s="3" t="n">
        <v>511</v>
      </c>
      <c r="S34" s="3" t="n">
        <v>528</v>
      </c>
      <c r="T34" s="3" t="n">
        <v>-130</v>
      </c>
      <c r="U34" s="3" t="n">
        <v>110</v>
      </c>
      <c r="V34" s="3" t="n">
        <v>-2</v>
      </c>
      <c r="W34" s="3" t="n">
        <v>2</v>
      </c>
      <c r="Y34" s="3" t="n">
        <v>7</v>
      </c>
      <c r="Z34" s="3" t="n">
        <v>3</v>
      </c>
      <c r="AA34" s="3" t="n">
        <v>113.5</v>
      </c>
      <c r="AB34" s="3" t="n">
        <v>106.3</v>
      </c>
      <c r="AC34" s="3" t="n">
        <v>47.5</v>
      </c>
      <c r="AD34" s="3" t="n">
        <v>45.38</v>
      </c>
      <c r="AE34" s="3" t="n">
        <v>113.5</v>
      </c>
      <c r="AF34" s="3" t="n">
        <v>106.3</v>
      </c>
      <c r="AG34" s="3" t="n">
        <v>38.6792452830189</v>
      </c>
      <c r="AH34" s="3" t="n">
        <v>36.8253968253968</v>
      </c>
      <c r="AI34" s="3" t="n">
        <v>7</v>
      </c>
      <c r="AJ34" s="3" t="n">
        <v>6.9</v>
      </c>
      <c r="AL34" s="3" t="n">
        <v>0.4</v>
      </c>
      <c r="AM34" s="3" t="n">
        <v>112.6</v>
      </c>
      <c r="AN34" s="3" t="n">
        <v>116.5</v>
      </c>
      <c r="AO34" s="3" t="n">
        <v>7.25</v>
      </c>
      <c r="AP34" s="3" t="n">
        <v>44.387</v>
      </c>
      <c r="AQ34" s="3" t="n">
        <v>80.578</v>
      </c>
      <c r="AR34" s="3" t="n">
        <v>13.3</v>
      </c>
      <c r="AT34" s="3" t="n">
        <v>0.1</v>
      </c>
      <c r="AU34" s="3" t="n">
        <v>106.6</v>
      </c>
      <c r="AV34" s="3" t="n">
        <v>115.9</v>
      </c>
      <c r="AW34" s="3" t="n">
        <v>5.9</v>
      </c>
      <c r="AX34" s="3" t="n">
        <v>43.508</v>
      </c>
      <c r="AY34" s="3" t="n">
        <v>74.569</v>
      </c>
      <c r="AZ34" s="3" t="n">
        <v>10.2</v>
      </c>
    </row>
    <row r="35" customFormat="false" ht="12.8" hidden="false" customHeight="false" outlineLevel="0" collapsed="false">
      <c r="A35" s="3" t="s">
        <v>54</v>
      </c>
      <c r="B35" s="3" t="s">
        <v>50</v>
      </c>
      <c r="C35" s="3" t="s">
        <v>68</v>
      </c>
      <c r="D35" s="4" t="n">
        <v>2</v>
      </c>
      <c r="E35" s="4" t="n">
        <v>2</v>
      </c>
      <c r="F35" s="4" t="n">
        <v>65.009343624115</v>
      </c>
      <c r="G35" s="3" t="n">
        <v>2.8</v>
      </c>
      <c r="H35" s="3" t="n">
        <v>1.53</v>
      </c>
      <c r="I35" s="3" t="n">
        <f aca="false">IF(G35&lt;H35,1,2)</f>
        <v>2</v>
      </c>
      <c r="J35" s="3" t="n">
        <f aca="false">1/G35*100</f>
        <v>35.7142857142857</v>
      </c>
      <c r="K35" s="3" t="n">
        <f aca="false">1/H35*100</f>
        <v>65.359477124183</v>
      </c>
      <c r="L35" s="4" t="n">
        <v>2</v>
      </c>
      <c r="M35" s="3" t="n">
        <v>75</v>
      </c>
      <c r="N35" s="3" t="n">
        <v>46</v>
      </c>
      <c r="O35" s="3" t="n">
        <v>54</v>
      </c>
      <c r="P35" s="3" t="n">
        <v>5.5</v>
      </c>
      <c r="Q35" s="3" t="n">
        <v>-5.5</v>
      </c>
      <c r="R35" s="3" t="n">
        <v>474</v>
      </c>
      <c r="S35" s="3" t="n">
        <v>550</v>
      </c>
      <c r="T35" s="3" t="n">
        <v>170</v>
      </c>
      <c r="U35" s="3" t="n">
        <v>-200</v>
      </c>
      <c r="V35" s="3" t="n">
        <v>5</v>
      </c>
      <c r="W35" s="3" t="n">
        <v>-5</v>
      </c>
      <c r="Y35" s="3" t="n">
        <v>6</v>
      </c>
      <c r="Z35" s="3" t="n">
        <v>4</v>
      </c>
      <c r="AA35" s="3" t="n">
        <v>111.9</v>
      </c>
      <c r="AB35" s="3" t="n">
        <v>113</v>
      </c>
      <c r="AC35" s="3" t="n">
        <v>45.53</v>
      </c>
      <c r="AD35" s="3" t="n">
        <v>48.51</v>
      </c>
      <c r="AE35" s="3" t="n">
        <v>111.9</v>
      </c>
      <c r="AF35" s="3" t="n">
        <v>113</v>
      </c>
      <c r="AG35" s="3" t="n">
        <v>36.9477911646586</v>
      </c>
      <c r="AH35" s="3" t="n">
        <v>33.0769230769231</v>
      </c>
      <c r="AI35" s="3" t="n">
        <v>8</v>
      </c>
      <c r="AJ35" s="3" t="n">
        <v>6.8</v>
      </c>
      <c r="AL35" s="3" t="n">
        <v>0.7</v>
      </c>
      <c r="AM35" s="3" t="n">
        <v>121.9</v>
      </c>
      <c r="AN35" s="3" t="n">
        <v>117</v>
      </c>
      <c r="AO35" s="3" t="n">
        <v>0.35</v>
      </c>
      <c r="AP35" s="3" t="n">
        <v>48.597</v>
      </c>
      <c r="AQ35" s="3" t="n">
        <v>81.449</v>
      </c>
      <c r="AR35" s="3" t="n">
        <v>11.3</v>
      </c>
      <c r="AT35" s="3" t="n">
        <v>0.3</v>
      </c>
      <c r="AU35" s="3" t="n">
        <v>111.6</v>
      </c>
      <c r="AV35" s="3" t="n">
        <v>115.5</v>
      </c>
      <c r="AW35" s="3" t="n">
        <v>-0.35</v>
      </c>
      <c r="AX35" s="3" t="n">
        <v>47.981</v>
      </c>
      <c r="AY35" s="3" t="n">
        <v>71.937</v>
      </c>
      <c r="AZ35" s="3" t="n">
        <v>11.5</v>
      </c>
    </row>
    <row r="36" customFormat="false" ht="12.8" hidden="false" customHeight="false" outlineLevel="0" collapsed="false">
      <c r="A36" s="3" t="s">
        <v>47</v>
      </c>
      <c r="B36" s="3" t="s">
        <v>40</v>
      </c>
      <c r="C36" s="3" t="s">
        <v>68</v>
      </c>
      <c r="D36" s="4" t="n">
        <v>2</v>
      </c>
      <c r="E36" s="4" t="n">
        <v>1</v>
      </c>
      <c r="F36" s="4" t="n">
        <v>53.5804152488709</v>
      </c>
      <c r="G36" s="3" t="n">
        <v>1.35</v>
      </c>
      <c r="H36" s="3" t="n">
        <v>3.74</v>
      </c>
      <c r="I36" s="3" t="n">
        <f aca="false">IF(G36&lt;H36,1,2)</f>
        <v>1</v>
      </c>
      <c r="J36" s="3" t="n">
        <f aca="false">1/G36*100</f>
        <v>74.0740740740741</v>
      </c>
      <c r="K36" s="3" t="n">
        <f aca="false">1/H36*100</f>
        <v>26.7379679144385</v>
      </c>
      <c r="L36" s="4" t="n">
        <v>1</v>
      </c>
      <c r="M36" s="3" t="n">
        <v>73</v>
      </c>
      <c r="N36" s="3" t="n">
        <v>55</v>
      </c>
      <c r="O36" s="3" t="n">
        <v>45</v>
      </c>
      <c r="P36" s="3" t="n">
        <v>-7.5</v>
      </c>
      <c r="Q36" s="3" t="n">
        <v>7.5</v>
      </c>
      <c r="R36" s="3" t="n">
        <v>553</v>
      </c>
      <c r="S36" s="3" t="n">
        <v>454</v>
      </c>
      <c r="T36" s="3" t="n">
        <v>-250</v>
      </c>
      <c r="U36" s="3" t="n">
        <v>210</v>
      </c>
      <c r="V36" s="3" t="n">
        <v>-6</v>
      </c>
      <c r="W36" s="3" t="n">
        <v>6</v>
      </c>
      <c r="Y36" s="3" t="n">
        <v>7</v>
      </c>
      <c r="Z36" s="3" t="n">
        <v>3</v>
      </c>
      <c r="AA36" s="3" t="n">
        <v>113.1</v>
      </c>
      <c r="AB36" s="3" t="n">
        <v>105.1</v>
      </c>
      <c r="AC36" s="3" t="n">
        <v>50.34</v>
      </c>
      <c r="AD36" s="3" t="n">
        <v>44.95</v>
      </c>
      <c r="AE36" s="3" t="n">
        <v>113.1</v>
      </c>
      <c r="AF36" s="3" t="n">
        <v>105.1</v>
      </c>
      <c r="AG36" s="3" t="n">
        <v>34.5161290322581</v>
      </c>
      <c r="AH36" s="3" t="n">
        <v>36.551724137931</v>
      </c>
      <c r="AI36" s="3" t="n">
        <v>7.8</v>
      </c>
      <c r="AJ36" s="3" t="n">
        <v>7.3</v>
      </c>
      <c r="AL36" s="3" t="n">
        <v>0.3</v>
      </c>
      <c r="AM36" s="3" t="n">
        <v>111.7</v>
      </c>
      <c r="AN36" s="3" t="n">
        <v>112</v>
      </c>
      <c r="AO36" s="3" t="n">
        <v>2.95</v>
      </c>
      <c r="AP36" s="3" t="n">
        <v>45.403</v>
      </c>
      <c r="AQ36" s="3" t="n">
        <v>78.195</v>
      </c>
      <c r="AR36" s="3" t="n">
        <v>11.5</v>
      </c>
      <c r="AT36" s="3" t="n">
        <v>0.5</v>
      </c>
      <c r="AU36" s="3" t="n">
        <v>112.3</v>
      </c>
      <c r="AV36" s="3" t="n">
        <v>113.3</v>
      </c>
      <c r="AW36" s="3" t="n">
        <v>6.6</v>
      </c>
      <c r="AX36" s="3" t="n">
        <v>48.838</v>
      </c>
      <c r="AY36" s="3" t="n">
        <v>72.548</v>
      </c>
      <c r="AZ36" s="3" t="n">
        <v>11.5</v>
      </c>
    </row>
    <row r="37" customFormat="false" ht="12.8" hidden="false" customHeight="false" outlineLevel="0" collapsed="false">
      <c r="A37" s="3" t="s">
        <v>48</v>
      </c>
      <c r="B37" s="3" t="s">
        <v>42</v>
      </c>
      <c r="C37" s="3" t="s">
        <v>68</v>
      </c>
      <c r="D37" s="4" t="n">
        <v>2</v>
      </c>
      <c r="E37" s="4" t="n">
        <v>1</v>
      </c>
      <c r="F37" s="4" t="n">
        <v>76.9369840621948</v>
      </c>
      <c r="G37" s="3" t="n">
        <v>1.11</v>
      </c>
      <c r="H37" s="3" t="n">
        <v>9.62</v>
      </c>
      <c r="I37" s="3" t="n">
        <f aca="false">IF(G37&lt;H37,1,2)</f>
        <v>1</v>
      </c>
      <c r="J37" s="3" t="n">
        <f aca="false">1/G37*100</f>
        <v>90.0900900900901</v>
      </c>
      <c r="K37" s="3" t="n">
        <f aca="false">1/H37*100</f>
        <v>10.3950103950104</v>
      </c>
      <c r="L37" s="4" t="n">
        <v>1</v>
      </c>
      <c r="M37" s="3" t="n">
        <v>80</v>
      </c>
      <c r="N37" s="3" t="n">
        <v>75</v>
      </c>
      <c r="O37" s="3" t="n">
        <v>25</v>
      </c>
      <c r="P37" s="3" t="n">
        <v>-13</v>
      </c>
      <c r="Q37" s="3" t="n">
        <v>13</v>
      </c>
      <c r="R37" s="3" t="n">
        <v>781</v>
      </c>
      <c r="S37" s="3" t="n">
        <v>254</v>
      </c>
      <c r="T37" s="3" t="n">
        <v>-1020</v>
      </c>
      <c r="U37" s="3" t="n">
        <v>670</v>
      </c>
      <c r="V37" s="3" t="n">
        <v>-13</v>
      </c>
      <c r="W37" s="3" t="n">
        <v>13</v>
      </c>
      <c r="Y37" s="3" t="n">
        <v>9</v>
      </c>
      <c r="Z37" s="3" t="n">
        <v>1</v>
      </c>
      <c r="AA37" s="3" t="n">
        <v>120</v>
      </c>
      <c r="AB37" s="3" t="n">
        <v>103.5</v>
      </c>
      <c r="AC37" s="3" t="n">
        <v>48.7</v>
      </c>
      <c r="AD37" s="3" t="n">
        <v>41.23</v>
      </c>
      <c r="AE37" s="3" t="n">
        <v>120</v>
      </c>
      <c r="AF37" s="3" t="n">
        <v>103.5</v>
      </c>
      <c r="AG37" s="3" t="n">
        <v>38.6018237082067</v>
      </c>
      <c r="AH37" s="3" t="n">
        <v>34</v>
      </c>
      <c r="AI37" s="3" t="n">
        <v>7.4</v>
      </c>
      <c r="AJ37" s="3" t="n">
        <v>5.8</v>
      </c>
      <c r="AL37" s="3" t="n">
        <v>0.5</v>
      </c>
      <c r="AM37" s="3" t="n">
        <v>114.9</v>
      </c>
      <c r="AN37" s="3" t="n">
        <v>110.2</v>
      </c>
      <c r="AO37" s="3" t="n">
        <v>-6.55</v>
      </c>
      <c r="AP37" s="3" t="n">
        <v>47.714</v>
      </c>
      <c r="AQ37" s="3" t="n">
        <v>73.155</v>
      </c>
      <c r="AR37" s="3" t="n">
        <v>13.8</v>
      </c>
      <c r="AT37" s="3" t="n">
        <v>0.4</v>
      </c>
      <c r="AU37" s="3" t="n">
        <v>110.6</v>
      </c>
      <c r="AV37" s="3" t="n">
        <v>115.8</v>
      </c>
      <c r="AW37" s="3" t="n">
        <v>5</v>
      </c>
      <c r="AX37" s="3" t="n">
        <v>48.1</v>
      </c>
      <c r="AY37" s="3" t="n">
        <v>71.95</v>
      </c>
      <c r="AZ37" s="3" t="n">
        <v>8.4</v>
      </c>
    </row>
    <row r="38" customFormat="false" ht="12.8" hidden="false" customHeight="false" outlineLevel="0" collapsed="false">
      <c r="A38" s="3" t="s">
        <v>49</v>
      </c>
      <c r="B38" s="3" t="s">
        <v>43</v>
      </c>
      <c r="C38" s="3" t="s">
        <v>68</v>
      </c>
      <c r="D38" s="4" t="n">
        <v>2</v>
      </c>
      <c r="E38" s="4" t="n">
        <v>2</v>
      </c>
      <c r="F38" s="4" t="n">
        <v>82.7224493026733</v>
      </c>
      <c r="G38" s="3" t="n">
        <v>1.83</v>
      </c>
      <c r="H38" s="3" t="n">
        <v>2.15</v>
      </c>
      <c r="I38" s="3" t="n">
        <f aca="false">IF(G38&lt;H38,1,2)</f>
        <v>1</v>
      </c>
      <c r="J38" s="3" t="n">
        <f aca="false">1/G38*100</f>
        <v>54.6448087431694</v>
      </c>
      <c r="K38" s="3" t="n">
        <f aca="false">1/H38*100</f>
        <v>46.5116279069767</v>
      </c>
      <c r="L38" s="4" t="n">
        <v>1</v>
      </c>
      <c r="M38" s="3" t="n">
        <v>52</v>
      </c>
      <c r="N38" s="3" t="n">
        <v>59</v>
      </c>
      <c r="O38" s="3" t="n">
        <v>41</v>
      </c>
      <c r="P38" s="3" t="n">
        <v>-2</v>
      </c>
      <c r="Q38" s="3" t="n">
        <v>2</v>
      </c>
      <c r="R38" s="3" t="n">
        <v>637</v>
      </c>
      <c r="S38" s="3" t="n">
        <v>434</v>
      </c>
      <c r="T38" s="3" t="n">
        <v>-145</v>
      </c>
      <c r="U38" s="3" t="n">
        <v>125</v>
      </c>
      <c r="V38" s="3" t="n">
        <v>-3</v>
      </c>
      <c r="W38" s="3" t="n">
        <v>3</v>
      </c>
      <c r="Y38" s="3" t="n">
        <v>8</v>
      </c>
      <c r="Z38" s="3" t="n">
        <v>2</v>
      </c>
      <c r="AA38" s="3" t="n">
        <v>109.5</v>
      </c>
      <c r="AB38" s="3" t="n">
        <v>101.9</v>
      </c>
      <c r="AC38" s="3" t="n">
        <v>47.54</v>
      </c>
      <c r="AD38" s="3" t="n">
        <v>43.12</v>
      </c>
      <c r="AE38" s="3" t="n">
        <v>109.5</v>
      </c>
      <c r="AF38" s="3" t="n">
        <v>101.9</v>
      </c>
      <c r="AG38" s="3" t="n">
        <v>39.3188854489164</v>
      </c>
      <c r="AH38" s="3" t="n">
        <v>36.3309352517986</v>
      </c>
      <c r="AI38" s="3" t="n">
        <v>6.5</v>
      </c>
      <c r="AJ38" s="3" t="n">
        <v>7.9</v>
      </c>
      <c r="AL38" s="3" t="n">
        <v>0.4</v>
      </c>
      <c r="AM38" s="3" t="n">
        <v>110.6</v>
      </c>
      <c r="AN38" s="3" t="n">
        <v>113</v>
      </c>
      <c r="AO38" s="3" t="n">
        <v>-1.7</v>
      </c>
      <c r="AP38" s="3" t="n">
        <v>44.869</v>
      </c>
      <c r="AQ38" s="3" t="n">
        <v>78.53</v>
      </c>
      <c r="AR38" s="3" t="n">
        <v>12.9</v>
      </c>
      <c r="AT38" s="3" t="n">
        <v>0.5</v>
      </c>
      <c r="AU38" s="3" t="n">
        <v>107.4</v>
      </c>
      <c r="AV38" s="3" t="n">
        <v>107.9</v>
      </c>
      <c r="AW38" s="3" t="n">
        <v>2.35</v>
      </c>
      <c r="AX38" s="3" t="n">
        <v>46.67</v>
      </c>
      <c r="AY38" s="3" t="n">
        <v>74.743</v>
      </c>
      <c r="AZ38" s="3" t="n">
        <v>11.6</v>
      </c>
    </row>
    <row r="39" customFormat="false" ht="12.8" hidden="false" customHeight="false" outlineLevel="0" collapsed="false">
      <c r="A39" s="3" t="s">
        <v>34</v>
      </c>
      <c r="B39" s="3" t="s">
        <v>53</v>
      </c>
      <c r="C39" s="3" t="s">
        <v>68</v>
      </c>
      <c r="D39" s="4" t="n">
        <v>1</v>
      </c>
      <c r="E39" s="4" t="n">
        <v>2</v>
      </c>
      <c r="F39" s="4" t="n">
        <v>64.6517932415009</v>
      </c>
      <c r="G39" s="3" t="n">
        <v>1.63</v>
      </c>
      <c r="H39" s="3" t="n">
        <v>2.49</v>
      </c>
      <c r="I39" s="3" t="n">
        <f aca="false">IF(G39&lt;H39,1,2)</f>
        <v>1</v>
      </c>
      <c r="J39" s="3" t="n">
        <f aca="false">1/G39*100</f>
        <v>61.3496932515337</v>
      </c>
      <c r="K39" s="3" t="n">
        <f aca="false">1/H39*100</f>
        <v>40.1606425702811</v>
      </c>
      <c r="L39" s="4" t="n">
        <v>1</v>
      </c>
      <c r="M39" s="3" t="n">
        <v>54</v>
      </c>
      <c r="N39" s="3" t="n">
        <v>61</v>
      </c>
      <c r="O39" s="3" t="n">
        <v>39</v>
      </c>
      <c r="P39" s="3" t="n">
        <v>-3.5</v>
      </c>
      <c r="Q39" s="3" t="n">
        <v>3.5</v>
      </c>
      <c r="R39" s="3" t="n">
        <v>623</v>
      </c>
      <c r="S39" s="3" t="n">
        <v>397</v>
      </c>
      <c r="T39" s="3" t="n">
        <v>-170</v>
      </c>
      <c r="U39" s="3" t="n">
        <v>145</v>
      </c>
      <c r="V39" s="3" t="n">
        <v>-3.5</v>
      </c>
      <c r="W39" s="3" t="n">
        <v>3.5</v>
      </c>
      <c r="Y39" s="3" t="n">
        <v>9</v>
      </c>
      <c r="Z39" s="3" t="n">
        <v>1</v>
      </c>
      <c r="AA39" s="3" t="n">
        <v>120.2</v>
      </c>
      <c r="AB39" s="3" t="n">
        <v>100.1</v>
      </c>
      <c r="AC39" s="3" t="n">
        <v>51.8</v>
      </c>
      <c r="AD39" s="3" t="n">
        <v>41.33</v>
      </c>
      <c r="AE39" s="3" t="n">
        <v>120.2</v>
      </c>
      <c r="AF39" s="3" t="n">
        <v>100.1</v>
      </c>
      <c r="AG39" s="3" t="n">
        <v>41.2307692307692</v>
      </c>
      <c r="AH39" s="3" t="n">
        <v>30.5263157894737</v>
      </c>
      <c r="AI39" s="3" t="n">
        <v>8.5</v>
      </c>
      <c r="AJ39" s="3" t="n">
        <v>8.8</v>
      </c>
      <c r="AL39" s="3" t="n">
        <v>0.3</v>
      </c>
      <c r="AM39" s="3" t="n">
        <v>105.7</v>
      </c>
      <c r="AN39" s="3" t="n">
        <v>118</v>
      </c>
      <c r="AO39" s="3" t="n">
        <v>9.4</v>
      </c>
      <c r="AP39" s="3" t="n">
        <v>44.671</v>
      </c>
      <c r="AQ39" s="3" t="n">
        <v>76.45</v>
      </c>
      <c r="AR39" s="3" t="n">
        <v>10.3</v>
      </c>
      <c r="AT39" s="3" t="n">
        <v>0.3</v>
      </c>
      <c r="AU39" s="3" t="n">
        <v>110.7</v>
      </c>
      <c r="AV39" s="3" t="n">
        <v>115.8</v>
      </c>
      <c r="AW39" s="3" t="n">
        <v>3.45</v>
      </c>
      <c r="AX39" s="3" t="n">
        <v>46.229</v>
      </c>
      <c r="AY39" s="3" t="n">
        <v>73.726</v>
      </c>
      <c r="AZ39" s="3" t="n">
        <v>12.5</v>
      </c>
    </row>
    <row r="40" customFormat="false" ht="12.8" hidden="false" customHeight="false" outlineLevel="0" collapsed="false">
      <c r="A40" s="3" t="s">
        <v>63</v>
      </c>
      <c r="B40" s="3" t="s">
        <v>58</v>
      </c>
      <c r="C40" s="3" t="s">
        <v>68</v>
      </c>
      <c r="D40" s="4" t="n">
        <v>1</v>
      </c>
      <c r="E40" s="4" t="n">
        <v>2</v>
      </c>
      <c r="F40" s="4" t="n">
        <v>61.6338610649109</v>
      </c>
      <c r="G40" s="3" t="n">
        <v>1.69</v>
      </c>
      <c r="H40" s="3" t="n">
        <v>2.37</v>
      </c>
      <c r="I40" s="3" t="n">
        <f aca="false">IF(G40&lt;H40,1,2)</f>
        <v>1</v>
      </c>
      <c r="J40" s="3" t="n">
        <f aca="false">1/G40*100</f>
        <v>59.1715976331361</v>
      </c>
      <c r="K40" s="3" t="n">
        <f aca="false">1/H40*100</f>
        <v>42.1940928270042</v>
      </c>
      <c r="L40" s="4" t="n">
        <v>1</v>
      </c>
      <c r="M40" s="3" t="n">
        <v>54</v>
      </c>
      <c r="N40" s="3" t="n">
        <v>60</v>
      </c>
      <c r="O40" s="3" t="n">
        <v>40</v>
      </c>
      <c r="P40" s="3" t="n">
        <v>-3</v>
      </c>
      <c r="Q40" s="3" t="n">
        <v>3</v>
      </c>
      <c r="R40" s="3" t="n">
        <v>569</v>
      </c>
      <c r="S40" s="3" t="n">
        <v>387</v>
      </c>
      <c r="T40" s="3" t="n">
        <v>-155</v>
      </c>
      <c r="U40" s="3" t="n">
        <v>135</v>
      </c>
      <c r="V40" s="3" t="n">
        <v>-3.5</v>
      </c>
      <c r="W40" s="3" t="n">
        <v>3.5</v>
      </c>
      <c r="Y40" s="3" t="n">
        <v>4</v>
      </c>
      <c r="Z40" s="3" t="n">
        <v>6</v>
      </c>
      <c r="AA40" s="3" t="n">
        <v>108.2</v>
      </c>
      <c r="AB40" s="3" t="n">
        <v>110.1</v>
      </c>
      <c r="AC40" s="3" t="n">
        <v>45.68</v>
      </c>
      <c r="AD40" s="3" t="n">
        <v>45.47</v>
      </c>
      <c r="AE40" s="3" t="n">
        <v>108.2</v>
      </c>
      <c r="AF40" s="3" t="n">
        <v>110.1</v>
      </c>
      <c r="AG40" s="3" t="n">
        <v>30.3125</v>
      </c>
      <c r="AH40" s="3" t="n">
        <v>39.4648829431438</v>
      </c>
      <c r="AI40" s="3" t="n">
        <v>9.4</v>
      </c>
      <c r="AJ40" s="3" t="n">
        <v>7.5</v>
      </c>
      <c r="AL40" s="3" t="n">
        <v>0.9</v>
      </c>
      <c r="AM40" s="3" t="n">
        <v>118.7</v>
      </c>
      <c r="AN40" s="3" t="n">
        <v>108.1</v>
      </c>
      <c r="AO40" s="3" t="n">
        <v>-2.6</v>
      </c>
      <c r="AP40" s="3" t="n">
        <v>48.636</v>
      </c>
      <c r="AQ40" s="3" t="n">
        <v>85.83</v>
      </c>
      <c r="AR40" s="3" t="n">
        <v>12.6</v>
      </c>
      <c r="AT40" s="3" t="n">
        <v>0.5</v>
      </c>
      <c r="AU40" s="3" t="n">
        <v>118.2</v>
      </c>
      <c r="AV40" s="3" t="n">
        <v>120.1</v>
      </c>
      <c r="AW40" s="3" t="n">
        <v>1.8</v>
      </c>
      <c r="AX40" s="3" t="n">
        <v>47.841</v>
      </c>
      <c r="AY40" s="3" t="n">
        <v>76.238</v>
      </c>
      <c r="AZ40" s="3" t="n">
        <v>12.1</v>
      </c>
    </row>
    <row r="41" customFormat="false" ht="12.8" hidden="false" customHeight="false" outlineLevel="0" collapsed="false">
      <c r="A41" s="3" t="s">
        <v>57</v>
      </c>
      <c r="B41" s="3" t="s">
        <v>38</v>
      </c>
      <c r="C41" s="3" t="s">
        <v>68</v>
      </c>
      <c r="D41" s="4" t="n">
        <v>2</v>
      </c>
      <c r="E41" s="4" t="n">
        <v>2</v>
      </c>
      <c r="F41" s="4" t="n">
        <v>70.8317756652832</v>
      </c>
      <c r="G41" s="3" t="n">
        <v>4.72</v>
      </c>
      <c r="H41" s="3" t="n">
        <v>1.25</v>
      </c>
      <c r="I41" s="3" t="n">
        <f aca="false">IF(G41&lt;H41,1,2)</f>
        <v>2</v>
      </c>
      <c r="J41" s="3" t="n">
        <f aca="false">1/G41*100</f>
        <v>21.1864406779661</v>
      </c>
      <c r="K41" s="3" t="n">
        <f aca="false">1/H41*100</f>
        <v>80</v>
      </c>
      <c r="L41" s="4" t="n">
        <v>2</v>
      </c>
      <c r="M41" s="3" t="n">
        <v>82</v>
      </c>
      <c r="N41" s="3" t="n">
        <v>44</v>
      </c>
      <c r="O41" s="3" t="n">
        <v>56</v>
      </c>
      <c r="P41" s="3" t="n">
        <v>10.5</v>
      </c>
      <c r="Q41" s="3" t="n">
        <v>-10.5</v>
      </c>
      <c r="R41" s="3" t="n">
        <v>397</v>
      </c>
      <c r="S41" s="3" t="n">
        <v>507</v>
      </c>
      <c r="T41" s="3" t="n">
        <v>380</v>
      </c>
      <c r="U41" s="3" t="n">
        <v>-521</v>
      </c>
      <c r="V41" s="3" t="n">
        <v>10.5</v>
      </c>
      <c r="W41" s="3" t="n">
        <v>-10.5</v>
      </c>
      <c r="Y41" s="3" t="n">
        <v>7</v>
      </c>
      <c r="Z41" s="3" t="n">
        <v>3</v>
      </c>
      <c r="AA41" s="3" t="n">
        <v>116.3</v>
      </c>
      <c r="AB41" s="3" t="n">
        <v>108.4</v>
      </c>
      <c r="AC41" s="3" t="n">
        <v>47.28</v>
      </c>
      <c r="AD41" s="3" t="n">
        <v>46.52</v>
      </c>
      <c r="AE41" s="3" t="n">
        <v>116.3</v>
      </c>
      <c r="AF41" s="3" t="n">
        <v>108.4</v>
      </c>
      <c r="AG41" s="3" t="n">
        <v>36.3321799307958</v>
      </c>
      <c r="AH41" s="3" t="n">
        <v>33.9160839160839</v>
      </c>
      <c r="AI41" s="3" t="n">
        <v>9.4</v>
      </c>
      <c r="AJ41" s="3" t="n">
        <v>7.5</v>
      </c>
      <c r="AL41" s="3" t="n">
        <v>0.5</v>
      </c>
      <c r="AM41" s="3" t="n">
        <v>116.2</v>
      </c>
      <c r="AN41" s="3" t="n">
        <v>119.6</v>
      </c>
      <c r="AO41" s="3" t="n">
        <v>6.1</v>
      </c>
      <c r="AP41" s="3" t="n">
        <v>46.432</v>
      </c>
      <c r="AQ41" s="3" t="n">
        <v>72.016</v>
      </c>
      <c r="AR41" s="3" t="n">
        <v>13.6</v>
      </c>
      <c r="AT41" s="3" t="n">
        <v>0.7</v>
      </c>
      <c r="AU41" s="3" t="n">
        <v>113.8</v>
      </c>
      <c r="AV41" s="3" t="n">
        <v>107.3</v>
      </c>
      <c r="AW41" s="3" t="n">
        <v>-6.4</v>
      </c>
      <c r="AX41" s="3" t="n">
        <v>48.275</v>
      </c>
      <c r="AY41" s="3" t="n">
        <v>77.399</v>
      </c>
      <c r="AZ41" s="3" t="n">
        <v>13.1</v>
      </c>
    </row>
    <row r="42" customFormat="false" ht="12.8" hidden="false" customHeight="false" outlineLevel="0" collapsed="false">
      <c r="A42" s="3" t="s">
        <v>56</v>
      </c>
      <c r="B42" s="3" t="s">
        <v>52</v>
      </c>
      <c r="C42" s="3" t="s">
        <v>69</v>
      </c>
      <c r="D42" s="4" t="n">
        <v>2</v>
      </c>
      <c r="E42" s="4" t="n">
        <v>2</v>
      </c>
      <c r="F42" s="4" t="n">
        <v>76.5671730041504</v>
      </c>
      <c r="G42" s="3" t="n">
        <v>5.21</v>
      </c>
      <c r="H42" s="3" t="n">
        <v>1.23</v>
      </c>
      <c r="I42" s="3" t="n">
        <f aca="false">IF(G42&lt;H42,1,2)</f>
        <v>2</v>
      </c>
      <c r="J42" s="3" t="n">
        <f aca="false">1/G42*100</f>
        <v>19.1938579654511</v>
      </c>
      <c r="K42" s="3" t="n">
        <f aca="false">1/H42*100</f>
        <v>81.3008130081301</v>
      </c>
      <c r="L42" s="4" t="n">
        <v>2</v>
      </c>
      <c r="M42" s="3" t="n">
        <v>81</v>
      </c>
      <c r="N42" s="3" t="n">
        <v>48</v>
      </c>
      <c r="O42" s="3" t="n">
        <v>52</v>
      </c>
      <c r="P42" s="3" t="n">
        <v>10.5</v>
      </c>
      <c r="Q42" s="3" t="n">
        <v>-10.5</v>
      </c>
      <c r="R42" s="3" t="n">
        <v>477</v>
      </c>
      <c r="S42" s="3" t="n">
        <v>509</v>
      </c>
      <c r="T42" s="3" t="n">
        <v>390</v>
      </c>
      <c r="U42" s="3" t="n">
        <v>-525</v>
      </c>
      <c r="V42" s="3" t="n">
        <v>10.5</v>
      </c>
      <c r="W42" s="3" t="n">
        <v>-10.5</v>
      </c>
      <c r="Y42" s="3" t="n">
        <v>7</v>
      </c>
      <c r="Z42" s="3" t="n">
        <v>3</v>
      </c>
      <c r="AA42" s="3" t="n">
        <v>114.3</v>
      </c>
      <c r="AB42" s="3" t="n">
        <v>106.3</v>
      </c>
      <c r="AC42" s="3" t="n">
        <v>47.42</v>
      </c>
      <c r="AD42" s="3" t="n">
        <v>45.76</v>
      </c>
      <c r="AE42" s="3" t="n">
        <v>114.3</v>
      </c>
      <c r="AF42" s="3" t="n">
        <v>106.3</v>
      </c>
      <c r="AG42" s="3" t="n">
        <v>40</v>
      </c>
      <c r="AH42" s="3" t="n">
        <v>31.7307692307692</v>
      </c>
      <c r="AI42" s="3" t="n">
        <v>8.4</v>
      </c>
      <c r="AJ42" s="3" t="n">
        <v>8.7</v>
      </c>
      <c r="AL42" s="3" t="n">
        <v>0.1</v>
      </c>
      <c r="AM42" s="3" t="n">
        <v>103.7</v>
      </c>
      <c r="AN42" s="3" t="n">
        <v>112.3</v>
      </c>
      <c r="AO42" s="3" t="n">
        <v>7.6</v>
      </c>
      <c r="AP42" s="3" t="n">
        <v>43.881</v>
      </c>
      <c r="AQ42" s="3" t="n">
        <v>69.591</v>
      </c>
      <c r="AR42" s="3" t="n">
        <v>13</v>
      </c>
      <c r="AT42" s="3" t="n">
        <v>0.5</v>
      </c>
      <c r="AU42" s="3" t="n">
        <v>121.1</v>
      </c>
      <c r="AV42" s="3" t="n">
        <v>121.8</v>
      </c>
      <c r="AW42" s="3" t="n">
        <v>0.25</v>
      </c>
      <c r="AX42" s="3" t="n">
        <v>46.742</v>
      </c>
      <c r="AY42" s="3" t="n">
        <v>80.745</v>
      </c>
      <c r="AZ42" s="3" t="n">
        <v>14.6</v>
      </c>
    </row>
    <row r="43" customFormat="false" ht="12.8" hidden="false" customHeight="false" outlineLevel="0" collapsed="false">
      <c r="A43" s="3" t="s">
        <v>55</v>
      </c>
      <c r="B43" s="3" t="s">
        <v>35</v>
      </c>
      <c r="C43" s="3" t="s">
        <v>69</v>
      </c>
      <c r="D43" s="4" t="n">
        <v>1</v>
      </c>
      <c r="E43" s="4" t="n">
        <v>2</v>
      </c>
      <c r="F43" s="4" t="n">
        <v>85.9168589115143</v>
      </c>
      <c r="G43" s="3" t="n">
        <v>1.8</v>
      </c>
      <c r="H43" s="3" t="n">
        <v>2.2</v>
      </c>
      <c r="I43" s="3" t="n">
        <f aca="false">IF(G43&lt;H43,1,2)</f>
        <v>1</v>
      </c>
      <c r="J43" s="3" t="n">
        <f aca="false">1/G43*100</f>
        <v>55.5555555555556</v>
      </c>
      <c r="K43" s="3" t="n">
        <f aca="false">1/H43*100</f>
        <v>45.4545454545455</v>
      </c>
      <c r="L43" s="4" t="n">
        <v>2</v>
      </c>
      <c r="M43" s="3" t="n">
        <v>61</v>
      </c>
      <c r="N43" s="3" t="n">
        <v>31</v>
      </c>
      <c r="O43" s="3" t="n">
        <v>69</v>
      </c>
      <c r="P43" s="3" t="n">
        <v>-2.5</v>
      </c>
      <c r="Q43" s="3" t="n">
        <v>2.5</v>
      </c>
      <c r="R43" s="3" t="n">
        <v>306</v>
      </c>
      <c r="S43" s="3" t="n">
        <v>684</v>
      </c>
      <c r="T43" s="3" t="n">
        <v>-122</v>
      </c>
      <c r="U43" s="3" t="n">
        <v>102</v>
      </c>
      <c r="V43" s="3" t="n">
        <v>-2.5</v>
      </c>
      <c r="W43" s="3" t="n">
        <v>2.5</v>
      </c>
      <c r="Y43" s="3" t="n">
        <v>6</v>
      </c>
      <c r="Z43" s="3" t="n">
        <v>4</v>
      </c>
      <c r="AA43" s="3" t="n">
        <v>111.7</v>
      </c>
      <c r="AB43" s="3" t="n">
        <v>106.8</v>
      </c>
      <c r="AC43" s="3" t="n">
        <v>46.89</v>
      </c>
      <c r="AD43" s="3" t="n">
        <v>45.28</v>
      </c>
      <c r="AE43" s="3" t="n">
        <v>111.7</v>
      </c>
      <c r="AF43" s="3" t="n">
        <v>106.8</v>
      </c>
      <c r="AG43" s="3" t="n">
        <v>39.4052044609665</v>
      </c>
      <c r="AH43" s="3" t="n">
        <v>35.7142857142857</v>
      </c>
      <c r="AI43" s="3" t="n">
        <v>8.8</v>
      </c>
      <c r="AJ43" s="3" t="n">
        <v>6.4</v>
      </c>
      <c r="AL43" s="3" t="n">
        <v>0.2</v>
      </c>
      <c r="AM43" s="3" t="n">
        <v>111.9</v>
      </c>
      <c r="AN43" s="3" t="n">
        <v>114.8</v>
      </c>
      <c r="AO43" s="3" t="n">
        <v>1.8</v>
      </c>
      <c r="AP43" s="3" t="n">
        <v>45.886</v>
      </c>
      <c r="AQ43" s="3" t="n">
        <v>77.841</v>
      </c>
      <c r="AR43" s="3" t="n">
        <v>11.2</v>
      </c>
      <c r="AT43" s="3" t="n">
        <v>0.4</v>
      </c>
      <c r="AU43" s="3" t="n">
        <v>114.5</v>
      </c>
      <c r="AV43" s="3" t="n">
        <v>115.5</v>
      </c>
      <c r="AW43" s="3" t="n">
        <v>4.85</v>
      </c>
      <c r="AX43" s="3" t="n">
        <v>45.417</v>
      </c>
      <c r="AY43" s="3" t="n">
        <v>74.727</v>
      </c>
      <c r="AZ43" s="3" t="n">
        <v>15.6</v>
      </c>
    </row>
    <row r="44" customFormat="false" ht="12.8" hidden="false" customHeight="false" outlineLevel="0" collapsed="false">
      <c r="A44" s="3" t="s">
        <v>60</v>
      </c>
      <c r="B44" s="3" t="s">
        <v>66</v>
      </c>
      <c r="C44" s="3" t="s">
        <v>69</v>
      </c>
      <c r="D44" s="4" t="n">
        <v>1</v>
      </c>
      <c r="E44" s="4" t="n">
        <v>1</v>
      </c>
      <c r="F44" s="4" t="n">
        <v>67.7073299884796</v>
      </c>
      <c r="G44" s="3" t="n">
        <v>1.25</v>
      </c>
      <c r="H44" s="3" t="n">
        <v>4.72</v>
      </c>
      <c r="I44" s="3" t="n">
        <f aca="false">IF(G44&lt;H44,1,2)</f>
        <v>1</v>
      </c>
      <c r="J44" s="3" t="n">
        <f aca="false">1/G44*100</f>
        <v>80</v>
      </c>
      <c r="K44" s="3" t="n">
        <f aca="false">1/H44*100</f>
        <v>21.1864406779661</v>
      </c>
      <c r="L44" s="4" t="n">
        <v>1</v>
      </c>
      <c r="M44" s="3" t="n">
        <v>57</v>
      </c>
      <c r="N44" s="3" t="n">
        <v>41</v>
      </c>
      <c r="O44" s="3" t="n">
        <v>59</v>
      </c>
      <c r="P44" s="3" t="n">
        <v>-9</v>
      </c>
      <c r="Q44" s="3" t="n">
        <v>9</v>
      </c>
      <c r="R44" s="3" t="n">
        <v>424</v>
      </c>
      <c r="S44" s="3" t="n">
        <v>610</v>
      </c>
      <c r="T44" s="3" t="n">
        <v>-420</v>
      </c>
      <c r="U44" s="3" t="n">
        <v>320</v>
      </c>
      <c r="V44" s="3" t="n">
        <v>-9</v>
      </c>
      <c r="W44" s="3" t="n">
        <v>9</v>
      </c>
      <c r="Y44" s="3" t="n">
        <v>3</v>
      </c>
      <c r="Z44" s="3" t="n">
        <v>7</v>
      </c>
      <c r="AA44" s="3" t="n">
        <v>104.7</v>
      </c>
      <c r="AB44" s="3" t="n">
        <v>107.8</v>
      </c>
      <c r="AC44" s="3" t="n">
        <v>43.87</v>
      </c>
      <c r="AD44" s="3" t="n">
        <v>45.12</v>
      </c>
      <c r="AE44" s="3" t="n">
        <v>104.7</v>
      </c>
      <c r="AF44" s="3" t="n">
        <v>107.8</v>
      </c>
      <c r="AG44" s="3" t="n">
        <v>32.3262839879154</v>
      </c>
      <c r="AH44" s="3" t="n">
        <v>34.3065693430657</v>
      </c>
      <c r="AI44" s="3" t="n">
        <v>8.6</v>
      </c>
      <c r="AJ44" s="3" t="n">
        <v>9.3</v>
      </c>
      <c r="AL44" s="3" t="n">
        <v>0.5</v>
      </c>
      <c r="AM44" s="3" t="n">
        <v>114.3</v>
      </c>
      <c r="AN44" s="3" t="n">
        <v>109.8</v>
      </c>
      <c r="AO44" s="3" t="n">
        <v>-0.4</v>
      </c>
      <c r="AP44" s="3" t="n">
        <v>47.173</v>
      </c>
      <c r="AQ44" s="3" t="n">
        <v>78.454</v>
      </c>
      <c r="AR44" s="3" t="n">
        <v>15.4</v>
      </c>
      <c r="AT44" s="3" t="n">
        <v>0.5</v>
      </c>
      <c r="AU44" s="3" t="n">
        <v>105.6</v>
      </c>
      <c r="AV44" s="3" t="n">
        <v>110.2</v>
      </c>
      <c r="AW44" s="3" t="n">
        <v>3.2</v>
      </c>
      <c r="AX44" s="3" t="n">
        <v>42.715</v>
      </c>
      <c r="AY44" s="3" t="n">
        <v>76.973</v>
      </c>
      <c r="AZ44" s="3" t="n">
        <v>12.4</v>
      </c>
    </row>
    <row r="45" customFormat="false" ht="12.8" hidden="false" customHeight="false" outlineLevel="0" collapsed="false">
      <c r="A45" s="3" t="s">
        <v>67</v>
      </c>
      <c r="B45" s="3" t="s">
        <v>59</v>
      </c>
      <c r="C45" s="3" t="s">
        <v>69</v>
      </c>
      <c r="D45" s="4" t="n">
        <v>1</v>
      </c>
      <c r="E45" s="4" t="n">
        <v>2</v>
      </c>
      <c r="F45" s="4" t="n">
        <v>66.6462063789368</v>
      </c>
      <c r="G45" s="3" t="n">
        <v>3.3</v>
      </c>
      <c r="H45" s="3" t="n">
        <v>1.41</v>
      </c>
      <c r="I45" s="3" t="n">
        <f aca="false">IF(G45&lt;H45,1,2)</f>
        <v>2</v>
      </c>
      <c r="J45" s="3" t="n">
        <f aca="false">1/G45*100</f>
        <v>30.3030303030303</v>
      </c>
      <c r="K45" s="3" t="n">
        <f aca="false">1/H45*100</f>
        <v>70.9219858156028</v>
      </c>
      <c r="L45" s="4" t="n">
        <v>2</v>
      </c>
      <c r="M45" s="3" t="n">
        <v>68</v>
      </c>
      <c r="N45" s="3" t="n">
        <v>49</v>
      </c>
      <c r="O45" s="3" t="n">
        <v>51</v>
      </c>
      <c r="P45" s="3" t="n">
        <v>6.5</v>
      </c>
      <c r="Q45" s="3" t="n">
        <v>-6.5</v>
      </c>
      <c r="R45" s="3" t="n">
        <v>542</v>
      </c>
      <c r="S45" s="3" t="n">
        <v>553</v>
      </c>
      <c r="T45" s="3" t="n">
        <v>215</v>
      </c>
      <c r="U45" s="3" t="n">
        <v>-260</v>
      </c>
      <c r="V45" s="3" t="n">
        <v>6.5</v>
      </c>
      <c r="W45" s="3" t="n">
        <v>-6.5</v>
      </c>
      <c r="Y45" s="3" t="n">
        <v>7</v>
      </c>
      <c r="Z45" s="3" t="n">
        <v>3</v>
      </c>
      <c r="AA45" s="3" t="n">
        <v>117.3</v>
      </c>
      <c r="AB45" s="3" t="n">
        <v>108.2</v>
      </c>
      <c r="AC45" s="3" t="n">
        <v>49.15</v>
      </c>
      <c r="AD45" s="3" t="n">
        <v>47.75</v>
      </c>
      <c r="AE45" s="3" t="n">
        <v>117.3</v>
      </c>
      <c r="AF45" s="3" t="n">
        <v>108.2</v>
      </c>
      <c r="AG45" s="3" t="n">
        <v>40.2116402116402</v>
      </c>
      <c r="AH45" s="3" t="n">
        <v>31.7518248175182</v>
      </c>
      <c r="AI45" s="3" t="n">
        <v>7.2</v>
      </c>
      <c r="AJ45" s="3" t="n">
        <v>9.4</v>
      </c>
      <c r="AL45" s="3" t="n">
        <v>0.3</v>
      </c>
      <c r="AM45" s="3" t="n">
        <v>107.7</v>
      </c>
      <c r="AN45" s="3" t="n">
        <v>108.6</v>
      </c>
      <c r="AO45" s="3" t="n">
        <v>1.7</v>
      </c>
      <c r="AP45" s="3" t="n">
        <v>44.429</v>
      </c>
      <c r="AQ45" s="3" t="n">
        <v>79.261</v>
      </c>
      <c r="AR45" s="3" t="n">
        <v>16</v>
      </c>
      <c r="AT45" s="3" t="n">
        <v>0.4</v>
      </c>
      <c r="AU45" s="3" t="n">
        <v>110.2</v>
      </c>
      <c r="AV45" s="3" t="n">
        <v>110.5</v>
      </c>
      <c r="AW45" s="3" t="n">
        <v>5.25</v>
      </c>
      <c r="AX45" s="3" t="n">
        <v>48.955</v>
      </c>
      <c r="AY45" s="3" t="n">
        <v>81.827</v>
      </c>
      <c r="AZ45" s="3" t="n">
        <v>10.2</v>
      </c>
    </row>
    <row r="46" customFormat="false" ht="12.8" hidden="false" customHeight="false" outlineLevel="0" collapsed="false">
      <c r="A46" s="3" t="s">
        <v>61</v>
      </c>
      <c r="B46" s="3" t="s">
        <v>38</v>
      </c>
      <c r="C46" s="3" t="s">
        <v>69</v>
      </c>
      <c r="D46" s="4" t="n">
        <v>1</v>
      </c>
      <c r="E46" s="4" t="n">
        <v>2</v>
      </c>
      <c r="F46" s="4" t="n">
        <v>62.8493785858154</v>
      </c>
      <c r="G46" s="3" t="n">
        <v>2.52</v>
      </c>
      <c r="H46" s="3" t="n">
        <v>1.63</v>
      </c>
      <c r="I46" s="3" t="n">
        <f aca="false">IF(G46&lt;H46,1,2)</f>
        <v>2</v>
      </c>
      <c r="J46" s="3" t="n">
        <f aca="false">1/G46*100</f>
        <v>39.6825396825397</v>
      </c>
      <c r="K46" s="3" t="n">
        <f aca="false">1/H46*100</f>
        <v>61.3496932515337</v>
      </c>
      <c r="L46" s="4" t="n">
        <v>2</v>
      </c>
      <c r="M46" s="3" t="n">
        <v>59</v>
      </c>
      <c r="N46" s="3" t="n">
        <v>35</v>
      </c>
      <c r="O46" s="3" t="n">
        <v>65</v>
      </c>
      <c r="P46" s="3" t="n">
        <v>5.5</v>
      </c>
      <c r="Q46" s="3" t="n">
        <v>-5.5</v>
      </c>
      <c r="R46" s="3" t="n">
        <v>373</v>
      </c>
      <c r="S46" s="3" t="n">
        <v>689</v>
      </c>
      <c r="T46" s="3" t="n">
        <v>195</v>
      </c>
      <c r="U46" s="3" t="n">
        <v>-240</v>
      </c>
      <c r="V46" s="3" t="n">
        <v>6</v>
      </c>
      <c r="W46" s="3" t="n">
        <v>-6</v>
      </c>
      <c r="Y46" s="3" t="n">
        <v>3</v>
      </c>
      <c r="Z46" s="3" t="n">
        <v>7</v>
      </c>
      <c r="AA46" s="3" t="n">
        <v>111.4</v>
      </c>
      <c r="AB46" s="3" t="n">
        <v>119.6</v>
      </c>
      <c r="AC46" s="3" t="n">
        <v>44.23</v>
      </c>
      <c r="AD46" s="3" t="n">
        <v>48.39</v>
      </c>
      <c r="AE46" s="3" t="n">
        <v>111.4</v>
      </c>
      <c r="AF46" s="3" t="n">
        <v>119.6</v>
      </c>
      <c r="AG46" s="3" t="n">
        <v>36.890243902439</v>
      </c>
      <c r="AH46" s="3" t="n">
        <v>36.9047619047619</v>
      </c>
      <c r="AI46" s="3" t="n">
        <v>7.5</v>
      </c>
      <c r="AJ46" s="3" t="n">
        <v>7.9</v>
      </c>
      <c r="AL46" s="3" t="n">
        <v>0.5</v>
      </c>
      <c r="AM46" s="3" t="n">
        <v>115.5</v>
      </c>
      <c r="AN46" s="3" t="n">
        <v>121.8</v>
      </c>
      <c r="AO46" s="3" t="n">
        <v>1.65</v>
      </c>
      <c r="AP46" s="3" t="n">
        <v>43.91</v>
      </c>
      <c r="AQ46" s="3" t="n">
        <v>81.4</v>
      </c>
      <c r="AR46" s="3" t="n">
        <v>13.2</v>
      </c>
      <c r="AT46" s="3" t="n">
        <v>0.7</v>
      </c>
      <c r="AU46" s="3" t="n">
        <v>115.1</v>
      </c>
      <c r="AV46" s="3" t="n">
        <v>105.6</v>
      </c>
      <c r="AW46" s="3" t="n">
        <v>-6.85</v>
      </c>
      <c r="AX46" s="3" t="n">
        <v>49.081</v>
      </c>
      <c r="AY46" s="3" t="n">
        <v>77.177</v>
      </c>
      <c r="AZ46" s="3" t="n">
        <v>13.4</v>
      </c>
    </row>
    <row r="47" customFormat="false" ht="12.8" hidden="false" customHeight="false" outlineLevel="0" collapsed="false">
      <c r="A47" s="3" t="s">
        <v>42</v>
      </c>
      <c r="B47" s="3" t="s">
        <v>40</v>
      </c>
      <c r="C47" s="3" t="s">
        <v>70</v>
      </c>
      <c r="D47" s="4" t="n">
        <v>1</v>
      </c>
      <c r="E47" s="4" t="n">
        <v>2</v>
      </c>
      <c r="F47" s="4" t="n">
        <v>82.8379273414612</v>
      </c>
      <c r="G47" s="3" t="n">
        <v>2.44</v>
      </c>
      <c r="H47" s="3" t="n">
        <v>1.68</v>
      </c>
      <c r="I47" s="3" t="n">
        <f aca="false">IF(G47&lt;H47,1,2)</f>
        <v>2</v>
      </c>
      <c r="J47" s="3" t="n">
        <f aca="false">1/G47*100</f>
        <v>40.9836065573771</v>
      </c>
      <c r="K47" s="3" t="n">
        <f aca="false">1/H47*100</f>
        <v>59.5238095238095</v>
      </c>
      <c r="L47" s="4" t="n">
        <v>2</v>
      </c>
      <c r="M47" s="3" t="n">
        <v>63</v>
      </c>
      <c r="N47" s="3" t="n">
        <v>33</v>
      </c>
      <c r="O47" s="3" t="n">
        <v>67</v>
      </c>
      <c r="P47" s="3" t="n">
        <v>3.5</v>
      </c>
      <c r="Q47" s="3" t="n">
        <v>-3.5</v>
      </c>
      <c r="R47" s="3" t="n">
        <v>356</v>
      </c>
      <c r="S47" s="3" t="n">
        <v>709</v>
      </c>
      <c r="T47" s="3" t="n">
        <v>135</v>
      </c>
      <c r="U47" s="3" t="n">
        <v>-155</v>
      </c>
      <c r="V47" s="3" t="n">
        <v>3.5</v>
      </c>
      <c r="W47" s="3" t="n">
        <v>-3.5</v>
      </c>
      <c r="Y47" s="3" t="n">
        <v>4</v>
      </c>
      <c r="Z47" s="3" t="n">
        <v>6</v>
      </c>
      <c r="AA47" s="3" t="n">
        <v>110.3</v>
      </c>
      <c r="AB47" s="3" t="n">
        <v>110.3</v>
      </c>
      <c r="AC47" s="3" t="n">
        <v>47.04</v>
      </c>
      <c r="AD47" s="3" t="n">
        <v>44.47</v>
      </c>
      <c r="AE47" s="3" t="n">
        <v>110.3</v>
      </c>
      <c r="AF47" s="3" t="n">
        <v>110.3</v>
      </c>
      <c r="AG47" s="3" t="n">
        <v>35.5555555555556</v>
      </c>
      <c r="AH47" s="3" t="n">
        <v>37.1508379888268</v>
      </c>
      <c r="AI47" s="3" t="n">
        <v>8.2</v>
      </c>
      <c r="AJ47" s="3" t="n">
        <v>6.7</v>
      </c>
      <c r="AL47" s="3" t="n">
        <v>0.5</v>
      </c>
      <c r="AM47" s="3" t="n">
        <v>113</v>
      </c>
      <c r="AN47" s="3" t="n">
        <v>115.3</v>
      </c>
      <c r="AO47" s="3" t="n">
        <v>5.55</v>
      </c>
      <c r="AP47" s="3" t="n">
        <v>48.452</v>
      </c>
      <c r="AQ47" s="3" t="n">
        <v>74.265</v>
      </c>
      <c r="AR47" s="3" t="n">
        <v>9.2</v>
      </c>
      <c r="AT47" s="3" t="n">
        <v>0.5</v>
      </c>
      <c r="AU47" s="3" t="n">
        <v>113.3</v>
      </c>
      <c r="AV47" s="3" t="n">
        <v>113.3</v>
      </c>
      <c r="AW47" s="3" t="n">
        <v>6.45</v>
      </c>
      <c r="AX47" s="3" t="n">
        <v>48.857</v>
      </c>
      <c r="AY47" s="3" t="n">
        <v>71.849</v>
      </c>
      <c r="AZ47" s="3" t="n">
        <v>11.3</v>
      </c>
    </row>
    <row r="48" customFormat="false" ht="12.8" hidden="false" customHeight="false" outlineLevel="0" collapsed="false">
      <c r="A48" s="3" t="s">
        <v>34</v>
      </c>
      <c r="B48" s="3" t="s">
        <v>56</v>
      </c>
      <c r="C48" s="3" t="s">
        <v>70</v>
      </c>
      <c r="D48" s="4" t="n">
        <v>1</v>
      </c>
      <c r="E48" s="4" t="n">
        <v>1</v>
      </c>
      <c r="F48" s="4" t="n">
        <v>50.0537633895874</v>
      </c>
      <c r="G48" s="3" t="n">
        <v>1.6</v>
      </c>
      <c r="H48" s="3" t="n">
        <v>2.64</v>
      </c>
      <c r="I48" s="3" t="n">
        <f aca="false">IF(G48&lt;H48,1,2)</f>
        <v>1</v>
      </c>
      <c r="J48" s="3" t="n">
        <f aca="false">1/G48*100</f>
        <v>62.5</v>
      </c>
      <c r="K48" s="3" t="n">
        <f aca="false">1/H48*100</f>
        <v>37.8787878787879</v>
      </c>
      <c r="L48" s="4" t="n">
        <v>1</v>
      </c>
      <c r="M48" s="3" t="n">
        <v>62</v>
      </c>
      <c r="N48" s="3" t="n">
        <v>46</v>
      </c>
      <c r="O48" s="3" t="n">
        <v>54</v>
      </c>
      <c r="P48" s="3" t="n">
        <v>-4.5</v>
      </c>
      <c r="Q48" s="3" t="n">
        <v>4.5</v>
      </c>
      <c r="R48" s="3" t="n">
        <v>464</v>
      </c>
      <c r="S48" s="3" t="n">
        <v>535</v>
      </c>
      <c r="T48" s="3" t="n">
        <v>-180</v>
      </c>
      <c r="U48" s="3" t="n">
        <v>155</v>
      </c>
      <c r="V48" s="3" t="n">
        <v>-4.5</v>
      </c>
      <c r="W48" s="3" t="n">
        <v>4.5</v>
      </c>
      <c r="Y48" s="3" t="n">
        <v>6</v>
      </c>
      <c r="Z48" s="3" t="n">
        <v>4</v>
      </c>
      <c r="AA48" s="3" t="n">
        <v>109.1</v>
      </c>
      <c r="AB48" s="3" t="n">
        <v>107.5</v>
      </c>
      <c r="AC48" s="3" t="n">
        <v>49.76</v>
      </c>
      <c r="AD48" s="3" t="n">
        <v>46.31</v>
      </c>
      <c r="AE48" s="3" t="n">
        <v>109.1</v>
      </c>
      <c r="AF48" s="3" t="n">
        <v>107.5</v>
      </c>
      <c r="AG48" s="3" t="n">
        <v>41.1290322580645</v>
      </c>
      <c r="AH48" s="3" t="n">
        <v>36.046511627907</v>
      </c>
      <c r="AI48" s="3" t="n">
        <v>7.7</v>
      </c>
      <c r="AJ48" s="3" t="n">
        <v>9.6</v>
      </c>
      <c r="AL48" s="3" t="n">
        <v>0.4</v>
      </c>
      <c r="AM48" s="3" t="n">
        <v>109.2</v>
      </c>
      <c r="AN48" s="3" t="n">
        <v>119.6</v>
      </c>
      <c r="AO48" s="3" t="n">
        <v>8.3</v>
      </c>
      <c r="AP48" s="3" t="n">
        <v>44.279</v>
      </c>
      <c r="AQ48" s="3" t="n">
        <v>77.117</v>
      </c>
      <c r="AR48" s="3" t="n">
        <v>11.7</v>
      </c>
      <c r="AT48" s="3" t="n">
        <v>0.1</v>
      </c>
      <c r="AU48" s="3" t="n">
        <v>105.3</v>
      </c>
      <c r="AV48" s="3" t="n">
        <v>114.4</v>
      </c>
      <c r="AW48" s="3" t="n">
        <v>8.1</v>
      </c>
      <c r="AX48" s="3" t="n">
        <v>43.967</v>
      </c>
      <c r="AY48" s="3" t="n">
        <v>68.841</v>
      </c>
      <c r="AZ48" s="3" t="n">
        <v>13.2</v>
      </c>
    </row>
    <row r="49" customFormat="false" ht="12.8" hidden="false" customHeight="false" outlineLevel="0" collapsed="false">
      <c r="A49" s="3" t="s">
        <v>49</v>
      </c>
      <c r="B49" s="3" t="s">
        <v>43</v>
      </c>
      <c r="C49" s="3" t="s">
        <v>70</v>
      </c>
      <c r="D49" s="4" t="n">
        <v>1</v>
      </c>
      <c r="E49" s="4" t="n">
        <v>2</v>
      </c>
      <c r="F49" s="4" t="n">
        <v>81.8216919898987</v>
      </c>
      <c r="G49" s="3" t="n">
        <v>2.1</v>
      </c>
      <c r="H49" s="3" t="n">
        <v>1.89</v>
      </c>
      <c r="I49" s="3" t="n">
        <f aca="false">IF(G49&lt;H49,1,2)</f>
        <v>2</v>
      </c>
      <c r="J49" s="3" t="n">
        <f aca="false">1/G49*100</f>
        <v>47.6190476190476</v>
      </c>
      <c r="K49" s="3" t="n">
        <f aca="false">1/H49*100</f>
        <v>52.9100529100529</v>
      </c>
      <c r="L49" s="4" t="n">
        <v>2</v>
      </c>
      <c r="M49" s="3" t="n">
        <v>50</v>
      </c>
      <c r="N49" s="3" t="n">
        <v>48</v>
      </c>
      <c r="O49" s="3" t="n">
        <v>52</v>
      </c>
      <c r="P49" s="3" t="n">
        <v>1</v>
      </c>
      <c r="Q49" s="3" t="n">
        <v>-1</v>
      </c>
      <c r="R49" s="3" t="n">
        <v>531</v>
      </c>
      <c r="S49" s="3" t="n">
        <v>576</v>
      </c>
      <c r="T49" s="3" t="n">
        <v>-105</v>
      </c>
      <c r="U49" s="3" t="n">
        <v>-115</v>
      </c>
      <c r="V49" s="3" t="n">
        <v>1</v>
      </c>
      <c r="W49" s="3" t="n">
        <v>-1</v>
      </c>
      <c r="Y49" s="3" t="n">
        <v>8</v>
      </c>
      <c r="Z49" s="3" t="n">
        <v>2</v>
      </c>
      <c r="AA49" s="3" t="n">
        <v>110.1</v>
      </c>
      <c r="AB49" s="3" t="n">
        <v>102.5</v>
      </c>
      <c r="AC49" s="3" t="n">
        <v>48.28</v>
      </c>
      <c r="AD49" s="3" t="n">
        <v>44.1</v>
      </c>
      <c r="AE49" s="3" t="n">
        <v>110.1</v>
      </c>
      <c r="AF49" s="3" t="n">
        <v>102.5</v>
      </c>
      <c r="AG49" s="3" t="n">
        <v>39</v>
      </c>
      <c r="AH49" s="3" t="n">
        <v>35.6617647058824</v>
      </c>
      <c r="AI49" s="3" t="n">
        <v>7.2</v>
      </c>
      <c r="AJ49" s="3" t="n">
        <v>8</v>
      </c>
      <c r="AL49" s="3" t="n">
        <v>0.4</v>
      </c>
      <c r="AM49" s="3" t="n">
        <v>109.1</v>
      </c>
      <c r="AN49" s="3" t="n">
        <v>111.3</v>
      </c>
      <c r="AO49" s="3" t="n">
        <v>-1.7</v>
      </c>
      <c r="AP49" s="3" t="n">
        <v>45.532</v>
      </c>
      <c r="AQ49" s="3" t="n">
        <v>77.697</v>
      </c>
      <c r="AR49" s="3" t="n">
        <v>11.9</v>
      </c>
      <c r="AT49" s="3" t="n">
        <v>0.5</v>
      </c>
      <c r="AU49" s="3" t="n">
        <v>106.6</v>
      </c>
      <c r="AV49" s="3" t="n">
        <v>107.5</v>
      </c>
      <c r="AW49" s="3" t="n">
        <v>2.1</v>
      </c>
      <c r="AX49" s="3" t="n">
        <v>46.546</v>
      </c>
      <c r="AY49" s="3" t="n">
        <v>72.79</v>
      </c>
      <c r="AZ49" s="3" t="n">
        <v>10.8</v>
      </c>
    </row>
    <row r="50" customFormat="false" ht="12.8" hidden="false" customHeight="false" outlineLevel="0" collapsed="false">
      <c r="A50" s="3" t="s">
        <v>51</v>
      </c>
      <c r="B50" s="3" t="s">
        <v>47</v>
      </c>
      <c r="C50" s="3" t="s">
        <v>70</v>
      </c>
      <c r="D50" s="4" t="n">
        <v>2</v>
      </c>
      <c r="E50" s="4" t="n">
        <v>1</v>
      </c>
      <c r="F50" s="4" t="n">
        <v>50.5853712558746</v>
      </c>
      <c r="G50" s="3" t="n">
        <v>2.06</v>
      </c>
      <c r="H50" s="3" t="n">
        <v>1.92</v>
      </c>
      <c r="I50" s="3" t="n">
        <f aca="false">IF(G50&lt;H50,1,2)</f>
        <v>2</v>
      </c>
      <c r="J50" s="3" t="n">
        <f aca="false">1/G50*100</f>
        <v>48.5436893203884</v>
      </c>
      <c r="K50" s="3" t="n">
        <f aca="false">1/H50*100</f>
        <v>52.0833333333333</v>
      </c>
      <c r="L50" s="4" t="n">
        <v>2</v>
      </c>
      <c r="M50" s="3" t="n">
        <v>56</v>
      </c>
      <c r="N50" s="3" t="n">
        <v>39</v>
      </c>
      <c r="O50" s="3" t="n">
        <v>61</v>
      </c>
      <c r="P50" s="3" t="n">
        <v>1.5</v>
      </c>
      <c r="Q50" s="3" t="n">
        <v>-1.5</v>
      </c>
      <c r="R50" s="3" t="n">
        <v>402</v>
      </c>
      <c r="S50" s="3" t="n">
        <v>617</v>
      </c>
      <c r="T50" s="3" t="n">
        <v>100</v>
      </c>
      <c r="U50" s="3" t="n">
        <v>-120</v>
      </c>
      <c r="V50" s="3" t="n">
        <v>1.5</v>
      </c>
      <c r="W50" s="3" t="n">
        <v>-1.5</v>
      </c>
      <c r="Y50" s="3" t="n">
        <v>6</v>
      </c>
      <c r="Z50" s="3" t="n">
        <v>4</v>
      </c>
      <c r="AA50" s="3" t="n">
        <v>104</v>
      </c>
      <c r="AB50" s="3" t="n">
        <v>101.9</v>
      </c>
      <c r="AC50" s="3" t="n">
        <v>43.29</v>
      </c>
      <c r="AD50" s="3" t="n">
        <v>43.83</v>
      </c>
      <c r="AE50" s="3" t="n">
        <v>104</v>
      </c>
      <c r="AF50" s="3" t="n">
        <v>101.9</v>
      </c>
      <c r="AG50" s="3" t="n">
        <v>32.5581395348837</v>
      </c>
      <c r="AH50" s="3" t="n">
        <v>36.3363363363363</v>
      </c>
      <c r="AI50" s="3" t="n">
        <v>8.5</v>
      </c>
      <c r="AJ50" s="3" t="n">
        <v>6.2</v>
      </c>
      <c r="AL50" s="3" t="n">
        <v>0.4</v>
      </c>
      <c r="AM50" s="3" t="n">
        <v>106.1</v>
      </c>
      <c r="AN50" s="3" t="n">
        <v>108.9</v>
      </c>
      <c r="AO50" s="3" t="n">
        <v>-1.7</v>
      </c>
      <c r="AP50" s="3" t="n">
        <v>43.071</v>
      </c>
      <c r="AQ50" s="3" t="n">
        <v>76.242</v>
      </c>
      <c r="AR50" s="3" t="n">
        <v>14.1</v>
      </c>
      <c r="AT50" s="3" t="n">
        <v>0.3</v>
      </c>
      <c r="AU50" s="3" t="n">
        <v>109</v>
      </c>
      <c r="AV50" s="3" t="n">
        <v>111.4</v>
      </c>
      <c r="AW50" s="3" t="n">
        <v>2.1</v>
      </c>
      <c r="AX50" s="3" t="n">
        <v>44.735</v>
      </c>
      <c r="AY50" s="3" t="n">
        <v>77.821</v>
      </c>
      <c r="AZ50" s="3" t="n">
        <v>11.3</v>
      </c>
    </row>
    <row r="51" customFormat="false" ht="12.8" hidden="false" customHeight="false" outlineLevel="0" collapsed="false">
      <c r="A51" s="3" t="s">
        <v>53</v>
      </c>
      <c r="B51" s="3" t="s">
        <v>46</v>
      </c>
      <c r="C51" s="3" t="s">
        <v>70</v>
      </c>
      <c r="D51" s="4" t="n">
        <v>1</v>
      </c>
      <c r="E51" s="4" t="n">
        <v>1</v>
      </c>
      <c r="F51" s="4" t="n">
        <v>50.6905078887939</v>
      </c>
      <c r="G51" s="3" t="n">
        <v>3.2</v>
      </c>
      <c r="H51" s="3" t="n">
        <v>1.44</v>
      </c>
      <c r="I51" s="3" t="n">
        <f aca="false">IF(G51&lt;H51,1,2)</f>
        <v>2</v>
      </c>
      <c r="J51" s="3" t="n">
        <f aca="false">1/G51*100</f>
        <v>31.25</v>
      </c>
      <c r="K51" s="3" t="n">
        <f aca="false">1/H51*100</f>
        <v>69.4444444444444</v>
      </c>
      <c r="L51" s="4" t="n">
        <v>2</v>
      </c>
      <c r="M51" s="3" t="n">
        <v>67</v>
      </c>
      <c r="N51" s="3" t="n">
        <v>42</v>
      </c>
      <c r="O51" s="3" t="n">
        <v>58</v>
      </c>
      <c r="P51" s="3" t="n">
        <v>6.5</v>
      </c>
      <c r="Q51" s="3" t="n">
        <v>-6.5</v>
      </c>
      <c r="R51" s="3" t="n">
        <v>380</v>
      </c>
      <c r="S51" s="3" t="n">
        <v>531</v>
      </c>
      <c r="T51" s="3" t="n">
        <v>205</v>
      </c>
      <c r="U51" s="3" t="n">
        <v>-245</v>
      </c>
      <c r="V51" s="3" t="n">
        <v>6</v>
      </c>
      <c r="W51" s="3" t="n">
        <v>-6</v>
      </c>
      <c r="Y51" s="3" t="n">
        <v>7</v>
      </c>
      <c r="Z51" s="3" t="n">
        <v>3</v>
      </c>
      <c r="AA51" s="3" t="n">
        <v>113.5</v>
      </c>
      <c r="AB51" s="3" t="n">
        <v>111.3</v>
      </c>
      <c r="AC51" s="3" t="n">
        <v>48.59</v>
      </c>
      <c r="AD51" s="3" t="n">
        <v>47.07</v>
      </c>
      <c r="AE51" s="3" t="n">
        <v>113.5</v>
      </c>
      <c r="AF51" s="3" t="n">
        <v>111.3</v>
      </c>
      <c r="AG51" s="3" t="n">
        <v>38.3606557377049</v>
      </c>
      <c r="AH51" s="3" t="n">
        <v>33.2317073170732</v>
      </c>
      <c r="AI51" s="3" t="n">
        <v>9.6</v>
      </c>
      <c r="AJ51" s="3" t="n">
        <v>8.6</v>
      </c>
      <c r="AL51" s="3" t="n">
        <v>0.2</v>
      </c>
      <c r="AM51" s="3" t="n">
        <v>110.9</v>
      </c>
      <c r="AN51" s="3" t="n">
        <v>117</v>
      </c>
      <c r="AO51" s="3" t="n">
        <v>3.45</v>
      </c>
      <c r="AP51" s="3" t="n">
        <v>45.789</v>
      </c>
      <c r="AQ51" s="3" t="n">
        <v>74.716</v>
      </c>
      <c r="AR51" s="3" t="n">
        <v>12.4</v>
      </c>
      <c r="AT51" s="3" t="n">
        <v>0.1</v>
      </c>
      <c r="AU51" s="3" t="n">
        <v>106.7</v>
      </c>
      <c r="AV51" s="3" t="n">
        <v>115.4</v>
      </c>
      <c r="AW51" s="3" t="n">
        <v>5.35</v>
      </c>
      <c r="AX51" s="3" t="n">
        <v>43.738</v>
      </c>
      <c r="AY51" s="3" t="n">
        <v>74.335</v>
      </c>
      <c r="AZ51" s="3" t="n">
        <v>10.2</v>
      </c>
    </row>
    <row r="52" customFormat="false" ht="12.8" hidden="false" customHeight="false" outlineLevel="0" collapsed="false">
      <c r="A52" s="3" t="s">
        <v>48</v>
      </c>
      <c r="B52" s="3" t="s">
        <v>44</v>
      </c>
      <c r="C52" s="3" t="s">
        <v>70</v>
      </c>
      <c r="D52" s="4" t="n">
        <v>1</v>
      </c>
      <c r="E52" s="4" t="n">
        <v>2</v>
      </c>
      <c r="F52" s="4" t="n">
        <v>57.7227830886841</v>
      </c>
      <c r="G52" s="3" t="n">
        <v>1.46</v>
      </c>
      <c r="H52" s="3" t="n">
        <v>3.1</v>
      </c>
      <c r="I52" s="3" t="n">
        <f aca="false">IF(G52&lt;H52,1,2)</f>
        <v>1</v>
      </c>
      <c r="J52" s="3" t="n">
        <f aca="false">1/G52*100</f>
        <v>68.4931506849315</v>
      </c>
      <c r="K52" s="3" t="n">
        <f aca="false">1/H52*100</f>
        <v>32.258064516129</v>
      </c>
      <c r="L52" s="4" t="n">
        <v>2</v>
      </c>
      <c r="M52" s="3" t="n">
        <v>54</v>
      </c>
      <c r="N52" s="3" t="n">
        <v>39</v>
      </c>
      <c r="O52" s="3" t="n">
        <v>61</v>
      </c>
      <c r="P52" s="3" t="n">
        <v>-5.5</v>
      </c>
      <c r="Q52" s="3" t="n">
        <v>5.5</v>
      </c>
      <c r="R52" s="3" t="n">
        <v>408</v>
      </c>
      <c r="S52" s="3" t="n">
        <v>649</v>
      </c>
      <c r="T52" s="3" t="n">
        <v>-250</v>
      </c>
      <c r="U52" s="3" t="n">
        <v>205</v>
      </c>
      <c r="V52" s="3" t="n">
        <v>-6</v>
      </c>
      <c r="W52" s="3" t="n">
        <v>6</v>
      </c>
      <c r="Y52" s="3" t="n">
        <v>4</v>
      </c>
      <c r="Z52" s="3" t="n">
        <v>6</v>
      </c>
      <c r="AA52" s="3" t="n">
        <v>110.4</v>
      </c>
      <c r="AB52" s="3" t="n">
        <v>110.1</v>
      </c>
      <c r="AC52" s="3" t="n">
        <v>45.36</v>
      </c>
      <c r="AD52" s="3" t="n">
        <v>43.79</v>
      </c>
      <c r="AE52" s="3" t="n">
        <v>110.4</v>
      </c>
      <c r="AF52" s="3" t="n">
        <v>110.1</v>
      </c>
      <c r="AG52" s="3" t="n">
        <v>34.1736694677871</v>
      </c>
      <c r="AH52" s="3" t="n">
        <v>38.5012919896641</v>
      </c>
      <c r="AI52" s="3" t="n">
        <v>6.9</v>
      </c>
      <c r="AJ52" s="3" t="n">
        <v>6.8</v>
      </c>
      <c r="AL52" s="3" t="n">
        <v>0.4</v>
      </c>
      <c r="AM52" s="3" t="n">
        <v>113.8</v>
      </c>
      <c r="AN52" s="3" t="n">
        <v>112.5</v>
      </c>
      <c r="AO52" s="3" t="n">
        <v>-6.6</v>
      </c>
      <c r="AP52" s="3" t="n">
        <v>46.42</v>
      </c>
      <c r="AQ52" s="3" t="n">
        <v>73.337</v>
      </c>
      <c r="AR52" s="3" t="n">
        <v>12.8</v>
      </c>
      <c r="AT52" s="3" t="n">
        <v>0.4</v>
      </c>
      <c r="AU52" s="3" t="n">
        <v>107.8</v>
      </c>
      <c r="AV52" s="3" t="n">
        <v>110.5</v>
      </c>
      <c r="AW52" s="3" t="n">
        <v>4.4</v>
      </c>
      <c r="AX52" s="3" t="n">
        <v>48.027</v>
      </c>
      <c r="AY52" s="3" t="n">
        <v>82.711</v>
      </c>
      <c r="AZ52" s="3" t="n">
        <v>11.2</v>
      </c>
    </row>
    <row r="53" customFormat="false" ht="12.8" hidden="false" customHeight="false" outlineLevel="0" collapsed="false">
      <c r="A53" s="3" t="s">
        <v>45</v>
      </c>
      <c r="B53" s="3" t="s">
        <v>66</v>
      </c>
      <c r="C53" s="3" t="s">
        <v>70</v>
      </c>
      <c r="D53" s="4" t="n">
        <v>1</v>
      </c>
      <c r="E53" s="4" t="n">
        <v>1</v>
      </c>
      <c r="F53" s="4" t="n">
        <v>65.5412673950195</v>
      </c>
      <c r="G53" s="3" t="n">
        <v>1.43</v>
      </c>
      <c r="H53" s="3" t="n">
        <v>3.25</v>
      </c>
      <c r="I53" s="3" t="n">
        <f aca="false">IF(G53&lt;H53,1,2)</f>
        <v>1</v>
      </c>
      <c r="J53" s="3" t="n">
        <f aca="false">1/G53*100</f>
        <v>69.9300699300699</v>
      </c>
      <c r="K53" s="3" t="n">
        <f aca="false">1/H53*100</f>
        <v>30.7692307692308</v>
      </c>
      <c r="L53" s="4" t="n">
        <v>1</v>
      </c>
      <c r="M53" s="3" t="n">
        <v>51</v>
      </c>
      <c r="N53" s="3" t="n">
        <v>48</v>
      </c>
      <c r="O53" s="3" t="n">
        <v>52</v>
      </c>
      <c r="P53" s="3" t="n">
        <v>-6.5</v>
      </c>
      <c r="Q53" s="3" t="n">
        <v>6.5</v>
      </c>
      <c r="R53" s="3" t="n">
        <v>488</v>
      </c>
      <c r="S53" s="3" t="n">
        <v>527</v>
      </c>
      <c r="T53" s="3" t="n">
        <v>-260</v>
      </c>
      <c r="U53" s="3" t="n">
        <v>220</v>
      </c>
      <c r="V53" s="3" t="n">
        <v>-6.5</v>
      </c>
      <c r="W53" s="3" t="n">
        <v>6.5</v>
      </c>
      <c r="Y53" s="3" t="n">
        <v>2</v>
      </c>
      <c r="Z53" s="3" t="n">
        <v>8</v>
      </c>
      <c r="AA53" s="3" t="n">
        <v>114.8</v>
      </c>
      <c r="AB53" s="3" t="n">
        <v>118.7</v>
      </c>
      <c r="AC53" s="3" t="n">
        <v>46.7</v>
      </c>
      <c r="AD53" s="3" t="n">
        <v>47.73</v>
      </c>
      <c r="AE53" s="3" t="n">
        <v>114.8</v>
      </c>
      <c r="AF53" s="3" t="n">
        <v>118.7</v>
      </c>
      <c r="AG53" s="3" t="n">
        <v>35.8552631578947</v>
      </c>
      <c r="AH53" s="3" t="n">
        <v>36.7647058823529</v>
      </c>
      <c r="AI53" s="3" t="n">
        <v>8.2</v>
      </c>
      <c r="AJ53" s="3" t="n">
        <v>8.1</v>
      </c>
      <c r="AL53" s="3" t="n">
        <v>0.5</v>
      </c>
      <c r="AM53" s="3" t="n">
        <v>112.7</v>
      </c>
      <c r="AN53" s="3" t="n">
        <v>115.6</v>
      </c>
      <c r="AO53" s="3" t="n">
        <v>6.2</v>
      </c>
      <c r="AP53" s="3" t="n">
        <v>44.72</v>
      </c>
      <c r="AQ53" s="3" t="n">
        <v>81.853</v>
      </c>
      <c r="AR53" s="3" t="n">
        <v>12.7</v>
      </c>
      <c r="AT53" s="3" t="n">
        <v>0.4</v>
      </c>
      <c r="AU53" s="3" t="n">
        <v>104.9</v>
      </c>
      <c r="AV53" s="3" t="n">
        <v>109.7</v>
      </c>
      <c r="AW53" s="3" t="n">
        <v>3.7</v>
      </c>
      <c r="AX53" s="3" t="n">
        <v>42.984</v>
      </c>
      <c r="AY53" s="3" t="n">
        <v>76.193</v>
      </c>
      <c r="AZ53" s="3" t="n">
        <v>12.3</v>
      </c>
    </row>
    <row r="54" customFormat="false" ht="12.8" hidden="false" customHeight="false" outlineLevel="0" collapsed="false">
      <c r="A54" s="3" t="s">
        <v>50</v>
      </c>
      <c r="B54" s="3" t="s">
        <v>63</v>
      </c>
      <c r="C54" s="3" t="s">
        <v>70</v>
      </c>
      <c r="D54" s="4" t="n">
        <v>2</v>
      </c>
      <c r="E54" s="4" t="n">
        <v>1</v>
      </c>
      <c r="F54" s="4" t="n">
        <v>62.8938674926758</v>
      </c>
      <c r="G54" s="3" t="n">
        <v>2.32</v>
      </c>
      <c r="H54" s="3" t="n">
        <v>1.73</v>
      </c>
      <c r="I54" s="3" t="n">
        <f aca="false">IF(G54&lt;H54,1,2)</f>
        <v>2</v>
      </c>
      <c r="J54" s="3" t="n">
        <f aca="false">1/G54*100</f>
        <v>43.1034482758621</v>
      </c>
      <c r="K54" s="3" t="n">
        <f aca="false">1/H54*100</f>
        <v>57.8034682080925</v>
      </c>
      <c r="L54" s="4" t="n">
        <v>2</v>
      </c>
      <c r="M54" s="3" t="n">
        <v>68</v>
      </c>
      <c r="N54" s="3" t="n">
        <v>36</v>
      </c>
      <c r="O54" s="3" t="n">
        <v>64</v>
      </c>
      <c r="P54" s="3" t="n">
        <v>2.5</v>
      </c>
      <c r="Q54" s="3" t="n">
        <v>-2.5</v>
      </c>
      <c r="R54" s="3" t="n">
        <v>407</v>
      </c>
      <c r="S54" s="3" t="n">
        <v>734</v>
      </c>
      <c r="T54" s="3" t="n">
        <v>105</v>
      </c>
      <c r="U54" s="3" t="n">
        <v>-125</v>
      </c>
      <c r="V54" s="3" t="n">
        <v>1.5</v>
      </c>
      <c r="W54" s="3" t="n">
        <v>-1.5</v>
      </c>
      <c r="Y54" s="3" t="n">
        <v>7</v>
      </c>
      <c r="Z54" s="3" t="n">
        <v>3</v>
      </c>
      <c r="AA54" s="3" t="n">
        <v>123.9</v>
      </c>
      <c r="AB54" s="3" t="n">
        <v>116.4</v>
      </c>
      <c r="AC54" s="3" t="n">
        <v>49.34</v>
      </c>
      <c r="AD54" s="3" t="n">
        <v>44.29</v>
      </c>
      <c r="AE54" s="3" t="n">
        <v>123.9</v>
      </c>
      <c r="AF54" s="3" t="n">
        <v>116.4</v>
      </c>
      <c r="AG54" s="3" t="n">
        <v>41.0596026490066</v>
      </c>
      <c r="AH54" s="3" t="n">
        <v>32.4503311258278</v>
      </c>
      <c r="AI54" s="3" t="n">
        <v>9</v>
      </c>
      <c r="AJ54" s="3" t="n">
        <v>10.8</v>
      </c>
      <c r="AL54" s="3" t="n">
        <v>0.4</v>
      </c>
      <c r="AM54" s="3" t="n">
        <v>111</v>
      </c>
      <c r="AN54" s="3" t="n">
        <v>114.4</v>
      </c>
      <c r="AO54" s="3" t="n">
        <v>-0.6</v>
      </c>
      <c r="AP54" s="3" t="n">
        <v>47.556</v>
      </c>
      <c r="AQ54" s="3" t="n">
        <v>71.956</v>
      </c>
      <c r="AR54" s="3" t="n">
        <v>10.9</v>
      </c>
      <c r="AT54" s="3" t="n">
        <v>0.9</v>
      </c>
      <c r="AU54" s="3" t="n">
        <v>117.8</v>
      </c>
      <c r="AV54" s="3" t="n">
        <v>106.9</v>
      </c>
      <c r="AW54" s="3" t="n">
        <v>-2.2</v>
      </c>
      <c r="AX54" s="3" t="n">
        <v>48.28</v>
      </c>
      <c r="AY54" s="3" t="n">
        <v>85.546</v>
      </c>
      <c r="AZ54" s="3" t="n">
        <v>12.9</v>
      </c>
    </row>
    <row r="55" customFormat="false" ht="12.8" hidden="false" customHeight="false" outlineLevel="0" collapsed="false">
      <c r="A55" s="3" t="s">
        <v>57</v>
      </c>
      <c r="B55" s="3" t="s">
        <v>37</v>
      </c>
      <c r="C55" s="3" t="s">
        <v>70</v>
      </c>
      <c r="D55" s="4" t="n">
        <v>2</v>
      </c>
      <c r="E55" s="4" t="n">
        <v>2</v>
      </c>
      <c r="F55" s="4" t="n">
        <v>50.7539749145508</v>
      </c>
      <c r="G55" s="3" t="n">
        <v>6.4</v>
      </c>
      <c r="H55" s="3" t="n">
        <v>1.17</v>
      </c>
      <c r="I55" s="3" t="n">
        <f aca="false">IF(G55&lt;H55,1,2)</f>
        <v>2</v>
      </c>
      <c r="J55" s="3" t="n">
        <f aca="false">1/G55*100</f>
        <v>15.625</v>
      </c>
      <c r="K55" s="3" t="n">
        <f aca="false">1/H55*100</f>
        <v>85.4700854700855</v>
      </c>
      <c r="L55" s="4" t="n">
        <v>2</v>
      </c>
      <c r="M55" s="3" t="n">
        <v>85</v>
      </c>
      <c r="N55" s="3" t="n">
        <v>45</v>
      </c>
      <c r="O55" s="3" t="n">
        <v>55</v>
      </c>
      <c r="P55" s="3" t="n">
        <v>10</v>
      </c>
      <c r="Q55" s="3" t="n">
        <v>-10</v>
      </c>
      <c r="R55" s="3" t="n">
        <v>448</v>
      </c>
      <c r="S55" s="3" t="n">
        <v>541</v>
      </c>
      <c r="T55" s="3" t="n">
        <v>460</v>
      </c>
      <c r="U55" s="3" t="n">
        <v>-615</v>
      </c>
      <c r="V55" s="3" t="n">
        <v>10.5</v>
      </c>
      <c r="W55" s="3" t="n">
        <v>-10.5</v>
      </c>
      <c r="Y55" s="3" t="n">
        <v>6</v>
      </c>
      <c r="Z55" s="3" t="n">
        <v>4</v>
      </c>
      <c r="AA55" s="3" t="n">
        <v>118.9</v>
      </c>
      <c r="AB55" s="3" t="n">
        <v>115.9</v>
      </c>
      <c r="AC55" s="3" t="n">
        <v>48.07</v>
      </c>
      <c r="AD55" s="3" t="n">
        <v>48.83</v>
      </c>
      <c r="AE55" s="3" t="n">
        <v>118.9</v>
      </c>
      <c r="AF55" s="3" t="n">
        <v>115.9</v>
      </c>
      <c r="AG55" s="3" t="n">
        <v>33.6879432624113</v>
      </c>
      <c r="AH55" s="3" t="n">
        <v>39.4557823129252</v>
      </c>
      <c r="AI55" s="3" t="n">
        <v>8.5</v>
      </c>
      <c r="AJ55" s="3" t="n">
        <v>5.9</v>
      </c>
      <c r="AL55" s="3" t="n">
        <v>0.4</v>
      </c>
      <c r="AM55" s="3" t="n">
        <v>112.4</v>
      </c>
      <c r="AN55" s="3" t="n">
        <v>119.7</v>
      </c>
      <c r="AO55" s="3" t="n">
        <v>5.95</v>
      </c>
      <c r="AP55" s="3" t="n">
        <v>44.956</v>
      </c>
      <c r="AQ55" s="3" t="n">
        <v>71.245</v>
      </c>
      <c r="AR55" s="3" t="n">
        <v>12.5</v>
      </c>
      <c r="AT55" s="3" t="n">
        <v>0.5</v>
      </c>
      <c r="AU55" s="3" t="n">
        <v>103.2</v>
      </c>
      <c r="AV55" s="3" t="n">
        <v>106.6</v>
      </c>
      <c r="AW55" s="3" t="n">
        <v>-6.35</v>
      </c>
      <c r="AX55" s="3" t="n">
        <v>45.228</v>
      </c>
      <c r="AY55" s="3" t="n">
        <v>79.571</v>
      </c>
      <c r="AZ55" s="3" t="n">
        <v>11</v>
      </c>
    </row>
    <row r="56" customFormat="false" ht="12.8" hidden="false" customHeight="false" outlineLevel="0" collapsed="false">
      <c r="A56" s="3" t="s">
        <v>59</v>
      </c>
      <c r="B56" s="3" t="s">
        <v>58</v>
      </c>
      <c r="C56" s="3" t="s">
        <v>70</v>
      </c>
      <c r="D56" s="4" t="n">
        <v>2</v>
      </c>
      <c r="E56" s="4" t="n">
        <v>2</v>
      </c>
      <c r="F56" s="4" t="n">
        <v>52.2176384925842</v>
      </c>
      <c r="G56" s="3" t="n">
        <v>1.74</v>
      </c>
      <c r="H56" s="3" t="n">
        <v>2.32</v>
      </c>
      <c r="I56" s="3" t="n">
        <f aca="false">IF(G56&lt;H56,1,2)</f>
        <v>1</v>
      </c>
      <c r="J56" s="3" t="n">
        <f aca="false">1/G56*100</f>
        <v>57.4712643678161</v>
      </c>
      <c r="K56" s="3" t="n">
        <f aca="false">1/H56*100</f>
        <v>43.1034482758621</v>
      </c>
      <c r="L56" s="4" t="n">
        <v>2</v>
      </c>
      <c r="M56" s="3" t="n">
        <v>53</v>
      </c>
      <c r="N56" s="3" t="n">
        <v>62</v>
      </c>
      <c r="O56" s="3" t="n">
        <v>38</v>
      </c>
      <c r="P56" s="3" t="n">
        <v>-2.5</v>
      </c>
      <c r="Q56" s="3" t="n">
        <v>2.5</v>
      </c>
      <c r="R56" s="3" t="n">
        <v>701</v>
      </c>
      <c r="S56" s="3" t="n">
        <v>423</v>
      </c>
      <c r="T56" s="3" t="n">
        <v>-105</v>
      </c>
      <c r="U56" s="3" t="n">
        <v>-115</v>
      </c>
      <c r="V56" s="3" t="n">
        <v>1</v>
      </c>
      <c r="W56" s="3" t="n">
        <v>-1</v>
      </c>
      <c r="Y56" s="3" t="n">
        <v>7</v>
      </c>
      <c r="Z56" s="3" t="n">
        <v>3</v>
      </c>
      <c r="AA56" s="3" t="n">
        <v>114.5</v>
      </c>
      <c r="AB56" s="3" t="n">
        <v>108.4</v>
      </c>
      <c r="AC56" s="3" t="n">
        <v>47.12</v>
      </c>
      <c r="AD56" s="3" t="n">
        <v>45.67</v>
      </c>
      <c r="AE56" s="3" t="n">
        <v>114.5</v>
      </c>
      <c r="AF56" s="3" t="n">
        <v>108.4</v>
      </c>
      <c r="AG56" s="3" t="n">
        <v>34.3465045592705</v>
      </c>
      <c r="AH56" s="3" t="n">
        <v>33.7704918032787</v>
      </c>
      <c r="AI56" s="3" t="n">
        <v>6.2</v>
      </c>
      <c r="AJ56" s="3" t="n">
        <v>8.2</v>
      </c>
      <c r="AL56" s="3" t="n">
        <v>0.4</v>
      </c>
      <c r="AM56" s="3" t="n">
        <v>111.5</v>
      </c>
      <c r="AN56" s="3" t="n">
        <v>111.1</v>
      </c>
      <c r="AO56" s="3" t="n">
        <v>3.75</v>
      </c>
      <c r="AP56" s="3" t="n">
        <v>49.427</v>
      </c>
      <c r="AQ56" s="3" t="n">
        <v>79.052</v>
      </c>
      <c r="AR56" s="3" t="n">
        <v>10.4</v>
      </c>
      <c r="AT56" s="3" t="n">
        <v>0.5</v>
      </c>
      <c r="AU56" s="3" t="n">
        <v>116.2</v>
      </c>
      <c r="AV56" s="3" t="n">
        <v>118.8</v>
      </c>
      <c r="AW56" s="3" t="n">
        <v>2.5</v>
      </c>
      <c r="AX56" s="3" t="n">
        <v>47.736</v>
      </c>
      <c r="AY56" s="3" t="n">
        <v>75.438</v>
      </c>
      <c r="AZ56" s="3" t="n">
        <v>11.9</v>
      </c>
    </row>
    <row r="57" customFormat="false" ht="12.8" hidden="false" customHeight="false" outlineLevel="0" collapsed="false">
      <c r="A57" s="3" t="s">
        <v>55</v>
      </c>
      <c r="B57" s="3" t="s">
        <v>49</v>
      </c>
      <c r="C57" s="3" t="s">
        <v>71</v>
      </c>
      <c r="D57" s="4" t="n">
        <v>2</v>
      </c>
      <c r="E57" s="4" t="n">
        <v>2</v>
      </c>
      <c r="F57" s="4" t="n">
        <v>75.6461620330811</v>
      </c>
      <c r="G57" s="3" t="n">
        <v>2.96</v>
      </c>
      <c r="H57" s="3" t="n">
        <v>1.5</v>
      </c>
      <c r="I57" s="3" t="n">
        <f aca="false">IF(G57&lt;H57,1,2)</f>
        <v>2</v>
      </c>
      <c r="J57" s="3" t="n">
        <f aca="false">1/G57*100</f>
        <v>33.7837837837838</v>
      </c>
      <c r="K57" s="3" t="n">
        <f aca="false">1/H57*100</f>
        <v>66.6666666666667</v>
      </c>
      <c r="L57" s="2" t="n">
        <v>2</v>
      </c>
      <c r="M57" s="1" t="n">
        <v>66</v>
      </c>
      <c r="N57" s="3" t="n">
        <v>34</v>
      </c>
      <c r="O57" s="3" t="n">
        <v>66</v>
      </c>
      <c r="P57" s="3" t="n">
        <v>7</v>
      </c>
      <c r="Q57" s="3" t="n">
        <v>-7</v>
      </c>
      <c r="R57" s="3" t="n">
        <v>326</v>
      </c>
      <c r="S57" s="3" t="n">
        <v>641</v>
      </c>
      <c r="T57" s="3" t="n">
        <v>245</v>
      </c>
      <c r="U57" s="3" t="n">
        <v>-300</v>
      </c>
      <c r="V57" s="3" t="n">
        <v>7</v>
      </c>
      <c r="W57" s="3" t="n">
        <v>-7</v>
      </c>
      <c r="Y57" s="3" t="n">
        <v>1</v>
      </c>
      <c r="Z57" s="3" t="n">
        <v>9</v>
      </c>
      <c r="AA57" s="3" t="n">
        <v>102.1</v>
      </c>
      <c r="AB57" s="3" t="n">
        <v>112.5</v>
      </c>
      <c r="AC57" s="3" t="n">
        <v>41.46</v>
      </c>
      <c r="AD57" s="3" t="n">
        <v>47.52</v>
      </c>
      <c r="AE57" s="3" t="n">
        <v>102.1</v>
      </c>
      <c r="AF57" s="3" t="n">
        <v>112.5</v>
      </c>
      <c r="AG57" s="3" t="n">
        <v>32.7402135231317</v>
      </c>
      <c r="AH57" s="3" t="n">
        <v>40.6626506024096</v>
      </c>
      <c r="AI57" s="3" t="n">
        <v>8.9</v>
      </c>
      <c r="AJ57" s="3" t="n">
        <v>8.3</v>
      </c>
      <c r="AL57" s="3" t="n">
        <v>0.3</v>
      </c>
      <c r="AM57" s="3" t="n">
        <v>112.9</v>
      </c>
      <c r="AN57" s="3" t="n">
        <v>115.1</v>
      </c>
      <c r="AO57" s="3" t="n">
        <v>1.85</v>
      </c>
      <c r="AP57" s="3" t="n">
        <v>45.557</v>
      </c>
      <c r="AQ57" s="3" t="n">
        <v>77.094</v>
      </c>
      <c r="AR57" s="3" t="n">
        <v>11.5</v>
      </c>
      <c r="AT57" s="3" t="n">
        <v>0.4</v>
      </c>
      <c r="AU57" s="3" t="n">
        <v>111.5</v>
      </c>
      <c r="AV57" s="3" t="n">
        <v>113.7</v>
      </c>
      <c r="AW57" s="3" t="n">
        <v>-1.3</v>
      </c>
      <c r="AX57" s="3" t="n">
        <v>46.462</v>
      </c>
      <c r="AY57" s="3" t="n">
        <v>79.342</v>
      </c>
      <c r="AZ57" s="3" t="n">
        <v>11.9</v>
      </c>
    </row>
    <row r="58" customFormat="false" ht="12.8" hidden="false" customHeight="false" outlineLevel="0" collapsed="false">
      <c r="A58" s="3" t="s">
        <v>52</v>
      </c>
      <c r="B58" s="3" t="s">
        <v>35</v>
      </c>
      <c r="C58" s="3" t="s">
        <v>71</v>
      </c>
      <c r="D58" s="4" t="n">
        <v>2</v>
      </c>
      <c r="E58" s="4" t="n">
        <v>1</v>
      </c>
      <c r="F58" s="4" t="n">
        <v>53.9703726768494</v>
      </c>
      <c r="G58" s="3" t="n">
        <v>3.16</v>
      </c>
      <c r="H58" s="3" t="n">
        <v>1.44</v>
      </c>
      <c r="I58" s="3" t="n">
        <f aca="false">IF(G58&lt;H58,1,2)</f>
        <v>2</v>
      </c>
      <c r="J58" s="3" t="n">
        <f aca="false">1/G58*100</f>
        <v>31.6455696202532</v>
      </c>
      <c r="K58" s="3" t="n">
        <f aca="false">1/H58*100</f>
        <v>69.4444444444444</v>
      </c>
      <c r="L58" s="2" t="n">
        <v>2</v>
      </c>
      <c r="M58" s="1" t="n">
        <v>62</v>
      </c>
      <c r="N58" s="3" t="n">
        <v>40</v>
      </c>
      <c r="O58" s="3" t="n">
        <v>60</v>
      </c>
      <c r="P58" s="3" t="n">
        <v>6</v>
      </c>
      <c r="Q58" s="3" t="n">
        <v>-6</v>
      </c>
      <c r="R58" s="3" t="n">
        <v>431</v>
      </c>
      <c r="S58" s="3" t="n">
        <v>659</v>
      </c>
      <c r="T58" s="3" t="n">
        <v>190</v>
      </c>
      <c r="U58" s="3" t="n">
        <v>-235</v>
      </c>
      <c r="V58" s="3" t="n">
        <v>5.5</v>
      </c>
      <c r="W58" s="3" t="n">
        <v>-5.5</v>
      </c>
      <c r="Y58" s="3" t="n">
        <v>2</v>
      </c>
      <c r="Z58" s="3" t="n">
        <v>8</v>
      </c>
      <c r="AA58" s="3" t="n">
        <v>110.5</v>
      </c>
      <c r="AB58" s="3" t="n">
        <v>117.4</v>
      </c>
      <c r="AC58" s="3" t="n">
        <v>43.13</v>
      </c>
      <c r="AD58" s="3" t="n">
        <v>46.97</v>
      </c>
      <c r="AE58" s="3" t="n">
        <v>110.5</v>
      </c>
      <c r="AF58" s="3" t="n">
        <v>117.4</v>
      </c>
      <c r="AG58" s="3" t="n">
        <v>31.0541310541311</v>
      </c>
      <c r="AH58" s="3" t="n">
        <v>38.7186629526462</v>
      </c>
      <c r="AI58" s="3" t="n">
        <v>9.1</v>
      </c>
      <c r="AJ58" s="3" t="n">
        <v>7.4</v>
      </c>
      <c r="AL58" s="3" t="n">
        <v>0.6</v>
      </c>
      <c r="AM58" s="3" t="n">
        <v>121.9</v>
      </c>
      <c r="AN58" s="3" t="n">
        <v>120.8</v>
      </c>
      <c r="AO58" s="3" t="n">
        <v>-1.05</v>
      </c>
      <c r="AP58" s="3" t="n">
        <v>47.152</v>
      </c>
      <c r="AQ58" s="3" t="n">
        <v>80.295</v>
      </c>
      <c r="AR58" s="3" t="n">
        <v>15.3</v>
      </c>
      <c r="AT58" s="3" t="n">
        <v>0.3</v>
      </c>
      <c r="AU58" s="3" t="n">
        <v>112.7</v>
      </c>
      <c r="AV58" s="3" t="n">
        <v>115.1</v>
      </c>
      <c r="AW58" s="3" t="n">
        <v>4.15</v>
      </c>
      <c r="AX58" s="3" t="n">
        <v>43.988</v>
      </c>
      <c r="AY58" s="3" t="n">
        <v>75.656</v>
      </c>
      <c r="AZ58" s="3" t="n">
        <v>15</v>
      </c>
    </row>
    <row r="59" customFormat="false" ht="12.8" hidden="false" customHeight="false" outlineLevel="0" collapsed="false">
      <c r="A59" s="3" t="s">
        <v>48</v>
      </c>
      <c r="B59" s="3" t="s">
        <v>44</v>
      </c>
      <c r="C59" s="3" t="s">
        <v>71</v>
      </c>
      <c r="D59" s="4" t="n">
        <v>2</v>
      </c>
      <c r="E59" s="4" t="n">
        <v>1</v>
      </c>
      <c r="F59" s="4" t="n">
        <v>84.8177194595337</v>
      </c>
      <c r="G59" s="3" t="n">
        <v>1.44</v>
      </c>
      <c r="H59" s="3" t="n">
        <v>3.11</v>
      </c>
      <c r="I59" s="3" t="n">
        <f aca="false">IF(G59&lt;H59,1,2)</f>
        <v>1</v>
      </c>
      <c r="J59" s="3" t="n">
        <f aca="false">1/G59*100</f>
        <v>69.4444444444444</v>
      </c>
      <c r="K59" s="3" t="n">
        <f aca="false">1/H59*100</f>
        <v>32.1543408360129</v>
      </c>
      <c r="L59" s="2" t="n">
        <v>1</v>
      </c>
      <c r="M59" s="1" t="n">
        <v>58</v>
      </c>
      <c r="N59" s="3" t="n">
        <v>59</v>
      </c>
      <c r="O59" s="3" t="n">
        <v>41</v>
      </c>
      <c r="P59" s="3" t="n">
        <v>-6</v>
      </c>
      <c r="Q59" s="3" t="n">
        <v>6</v>
      </c>
      <c r="R59" s="3" t="n">
        <v>565</v>
      </c>
      <c r="S59" s="3" t="n">
        <v>399</v>
      </c>
      <c r="T59" s="3" t="n">
        <v>-265</v>
      </c>
      <c r="U59" s="3" t="n">
        <v>215</v>
      </c>
      <c r="V59" s="3" t="n">
        <v>-6.5</v>
      </c>
      <c r="W59" s="3" t="n">
        <v>6.5</v>
      </c>
      <c r="Y59" s="3" t="n">
        <v>4</v>
      </c>
      <c r="Z59" s="3" t="n">
        <v>6</v>
      </c>
      <c r="AA59" s="3" t="n">
        <v>113.5</v>
      </c>
      <c r="AB59" s="3" t="n">
        <v>110</v>
      </c>
      <c r="AC59" s="3" t="n">
        <v>46.19</v>
      </c>
      <c r="AD59" s="3" t="n">
        <v>44.4</v>
      </c>
      <c r="AE59" s="3" t="n">
        <v>113.5</v>
      </c>
      <c r="AF59" s="3" t="n">
        <v>110</v>
      </c>
      <c r="AG59" s="3" t="n">
        <v>37.0666666666667</v>
      </c>
      <c r="AH59" s="3" t="n">
        <v>37.8109452736318</v>
      </c>
      <c r="AI59" s="3" t="n">
        <v>7.5</v>
      </c>
      <c r="AJ59" s="3" t="n">
        <v>7</v>
      </c>
      <c r="AL59" s="3" t="n">
        <v>0.4</v>
      </c>
      <c r="AM59" s="3" t="n">
        <v>116.1</v>
      </c>
      <c r="AN59" s="3" t="n">
        <v>111.6</v>
      </c>
      <c r="AO59" s="3" t="n">
        <v>-5.9</v>
      </c>
      <c r="AP59" s="3" t="n">
        <v>47.018</v>
      </c>
      <c r="AQ59" s="3" t="n">
        <v>75.337</v>
      </c>
      <c r="AR59" s="3" t="n">
        <v>14</v>
      </c>
      <c r="AT59" s="3" t="n">
        <v>0.4</v>
      </c>
      <c r="AU59" s="3" t="n">
        <v>106.7</v>
      </c>
      <c r="AV59" s="3" t="n">
        <v>112.8</v>
      </c>
      <c r="AW59" s="3" t="n">
        <v>4.65</v>
      </c>
      <c r="AX59" s="3" t="n">
        <v>48.176</v>
      </c>
      <c r="AY59" s="3" t="n">
        <v>81.447</v>
      </c>
      <c r="AZ59" s="3" t="n">
        <v>11.6</v>
      </c>
    </row>
    <row r="60" customFormat="false" ht="12.8" hidden="false" customHeight="false" outlineLevel="0" collapsed="false">
      <c r="A60" s="3" t="s">
        <v>39</v>
      </c>
      <c r="B60" s="3" t="s">
        <v>62</v>
      </c>
      <c r="C60" s="3" t="s">
        <v>71</v>
      </c>
      <c r="D60" s="4" t="n">
        <v>2</v>
      </c>
      <c r="E60" s="4" t="n">
        <v>2</v>
      </c>
      <c r="F60" s="4" t="n">
        <v>69.3380415439606</v>
      </c>
      <c r="G60" s="3" t="n">
        <v>4.04</v>
      </c>
      <c r="H60" s="3" t="n">
        <v>1.3</v>
      </c>
      <c r="I60" s="3" t="n">
        <f aca="false">IF(G60&lt;H60,1,2)</f>
        <v>2</v>
      </c>
      <c r="J60" s="3" t="n">
        <f aca="false">1/G60*100</f>
        <v>24.7524752475248</v>
      </c>
      <c r="K60" s="3" t="n">
        <f aca="false">1/H60*100</f>
        <v>76.9230769230769</v>
      </c>
      <c r="L60" s="2" t="n">
        <v>2</v>
      </c>
      <c r="M60" s="1" t="n">
        <v>81</v>
      </c>
      <c r="N60" s="3" t="n">
        <v>40</v>
      </c>
      <c r="O60" s="3" t="n">
        <v>60</v>
      </c>
      <c r="P60" s="3" t="n">
        <v>8</v>
      </c>
      <c r="Q60" s="3" t="n">
        <v>-8</v>
      </c>
      <c r="R60" s="3" t="n">
        <v>410</v>
      </c>
      <c r="S60" s="3" t="n">
        <v>624</v>
      </c>
      <c r="T60" s="3" t="n">
        <v>275</v>
      </c>
      <c r="U60" s="3" t="n">
        <v>-355</v>
      </c>
      <c r="V60" s="3" t="n">
        <v>8</v>
      </c>
      <c r="W60" s="3" t="n">
        <v>-8</v>
      </c>
      <c r="Y60" s="3" t="n">
        <v>5</v>
      </c>
      <c r="Z60" s="3" t="n">
        <v>5</v>
      </c>
      <c r="AA60" s="3" t="n">
        <v>102.3</v>
      </c>
      <c r="AB60" s="3" t="n">
        <v>105.9</v>
      </c>
      <c r="AC60" s="3" t="n">
        <v>44.62</v>
      </c>
      <c r="AD60" s="3" t="n">
        <v>43.74</v>
      </c>
      <c r="AE60" s="3" t="n">
        <v>102.3</v>
      </c>
      <c r="AF60" s="3" t="n">
        <v>105.9</v>
      </c>
      <c r="AG60" s="3" t="n">
        <v>30.2919708029197</v>
      </c>
      <c r="AH60" s="3" t="n">
        <v>33.8753387533875</v>
      </c>
      <c r="AI60" s="3" t="n">
        <v>6.3</v>
      </c>
      <c r="AJ60" s="3" t="n">
        <v>7.3</v>
      </c>
      <c r="AL60" s="3" t="n">
        <v>0.4</v>
      </c>
      <c r="AM60" s="3" t="n">
        <v>108.1</v>
      </c>
      <c r="AN60" s="3" t="n">
        <v>108.1</v>
      </c>
      <c r="AO60" s="3" t="n">
        <v>7</v>
      </c>
      <c r="AP60" s="3" t="n">
        <v>45.502</v>
      </c>
      <c r="AQ60" s="3" t="n">
        <v>74.013</v>
      </c>
      <c r="AR60" s="3" t="n">
        <v>13.6</v>
      </c>
      <c r="AT60" s="3" t="n">
        <v>0.3</v>
      </c>
      <c r="AU60" s="3" t="n">
        <v>114.5</v>
      </c>
      <c r="AV60" s="3" t="n">
        <v>120.5</v>
      </c>
      <c r="AW60" s="3" t="n">
        <v>6</v>
      </c>
      <c r="AX60" s="3" t="n">
        <v>46.818</v>
      </c>
      <c r="AY60" s="3" t="n">
        <v>76.291</v>
      </c>
      <c r="AZ60" s="3" t="n">
        <v>12.5</v>
      </c>
    </row>
    <row r="61" customFormat="false" ht="12.8" hidden="false" customHeight="false" outlineLevel="0" collapsed="false">
      <c r="A61" s="3" t="s">
        <v>38</v>
      </c>
      <c r="B61" s="3" t="s">
        <v>54</v>
      </c>
      <c r="C61" s="3" t="s">
        <v>71</v>
      </c>
      <c r="D61" s="4" t="n">
        <v>1</v>
      </c>
      <c r="E61" s="4" t="n">
        <v>1</v>
      </c>
      <c r="F61" s="4" t="n">
        <v>54.5141816139221</v>
      </c>
      <c r="G61" s="3" t="n">
        <v>1.44</v>
      </c>
      <c r="H61" s="3" t="n">
        <v>3.15</v>
      </c>
      <c r="I61" s="3" t="n">
        <f aca="false">IF(G61&lt;H61,1,2)</f>
        <v>1</v>
      </c>
      <c r="J61" s="3" t="n">
        <f aca="false">1/G61*100</f>
        <v>69.4444444444444</v>
      </c>
      <c r="K61" s="3" t="n">
        <f aca="false">1/H61*100</f>
        <v>31.7460317460317</v>
      </c>
      <c r="L61" s="2" t="n">
        <v>1</v>
      </c>
      <c r="M61" s="1" t="n">
        <v>52</v>
      </c>
      <c r="N61" s="3" t="n">
        <v>56</v>
      </c>
      <c r="O61" s="3" t="n">
        <v>44</v>
      </c>
      <c r="P61" s="3" t="n">
        <v>-7</v>
      </c>
      <c r="Q61" s="3" t="n">
        <v>7</v>
      </c>
      <c r="R61" s="3" t="n">
        <v>600</v>
      </c>
      <c r="S61" s="3" t="n">
        <v>472</v>
      </c>
      <c r="T61" s="3" t="n">
        <v>-320</v>
      </c>
      <c r="U61" s="3" t="n">
        <v>260</v>
      </c>
      <c r="V61" s="3" t="n">
        <v>-7.5</v>
      </c>
      <c r="W61" s="3" t="n">
        <v>7.5</v>
      </c>
      <c r="Y61" s="3" t="n">
        <v>7</v>
      </c>
      <c r="Z61" s="3" t="n">
        <v>3</v>
      </c>
      <c r="AA61" s="3" t="n">
        <v>116.6</v>
      </c>
      <c r="AB61" s="3" t="n">
        <v>110.6</v>
      </c>
      <c r="AC61" s="3" t="n">
        <v>48.84</v>
      </c>
      <c r="AD61" s="3" t="n">
        <v>45.59</v>
      </c>
      <c r="AE61" s="3" t="n">
        <v>116.6</v>
      </c>
      <c r="AF61" s="3" t="n">
        <v>110.6</v>
      </c>
      <c r="AG61" s="3" t="n">
        <v>38.109756097561</v>
      </c>
      <c r="AH61" s="3" t="n">
        <v>36.1111111111111</v>
      </c>
      <c r="AI61" s="3" t="n">
        <v>7.2</v>
      </c>
      <c r="AJ61" s="3" t="n">
        <v>7.1</v>
      </c>
      <c r="AL61" s="3" t="n">
        <v>0.6</v>
      </c>
      <c r="AM61" s="3" t="n">
        <v>114.1</v>
      </c>
      <c r="AN61" s="3" t="n">
        <v>106.4</v>
      </c>
      <c r="AO61" s="3" t="n">
        <v>-6.95</v>
      </c>
      <c r="AP61" s="3" t="n">
        <v>48.339</v>
      </c>
      <c r="AQ61" s="3" t="n">
        <v>77.234</v>
      </c>
      <c r="AR61" s="3" t="n">
        <v>13.5</v>
      </c>
      <c r="AT61" s="3" t="n">
        <v>0.6</v>
      </c>
      <c r="AU61" s="3" t="n">
        <v>118.5</v>
      </c>
      <c r="AV61" s="3" t="n">
        <v>114.8</v>
      </c>
      <c r="AW61" s="3" t="n">
        <v>0.5</v>
      </c>
      <c r="AX61" s="3" t="n">
        <v>47.534</v>
      </c>
      <c r="AY61" s="3" t="n">
        <v>83.301</v>
      </c>
      <c r="AZ61" s="3" t="n">
        <v>11.3</v>
      </c>
    </row>
    <row r="62" customFormat="false" ht="12.8" hidden="false" customHeight="false" outlineLevel="0" collapsed="false">
      <c r="A62" s="3" t="s">
        <v>61</v>
      </c>
      <c r="B62" s="3" t="s">
        <v>37</v>
      </c>
      <c r="C62" s="3" t="s">
        <v>71</v>
      </c>
      <c r="D62" s="4" t="n">
        <v>2</v>
      </c>
      <c r="E62" s="4" t="n">
        <v>1</v>
      </c>
      <c r="F62" s="4" t="n">
        <v>63.7370705604553</v>
      </c>
      <c r="G62" s="3" t="n">
        <v>2.54</v>
      </c>
      <c r="H62" s="3" t="n">
        <v>1.62</v>
      </c>
      <c r="I62" s="3" t="n">
        <f aca="false">IF(G62&lt;H62,1,2)</f>
        <v>2</v>
      </c>
      <c r="J62" s="3" t="n">
        <f aca="false">1/G62*100</f>
        <v>39.3700787401575</v>
      </c>
      <c r="K62" s="3" t="n">
        <f aca="false">1/H62*100</f>
        <v>61.7283950617284</v>
      </c>
      <c r="L62" s="2" t="n">
        <v>2</v>
      </c>
      <c r="M62" s="1" t="n">
        <v>55</v>
      </c>
      <c r="N62" s="3" t="n">
        <v>50</v>
      </c>
      <c r="O62" s="3" t="n">
        <v>50</v>
      </c>
      <c r="P62" s="3" t="n">
        <v>5.5</v>
      </c>
      <c r="Q62" s="3" t="n">
        <v>-5.5</v>
      </c>
      <c r="R62" s="3" t="n">
        <v>516</v>
      </c>
      <c r="S62" s="3" t="n">
        <v>519</v>
      </c>
      <c r="T62" s="3" t="n">
        <v>200</v>
      </c>
      <c r="U62" s="3" t="n">
        <v>-240</v>
      </c>
      <c r="V62" s="3" t="n">
        <v>5.5</v>
      </c>
      <c r="W62" s="3" t="n">
        <v>-5.5</v>
      </c>
      <c r="Y62" s="3" t="n">
        <v>6</v>
      </c>
      <c r="Z62" s="3" t="n">
        <v>4</v>
      </c>
      <c r="AA62" s="3" t="n">
        <v>111.8</v>
      </c>
      <c r="AB62" s="3" t="n">
        <v>108.7</v>
      </c>
      <c r="AC62" s="3" t="n">
        <v>44.5</v>
      </c>
      <c r="AD62" s="3" t="n">
        <v>44.37</v>
      </c>
      <c r="AE62" s="3" t="n">
        <v>111.8</v>
      </c>
      <c r="AF62" s="3" t="n">
        <v>108.7</v>
      </c>
      <c r="AG62" s="3" t="n">
        <v>35.1437699680511</v>
      </c>
      <c r="AH62" s="3" t="n">
        <v>36.4016736401674</v>
      </c>
      <c r="AI62" s="3" t="n">
        <v>6.4</v>
      </c>
      <c r="AJ62" s="3" t="n">
        <v>5.9</v>
      </c>
      <c r="AL62" s="3" t="n">
        <v>0.5</v>
      </c>
      <c r="AM62" s="3" t="n">
        <v>113.6</v>
      </c>
      <c r="AN62" s="3" t="n">
        <v>119.4</v>
      </c>
      <c r="AO62" s="3" t="n">
        <v>2.5</v>
      </c>
      <c r="AP62" s="3" t="n">
        <v>43.89</v>
      </c>
      <c r="AQ62" s="3" t="n">
        <v>80.757</v>
      </c>
      <c r="AR62" s="3" t="n">
        <v>13.3</v>
      </c>
      <c r="AT62" s="3" t="n">
        <v>0.5</v>
      </c>
      <c r="AU62" s="3" t="n">
        <v>103.6</v>
      </c>
      <c r="AV62" s="3" t="n">
        <v>107</v>
      </c>
      <c r="AW62" s="3" t="n">
        <v>-6.45</v>
      </c>
      <c r="AX62" s="3" t="n">
        <v>44.855</v>
      </c>
      <c r="AY62" s="3" t="n">
        <v>80.086</v>
      </c>
      <c r="AZ62" s="3" t="n">
        <v>11.6</v>
      </c>
    </row>
    <row r="63" customFormat="false" ht="12.8" hidden="false" customHeight="false" outlineLevel="0" collapsed="false">
      <c r="A63" s="3" t="s">
        <v>40</v>
      </c>
      <c r="B63" s="3" t="s">
        <v>43</v>
      </c>
      <c r="C63" s="3" t="s">
        <v>72</v>
      </c>
      <c r="D63" s="2" t="n">
        <v>2</v>
      </c>
      <c r="E63" s="4" t="n">
        <v>2</v>
      </c>
      <c r="F63" s="4" t="n">
        <v>69.2077994346619</v>
      </c>
      <c r="G63" s="3" t="n">
        <v>3.91</v>
      </c>
      <c r="H63" s="3" t="n">
        <v>1.33</v>
      </c>
      <c r="I63" s="3" t="n">
        <f aca="false">IF(G63&lt;H63,1,2)</f>
        <v>2</v>
      </c>
      <c r="J63" s="3" t="n">
        <f aca="false">1/G63*100</f>
        <v>25.5754475703325</v>
      </c>
      <c r="K63" s="3" t="n">
        <f aca="false">1/H63*100</f>
        <v>75.187969924812</v>
      </c>
      <c r="L63" s="4" t="n">
        <v>2</v>
      </c>
      <c r="M63" s="3" t="n">
        <v>78</v>
      </c>
      <c r="N63" s="3" t="n">
        <v>40</v>
      </c>
      <c r="O63" s="3" t="n">
        <v>60</v>
      </c>
      <c r="P63" s="3" t="n">
        <v>7.5</v>
      </c>
      <c r="Q63" s="3" t="n">
        <v>-7.5</v>
      </c>
      <c r="R63" s="3" t="n">
        <v>251</v>
      </c>
      <c r="S63" s="3" t="n">
        <v>382</v>
      </c>
      <c r="T63" s="3" t="n">
        <v>260</v>
      </c>
      <c r="U63" s="3" t="n">
        <v>-320</v>
      </c>
      <c r="V63" s="3" t="n">
        <v>7.5</v>
      </c>
      <c r="W63" s="3" t="n">
        <v>-7.5</v>
      </c>
      <c r="Y63" s="3" t="n">
        <v>4</v>
      </c>
      <c r="Z63" s="3" t="n">
        <v>6</v>
      </c>
      <c r="AA63" s="3" t="n">
        <v>100.3</v>
      </c>
      <c r="AB63" s="3" t="n">
        <v>106.9</v>
      </c>
      <c r="AC63" s="3" t="n">
        <v>44.65</v>
      </c>
      <c r="AD63" s="3" t="n">
        <v>49.76</v>
      </c>
      <c r="AE63" s="3" t="n">
        <v>100.3</v>
      </c>
      <c r="AF63" s="3" t="n">
        <v>106.9</v>
      </c>
      <c r="AG63" s="3" t="n">
        <v>33.1147540983607</v>
      </c>
      <c r="AH63" s="3" t="n">
        <v>33.3333333333333</v>
      </c>
      <c r="AI63" s="3" t="n">
        <v>6.5</v>
      </c>
      <c r="AJ63" s="3" t="n">
        <v>8.6</v>
      </c>
      <c r="AL63" s="3" t="n">
        <v>0.5</v>
      </c>
      <c r="AM63" s="3" t="n">
        <v>111.5</v>
      </c>
      <c r="AN63" s="3" t="n">
        <v>111.2</v>
      </c>
      <c r="AO63" s="3" t="n">
        <v>4.8</v>
      </c>
      <c r="AP63" s="3" t="n">
        <v>47.967</v>
      </c>
      <c r="AQ63" s="3" t="n">
        <v>72.834</v>
      </c>
      <c r="AR63" s="3" t="n">
        <v>10.9</v>
      </c>
      <c r="AT63" s="3" t="n">
        <v>0.5</v>
      </c>
      <c r="AU63" s="3" t="n">
        <v>108.5</v>
      </c>
      <c r="AV63" s="3" t="n">
        <v>107.7</v>
      </c>
      <c r="AW63" s="3" t="n">
        <v>1.6</v>
      </c>
      <c r="AX63" s="3" t="n">
        <v>47.736</v>
      </c>
      <c r="AY63" s="3" t="n">
        <v>74.515</v>
      </c>
      <c r="AZ63" s="3" t="n">
        <v>11</v>
      </c>
    </row>
    <row r="64" customFormat="false" ht="12.8" hidden="false" customHeight="false" outlineLevel="0" collapsed="false">
      <c r="A64" s="3" t="s">
        <v>53</v>
      </c>
      <c r="B64" s="3" t="s">
        <v>46</v>
      </c>
      <c r="C64" s="3" t="s">
        <v>72</v>
      </c>
      <c r="D64" s="2" t="n">
        <v>1</v>
      </c>
      <c r="E64" s="4" t="n">
        <v>2</v>
      </c>
      <c r="F64" s="4" t="n">
        <v>63.8667345046997</v>
      </c>
      <c r="G64" s="3" t="n">
        <v>3.3</v>
      </c>
      <c r="H64" s="3" t="n">
        <v>1.42</v>
      </c>
      <c r="I64" s="3" t="n">
        <f aca="false">IF(G64&lt;H64,1,2)</f>
        <v>2</v>
      </c>
      <c r="J64" s="3" t="n">
        <f aca="false">1/G64*100</f>
        <v>30.3030303030303</v>
      </c>
      <c r="K64" s="3" t="n">
        <f aca="false">1/H64*100</f>
        <v>70.4225352112676</v>
      </c>
      <c r="L64" s="4" t="n">
        <v>2</v>
      </c>
      <c r="M64" s="3" t="n">
        <v>67</v>
      </c>
      <c r="N64" s="3" t="n">
        <v>49</v>
      </c>
      <c r="O64" s="3" t="n">
        <v>51</v>
      </c>
      <c r="P64" s="3" t="n">
        <v>6.5</v>
      </c>
      <c r="Q64" s="3" t="n">
        <v>-6.5</v>
      </c>
      <c r="R64" s="3" t="n">
        <v>286</v>
      </c>
      <c r="S64" s="3" t="n">
        <v>298</v>
      </c>
      <c r="T64" s="3" t="n">
        <v>225</v>
      </c>
      <c r="U64" s="3" t="n">
        <v>-265</v>
      </c>
      <c r="V64" s="3" t="n">
        <v>6.5</v>
      </c>
      <c r="W64" s="3" t="n">
        <v>-6.5</v>
      </c>
      <c r="Y64" s="3" t="n">
        <v>8</v>
      </c>
      <c r="Z64" s="3" t="n">
        <v>2</v>
      </c>
      <c r="AA64" s="3" t="n">
        <v>116</v>
      </c>
      <c r="AB64" s="3" t="n">
        <v>111.9</v>
      </c>
      <c r="AC64" s="3" t="n">
        <v>48.66</v>
      </c>
      <c r="AD64" s="3" t="n">
        <v>46.84</v>
      </c>
      <c r="AE64" s="3" t="n">
        <v>116</v>
      </c>
      <c r="AF64" s="3" t="n">
        <v>111.9</v>
      </c>
      <c r="AG64" s="3" t="n">
        <v>39.8058252427184</v>
      </c>
      <c r="AH64" s="3" t="n">
        <v>32.4159021406728</v>
      </c>
      <c r="AI64" s="3" t="n">
        <v>9.2</v>
      </c>
      <c r="AJ64" s="3" t="n">
        <v>8.4</v>
      </c>
      <c r="AL64" s="3" t="n">
        <v>0.3</v>
      </c>
      <c r="AM64" s="3" t="n">
        <v>110.2</v>
      </c>
      <c r="AN64" s="3" t="n">
        <v>115.3</v>
      </c>
      <c r="AO64" s="3" t="n">
        <v>3.3</v>
      </c>
      <c r="AP64" s="3" t="n">
        <v>44.796</v>
      </c>
      <c r="AQ64" s="3" t="n">
        <v>75.549</v>
      </c>
      <c r="AR64" s="3" t="n">
        <v>12.7</v>
      </c>
      <c r="AT64" s="3" t="n">
        <v>0.1</v>
      </c>
      <c r="AU64" s="3" t="n">
        <v>106.4</v>
      </c>
      <c r="AV64" s="3" t="n">
        <v>115.1</v>
      </c>
      <c r="AW64" s="3" t="n">
        <v>4.35</v>
      </c>
      <c r="AX64" s="3" t="n">
        <v>43.598</v>
      </c>
      <c r="AY64" s="3" t="n">
        <v>75.403</v>
      </c>
      <c r="AZ64" s="3" t="n">
        <v>10.3</v>
      </c>
    </row>
    <row r="65" customFormat="false" ht="12.8" hidden="false" customHeight="false" outlineLevel="0" collapsed="false">
      <c r="A65" s="3" t="s">
        <v>47</v>
      </c>
      <c r="B65" s="3" t="s">
        <v>45</v>
      </c>
      <c r="C65" s="3" t="s">
        <v>72</v>
      </c>
      <c r="D65" s="2" t="n">
        <v>1</v>
      </c>
      <c r="E65" s="4" t="n">
        <v>2</v>
      </c>
      <c r="F65" s="4" t="n">
        <v>59.2391729354858</v>
      </c>
      <c r="G65" s="3" t="n">
        <v>1.65</v>
      </c>
      <c r="H65" s="3" t="n">
        <v>2.5</v>
      </c>
      <c r="I65" s="3" t="n">
        <f aca="false">IF(G65&lt;H65,1,2)</f>
        <v>1</v>
      </c>
      <c r="J65" s="3" t="n">
        <f aca="false">1/G65*100</f>
        <v>60.6060606060606</v>
      </c>
      <c r="K65" s="3" t="n">
        <f aca="false">1/H65*100</f>
        <v>40</v>
      </c>
      <c r="L65" s="4" t="n">
        <v>1</v>
      </c>
      <c r="M65" s="3" t="n">
        <v>51</v>
      </c>
      <c r="N65" s="3" t="n">
        <v>48</v>
      </c>
      <c r="O65" s="3" t="n">
        <v>52</v>
      </c>
      <c r="P65" s="3" t="n">
        <v>-3</v>
      </c>
      <c r="Q65" s="3" t="n">
        <v>3</v>
      </c>
      <c r="R65" s="3" t="n">
        <v>295</v>
      </c>
      <c r="S65" s="3" t="n">
        <v>315</v>
      </c>
      <c r="T65" s="3" t="n">
        <v>-160</v>
      </c>
      <c r="U65" s="3" t="n">
        <v>135</v>
      </c>
      <c r="V65" s="3" t="n">
        <v>-3.5</v>
      </c>
      <c r="W65" s="3" t="n">
        <v>3.5</v>
      </c>
      <c r="Y65" s="3" t="n">
        <v>6</v>
      </c>
      <c r="Z65" s="3" t="n">
        <v>4</v>
      </c>
      <c r="AA65" s="3" t="n">
        <v>110</v>
      </c>
      <c r="AB65" s="3" t="n">
        <v>107.6</v>
      </c>
      <c r="AC65" s="3" t="n">
        <v>46.58</v>
      </c>
      <c r="AD65" s="3" t="n">
        <v>45.13</v>
      </c>
      <c r="AE65" s="3" t="n">
        <v>110</v>
      </c>
      <c r="AF65" s="3" t="n">
        <v>107.6</v>
      </c>
      <c r="AG65" s="3" t="n">
        <v>38</v>
      </c>
      <c r="AH65" s="3" t="n">
        <v>37.4592833876221</v>
      </c>
      <c r="AI65" s="3" t="n">
        <v>6.2</v>
      </c>
      <c r="AJ65" s="3" t="n">
        <v>6.7</v>
      </c>
      <c r="AL65" s="3" t="n">
        <v>0.4</v>
      </c>
      <c r="AM65" s="3" t="n">
        <v>107.3</v>
      </c>
      <c r="AN65" s="3" t="n">
        <v>107.7</v>
      </c>
      <c r="AO65" s="3" t="n">
        <v>1</v>
      </c>
      <c r="AP65" s="3" t="n">
        <v>43.599</v>
      </c>
      <c r="AQ65" s="3" t="n">
        <v>79.163</v>
      </c>
      <c r="AR65" s="3" t="n">
        <v>10.6</v>
      </c>
      <c r="AT65" s="3" t="n">
        <v>0.6</v>
      </c>
      <c r="AU65" s="3" t="n">
        <v>114.9</v>
      </c>
      <c r="AV65" s="3" t="n">
        <v>115.5</v>
      </c>
      <c r="AW65" s="3" t="n">
        <v>6</v>
      </c>
      <c r="AX65" s="3" t="n">
        <v>45.969</v>
      </c>
      <c r="AY65" s="3" t="n">
        <v>81.357</v>
      </c>
      <c r="AZ65" s="3" t="n">
        <v>12.7</v>
      </c>
    </row>
    <row r="66" customFormat="false" ht="12.8" hidden="false" customHeight="false" outlineLevel="0" collapsed="false">
      <c r="A66" s="3" t="s">
        <v>58</v>
      </c>
      <c r="B66" s="3" t="s">
        <v>67</v>
      </c>
      <c r="C66" s="3" t="s">
        <v>72</v>
      </c>
      <c r="D66" s="2" t="n">
        <v>2</v>
      </c>
      <c r="E66" s="4" t="n">
        <v>1</v>
      </c>
      <c r="F66" s="4" t="n">
        <v>67.3454284667969</v>
      </c>
      <c r="G66" s="3" t="n">
        <v>3</v>
      </c>
      <c r="H66" s="3" t="n">
        <v>1.47</v>
      </c>
      <c r="I66" s="3" t="n">
        <f aca="false">IF(G66&lt;H66,1,2)</f>
        <v>2</v>
      </c>
      <c r="J66" s="3" t="n">
        <f aca="false">1/G66*100</f>
        <v>33.3333333333333</v>
      </c>
      <c r="K66" s="3" t="n">
        <f aca="false">1/H66*100</f>
        <v>68.0272108843537</v>
      </c>
      <c r="L66" s="4" t="n">
        <v>2</v>
      </c>
      <c r="M66" s="3" t="n">
        <v>73</v>
      </c>
      <c r="N66" s="3" t="n">
        <v>45</v>
      </c>
      <c r="O66" s="3" t="n">
        <v>55</v>
      </c>
      <c r="P66" s="3" t="n">
        <v>5</v>
      </c>
      <c r="Q66" s="3" t="n">
        <v>-5</v>
      </c>
      <c r="R66" s="3" t="n">
        <v>266</v>
      </c>
      <c r="S66" s="3" t="n">
        <v>325</v>
      </c>
      <c r="T66" s="3" t="n">
        <v>190</v>
      </c>
      <c r="U66" s="3" t="n">
        <v>-230</v>
      </c>
      <c r="V66" s="3" t="n">
        <v>5.5</v>
      </c>
      <c r="W66" s="3" t="n">
        <v>-5.5</v>
      </c>
      <c r="Y66" s="3" t="n">
        <v>2</v>
      </c>
      <c r="Z66" s="3" t="n">
        <v>8</v>
      </c>
      <c r="AA66" s="3" t="n">
        <v>104.8</v>
      </c>
      <c r="AB66" s="3" t="n">
        <v>115.6</v>
      </c>
      <c r="AC66" s="3" t="n">
        <v>45.49</v>
      </c>
      <c r="AD66" s="3" t="n">
        <v>45.62</v>
      </c>
      <c r="AE66" s="3" t="n">
        <v>104.8</v>
      </c>
      <c r="AF66" s="3" t="n">
        <v>115.6</v>
      </c>
      <c r="AG66" s="3" t="n">
        <v>33.8658146964856</v>
      </c>
      <c r="AH66" s="3" t="n">
        <v>34.6076458752515</v>
      </c>
      <c r="AI66" s="3" t="n">
        <v>6.7</v>
      </c>
      <c r="AJ66" s="3" t="n">
        <v>7.8</v>
      </c>
      <c r="AL66" s="3" t="n">
        <v>0.6</v>
      </c>
      <c r="AM66" s="3" t="n">
        <v>117.1</v>
      </c>
      <c r="AN66" s="3" t="n">
        <v>117.1</v>
      </c>
      <c r="AO66" s="3" t="n">
        <v>2.2</v>
      </c>
      <c r="AP66" s="3" t="n">
        <v>47.685</v>
      </c>
      <c r="AQ66" s="3" t="n">
        <v>74.983</v>
      </c>
      <c r="AR66" s="3" t="n">
        <v>12.7</v>
      </c>
      <c r="AT66" s="3" t="n">
        <v>0.3</v>
      </c>
      <c r="AU66" s="3" t="n">
        <v>107.4</v>
      </c>
      <c r="AV66" s="3" t="n">
        <v>109.3</v>
      </c>
      <c r="AW66" s="3" t="n">
        <v>2.65</v>
      </c>
      <c r="AX66" s="3" t="n">
        <v>44.459</v>
      </c>
      <c r="AY66" s="3" t="n">
        <v>77.652</v>
      </c>
      <c r="AZ66" s="3" t="n">
        <v>15.3</v>
      </c>
    </row>
    <row r="67" customFormat="false" ht="12.8" hidden="false" customHeight="false" outlineLevel="0" collapsed="false">
      <c r="A67" s="3" t="s">
        <v>42</v>
      </c>
      <c r="B67" s="3" t="s">
        <v>51</v>
      </c>
      <c r="C67" s="3" t="s">
        <v>72</v>
      </c>
      <c r="D67" s="2" t="n">
        <v>2</v>
      </c>
      <c r="E67" s="4" t="n">
        <v>2</v>
      </c>
      <c r="F67" s="4" t="n">
        <v>62.3741686344147</v>
      </c>
      <c r="G67" s="3" t="n">
        <v>5.02</v>
      </c>
      <c r="H67" s="3" t="n">
        <v>1.25</v>
      </c>
      <c r="I67" s="3" t="n">
        <f aca="false">IF(G67&lt;H67,1,2)</f>
        <v>2</v>
      </c>
      <c r="J67" s="3" t="n">
        <f aca="false">1/G67*100</f>
        <v>19.9203187250996</v>
      </c>
      <c r="K67" s="3" t="n">
        <f aca="false">1/H67*100</f>
        <v>80</v>
      </c>
      <c r="L67" s="4" t="n">
        <v>2</v>
      </c>
      <c r="M67" s="3" t="n">
        <v>85</v>
      </c>
      <c r="N67" s="3" t="n">
        <v>59</v>
      </c>
      <c r="O67" s="3" t="n">
        <v>41</v>
      </c>
      <c r="P67" s="3" t="n">
        <v>9</v>
      </c>
      <c r="Q67" s="3" t="n">
        <v>-9</v>
      </c>
      <c r="R67" s="3" t="n">
        <v>352</v>
      </c>
      <c r="S67" s="3" t="n">
        <v>248</v>
      </c>
      <c r="T67" s="3" t="n">
        <v>350</v>
      </c>
      <c r="U67" s="3" t="n">
        <v>-450</v>
      </c>
      <c r="V67" s="3" t="n">
        <v>9.5</v>
      </c>
      <c r="W67" s="3" t="n">
        <v>-9.5</v>
      </c>
      <c r="Y67" s="3" t="n">
        <v>1</v>
      </c>
      <c r="Z67" s="3" t="n">
        <v>9</v>
      </c>
      <c r="AA67" s="3" t="n">
        <v>99.1</v>
      </c>
      <c r="AB67" s="3" t="n">
        <v>117.3</v>
      </c>
      <c r="AC67" s="3" t="n">
        <v>40.88</v>
      </c>
      <c r="AD67" s="3" t="n">
        <v>48.51</v>
      </c>
      <c r="AE67" s="3" t="n">
        <v>99.1</v>
      </c>
      <c r="AF67" s="3" t="n">
        <v>117.3</v>
      </c>
      <c r="AG67" s="3" t="n">
        <v>30.6049822064057</v>
      </c>
      <c r="AH67" s="3" t="n">
        <v>42.1333333333333</v>
      </c>
      <c r="AI67" s="3" t="n">
        <v>6.9</v>
      </c>
      <c r="AJ67" s="3" t="n">
        <v>6.7</v>
      </c>
      <c r="AL67" s="3" t="n">
        <v>0.5</v>
      </c>
      <c r="AM67" s="3" t="n">
        <v>110</v>
      </c>
      <c r="AN67" s="3" t="n">
        <v>112.4</v>
      </c>
      <c r="AO67" s="3" t="n">
        <v>6.15</v>
      </c>
      <c r="AP67" s="3" t="n">
        <v>47.227</v>
      </c>
      <c r="AQ67" s="3" t="n">
        <v>73.485</v>
      </c>
      <c r="AR67" s="3" t="n">
        <v>9.8</v>
      </c>
      <c r="AT67" s="3" t="n">
        <v>0.3</v>
      </c>
      <c r="AU67" s="3" t="n">
        <v>100.4</v>
      </c>
      <c r="AV67" s="3" t="n">
        <v>106.7</v>
      </c>
      <c r="AW67" s="3" t="n">
        <v>-0.15</v>
      </c>
      <c r="AX67" s="3" t="n">
        <v>41.082</v>
      </c>
      <c r="AY67" s="3" t="n">
        <v>77.54</v>
      </c>
      <c r="AZ67" s="3" t="n">
        <v>13.6</v>
      </c>
    </row>
    <row r="68" customFormat="false" ht="12.8" hidden="false" customHeight="false" outlineLevel="0" collapsed="false">
      <c r="A68" s="3" t="s">
        <v>50</v>
      </c>
      <c r="B68" s="3" t="s">
        <v>66</v>
      </c>
      <c r="C68" s="3" t="s">
        <v>72</v>
      </c>
      <c r="D68" s="2" t="n">
        <v>1</v>
      </c>
      <c r="E68" s="4" t="n">
        <v>1</v>
      </c>
      <c r="F68" s="4" t="n">
        <v>68.1286871433258</v>
      </c>
      <c r="G68" s="3" t="n">
        <v>1.5</v>
      </c>
      <c r="H68" s="3" t="n">
        <v>2.91</v>
      </c>
      <c r="I68" s="3" t="n">
        <f aca="false">IF(G68&lt;H68,1,2)</f>
        <v>1</v>
      </c>
      <c r="J68" s="3" t="n">
        <f aca="false">1/G68*100</f>
        <v>66.6666666666667</v>
      </c>
      <c r="K68" s="3" t="n">
        <f aca="false">1/H68*100</f>
        <v>34.3642611683849</v>
      </c>
      <c r="L68" s="4" t="n">
        <v>1</v>
      </c>
      <c r="M68" s="3" t="n">
        <v>54</v>
      </c>
      <c r="N68" s="3" t="n">
        <v>52</v>
      </c>
      <c r="O68" s="3" t="n">
        <v>48</v>
      </c>
      <c r="P68" s="3" t="n">
        <v>-5.5</v>
      </c>
      <c r="Q68" s="3" t="n">
        <v>5.5</v>
      </c>
      <c r="R68" s="3" t="n">
        <v>299</v>
      </c>
      <c r="S68" s="3" t="n">
        <v>276</v>
      </c>
      <c r="T68" s="3" t="n">
        <v>-220</v>
      </c>
      <c r="U68" s="3" t="n">
        <v>180</v>
      </c>
      <c r="V68" s="3" t="n">
        <v>-5.5</v>
      </c>
      <c r="W68" s="3" t="n">
        <v>5.5</v>
      </c>
      <c r="Y68" s="3" t="n">
        <v>3</v>
      </c>
      <c r="Z68" s="3" t="n">
        <v>7</v>
      </c>
      <c r="AA68" s="3" t="n">
        <v>112.9</v>
      </c>
      <c r="AB68" s="3" t="n">
        <v>114.3</v>
      </c>
      <c r="AC68" s="3" t="n">
        <v>47.61</v>
      </c>
      <c r="AD68" s="3" t="n">
        <v>46.46</v>
      </c>
      <c r="AE68" s="3" t="n">
        <v>112.9</v>
      </c>
      <c r="AF68" s="3" t="n">
        <v>114.3</v>
      </c>
      <c r="AG68" s="3" t="n">
        <v>36.3636363636364</v>
      </c>
      <c r="AH68" s="3" t="n">
        <v>34.0116279069767</v>
      </c>
      <c r="AI68" s="3" t="n">
        <v>8.3</v>
      </c>
      <c r="AJ68" s="3" t="n">
        <v>9</v>
      </c>
      <c r="AL68" s="3" t="n">
        <v>0.4</v>
      </c>
      <c r="AM68" s="3" t="n">
        <v>109.3</v>
      </c>
      <c r="AN68" s="3" t="n">
        <v>112.9</v>
      </c>
      <c r="AO68" s="3" t="n">
        <v>-0.95</v>
      </c>
      <c r="AP68" s="3" t="n">
        <v>47.89</v>
      </c>
      <c r="AQ68" s="3" t="n">
        <v>70.527</v>
      </c>
      <c r="AR68" s="3" t="n">
        <v>10.3</v>
      </c>
      <c r="AT68" s="3" t="n">
        <v>0.4</v>
      </c>
      <c r="AU68" s="3" t="n">
        <v>105.3</v>
      </c>
      <c r="AV68" s="3" t="n">
        <v>110.8</v>
      </c>
      <c r="AW68" s="3" t="n">
        <v>4</v>
      </c>
      <c r="AX68" s="3" t="n">
        <v>44.342</v>
      </c>
      <c r="AY68" s="3" t="n">
        <v>75.547</v>
      </c>
      <c r="AZ68" s="3" t="n">
        <v>12</v>
      </c>
    </row>
    <row r="69" customFormat="false" ht="12.8" hidden="false" customHeight="false" outlineLevel="0" collapsed="false">
      <c r="A69" s="3" t="s">
        <v>63</v>
      </c>
      <c r="B69" s="3" t="s">
        <v>60</v>
      </c>
      <c r="C69" s="3" t="s">
        <v>72</v>
      </c>
      <c r="D69" s="2" t="n">
        <v>1</v>
      </c>
      <c r="E69" s="4" t="n">
        <v>2</v>
      </c>
      <c r="F69" s="4" t="n">
        <v>66.6369497776032</v>
      </c>
      <c r="G69" s="3" t="n">
        <v>2.55</v>
      </c>
      <c r="H69" s="3" t="n">
        <v>1.62</v>
      </c>
      <c r="I69" s="3" t="n">
        <f aca="false">IF(G69&lt;H69,1,2)</f>
        <v>2</v>
      </c>
      <c r="J69" s="3" t="n">
        <f aca="false">1/G69*100</f>
        <v>39.2156862745098</v>
      </c>
      <c r="K69" s="3" t="n">
        <f aca="false">1/H69*100</f>
        <v>61.7283950617284</v>
      </c>
      <c r="L69" s="4" t="n">
        <v>2</v>
      </c>
      <c r="M69" s="3" t="n">
        <v>62</v>
      </c>
      <c r="N69" s="3" t="n">
        <v>45</v>
      </c>
      <c r="O69" s="3" t="n">
        <v>55</v>
      </c>
      <c r="P69" s="3" t="n">
        <v>4</v>
      </c>
      <c r="Q69" s="3" t="n">
        <v>-4</v>
      </c>
      <c r="R69" s="3" t="n">
        <v>270</v>
      </c>
      <c r="S69" s="3" t="n">
        <v>336</v>
      </c>
      <c r="T69" s="3" t="n">
        <v>148</v>
      </c>
      <c r="U69" s="3" t="n">
        <v>-170</v>
      </c>
      <c r="V69" s="3" t="n">
        <v>4</v>
      </c>
      <c r="W69" s="3" t="n">
        <v>-4</v>
      </c>
      <c r="Y69" s="3" t="n">
        <v>2</v>
      </c>
      <c r="Z69" s="3" t="n">
        <v>8</v>
      </c>
      <c r="AA69" s="3" t="n">
        <v>97.9</v>
      </c>
      <c r="AB69" s="3" t="n">
        <v>112</v>
      </c>
      <c r="AC69" s="3" t="n">
        <v>44.26</v>
      </c>
      <c r="AD69" s="3" t="n">
        <v>47.96</v>
      </c>
      <c r="AE69" s="3" t="n">
        <v>97.9</v>
      </c>
      <c r="AF69" s="3" t="n">
        <v>112</v>
      </c>
      <c r="AG69" s="3" t="n">
        <v>35.0649350649351</v>
      </c>
      <c r="AH69" s="3" t="n">
        <v>37.9661016949152</v>
      </c>
      <c r="AI69" s="3" t="n">
        <v>7.2</v>
      </c>
      <c r="AJ69" s="3" t="n">
        <v>8.3</v>
      </c>
      <c r="AL69" s="3" t="n">
        <v>0.9</v>
      </c>
      <c r="AM69" s="3" t="n">
        <v>117.2</v>
      </c>
      <c r="AN69" s="3" t="n">
        <v>104</v>
      </c>
      <c r="AO69" s="3" t="n">
        <v>-2.95</v>
      </c>
      <c r="AP69" s="3" t="n">
        <v>48.169</v>
      </c>
      <c r="AQ69" s="3" t="n">
        <v>85.89</v>
      </c>
      <c r="AR69" s="3" t="n">
        <v>13.6</v>
      </c>
      <c r="AT69" s="3" t="n">
        <v>0.5</v>
      </c>
      <c r="AU69" s="3" t="n">
        <v>113.5</v>
      </c>
      <c r="AV69" s="3" t="n">
        <v>109.5</v>
      </c>
      <c r="AW69" s="3" t="n">
        <v>-2</v>
      </c>
      <c r="AX69" s="3" t="n">
        <v>47.52</v>
      </c>
      <c r="AY69" s="3" t="n">
        <v>77.311</v>
      </c>
      <c r="AZ69" s="3" t="n">
        <v>15.2</v>
      </c>
    </row>
    <row r="70" customFormat="false" ht="12.8" hidden="false" customHeight="false" outlineLevel="0" collapsed="false">
      <c r="A70" s="3" t="s">
        <v>55</v>
      </c>
      <c r="B70" s="3" t="s">
        <v>39</v>
      </c>
      <c r="C70" s="3" t="s">
        <v>73</v>
      </c>
      <c r="D70" s="4" t="n">
        <v>1</v>
      </c>
      <c r="E70" s="4" t="n">
        <v>2</v>
      </c>
      <c r="F70" s="4" t="n">
        <v>74.8041033744812</v>
      </c>
      <c r="G70" s="3" t="n">
        <v>2.64</v>
      </c>
      <c r="H70" s="3" t="n">
        <v>1.6</v>
      </c>
      <c r="I70" s="3" t="n">
        <f aca="false">IF(G70&lt;H70,1,2)</f>
        <v>2</v>
      </c>
      <c r="J70" s="3" t="n">
        <f aca="false">1/G70*100</f>
        <v>37.8787878787879</v>
      </c>
      <c r="K70" s="3" t="n">
        <f aca="false">1/H70*100</f>
        <v>62.5</v>
      </c>
      <c r="L70" s="4" t="n">
        <v>2</v>
      </c>
      <c r="M70" s="3" t="n">
        <v>51</v>
      </c>
      <c r="N70" s="3" t="n">
        <v>29</v>
      </c>
      <c r="O70" s="3" t="n">
        <v>71</v>
      </c>
      <c r="P70" s="3" t="n">
        <v>4</v>
      </c>
      <c r="Q70" s="3" t="n">
        <v>-4</v>
      </c>
      <c r="R70" s="3" t="n">
        <v>217</v>
      </c>
      <c r="S70" s="3" t="n">
        <v>530</v>
      </c>
      <c r="T70" s="3" t="n">
        <v>152</v>
      </c>
      <c r="U70" s="3" t="n">
        <v>-175</v>
      </c>
      <c r="V70" s="3" t="n">
        <v>4</v>
      </c>
      <c r="W70" s="3" t="n">
        <v>-4</v>
      </c>
      <c r="Y70" s="3" t="n">
        <v>3</v>
      </c>
      <c r="Z70" s="3" t="n">
        <v>7</v>
      </c>
      <c r="AA70" s="3" t="n">
        <v>99.4</v>
      </c>
      <c r="AB70" s="3" t="n">
        <v>109.8</v>
      </c>
      <c r="AC70" s="3" t="n">
        <v>43.52</v>
      </c>
      <c r="AD70" s="3" t="n">
        <v>46.1</v>
      </c>
      <c r="AE70" s="3" t="n">
        <v>99.4</v>
      </c>
      <c r="AF70" s="3" t="n">
        <v>109.8</v>
      </c>
      <c r="AG70" s="3" t="n">
        <v>32.4909747292419</v>
      </c>
      <c r="AH70" s="3" t="n">
        <v>40.3225806451613</v>
      </c>
      <c r="AI70" s="3" t="n">
        <v>7.6</v>
      </c>
      <c r="AJ70" s="3" t="n">
        <v>6.7</v>
      </c>
      <c r="AL70" s="3" t="n">
        <v>0.3</v>
      </c>
      <c r="AM70" s="3" t="n">
        <v>113.7</v>
      </c>
      <c r="AN70" s="3" t="n">
        <v>116.8</v>
      </c>
      <c r="AO70" s="3" t="n">
        <v>2.1</v>
      </c>
      <c r="AP70" s="3" t="n">
        <v>45.88</v>
      </c>
      <c r="AQ70" s="3" t="n">
        <v>75.627</v>
      </c>
      <c r="AR70" s="3" t="n">
        <v>11.2</v>
      </c>
      <c r="AT70" s="3" t="n">
        <v>0.4</v>
      </c>
      <c r="AU70" s="3" t="n">
        <v>110</v>
      </c>
      <c r="AV70" s="3" t="n">
        <v>108.4</v>
      </c>
      <c r="AW70" s="3" t="n">
        <v>6.45</v>
      </c>
      <c r="AX70" s="3" t="n">
        <v>46.262</v>
      </c>
      <c r="AY70" s="3" t="n">
        <v>74.908</v>
      </c>
      <c r="AZ70" s="3" t="n">
        <v>13.8</v>
      </c>
    </row>
    <row r="71" customFormat="false" ht="12.8" hidden="false" customHeight="false" outlineLevel="0" collapsed="false">
      <c r="A71" s="3" t="s">
        <v>49</v>
      </c>
      <c r="B71" s="3" t="s">
        <v>56</v>
      </c>
      <c r="C71" s="3" t="s">
        <v>73</v>
      </c>
      <c r="D71" s="4" t="n">
        <v>2</v>
      </c>
      <c r="E71" s="4" t="n">
        <v>1</v>
      </c>
      <c r="F71" s="4" t="n">
        <v>67.6176190376282</v>
      </c>
      <c r="G71" s="3" t="n">
        <v>1.28</v>
      </c>
      <c r="H71" s="3" t="n">
        <v>4.4</v>
      </c>
      <c r="I71" s="3" t="n">
        <f aca="false">IF(G71&lt;H71,1,2)</f>
        <v>1</v>
      </c>
      <c r="J71" s="3" t="n">
        <f aca="false">1/G71*100</f>
        <v>78.125</v>
      </c>
      <c r="K71" s="3" t="n">
        <f aca="false">1/H71*100</f>
        <v>22.7272727272727</v>
      </c>
      <c r="L71" s="4" t="n">
        <v>1</v>
      </c>
      <c r="M71" s="3" t="n">
        <v>74</v>
      </c>
      <c r="N71" s="3" t="n">
        <v>66</v>
      </c>
      <c r="O71" s="3" t="n">
        <v>34</v>
      </c>
      <c r="P71" s="3" t="n">
        <v>-8.5</v>
      </c>
      <c r="Q71" s="3" t="n">
        <v>8.5</v>
      </c>
      <c r="R71" s="3" t="n">
        <v>376</v>
      </c>
      <c r="S71" s="3" t="n">
        <v>191</v>
      </c>
      <c r="T71" s="3" t="n">
        <v>-360</v>
      </c>
      <c r="U71" s="3" t="n">
        <v>280</v>
      </c>
      <c r="V71" s="3" t="n">
        <v>-8.5</v>
      </c>
      <c r="W71" s="3" t="n">
        <v>8.5</v>
      </c>
      <c r="Y71" s="3" t="n">
        <v>7</v>
      </c>
      <c r="Z71" s="3" t="n">
        <v>3</v>
      </c>
      <c r="AA71" s="3" t="n">
        <v>106.9</v>
      </c>
      <c r="AB71" s="3" t="n">
        <v>102.1</v>
      </c>
      <c r="AC71" s="3" t="n">
        <v>46.52</v>
      </c>
      <c r="AD71" s="3" t="n">
        <v>44.1</v>
      </c>
      <c r="AE71" s="3" t="n">
        <v>106.9</v>
      </c>
      <c r="AF71" s="3" t="n">
        <v>102.1</v>
      </c>
      <c r="AG71" s="3" t="n">
        <v>37.0820668693009</v>
      </c>
      <c r="AH71" s="3" t="n">
        <v>32.0987654320988</v>
      </c>
      <c r="AI71" s="3" t="n">
        <v>7.4</v>
      </c>
      <c r="AJ71" s="3" t="n">
        <v>7.5</v>
      </c>
      <c r="AL71" s="3" t="n">
        <v>0.5</v>
      </c>
      <c r="AM71" s="3" t="n">
        <v>112.7</v>
      </c>
      <c r="AN71" s="3" t="n">
        <v>112.7</v>
      </c>
      <c r="AO71" s="3" t="n">
        <v>-1.8</v>
      </c>
      <c r="AP71" s="3" t="n">
        <v>47.415</v>
      </c>
      <c r="AQ71" s="3" t="n">
        <v>78.783</v>
      </c>
      <c r="AR71" s="3" t="n">
        <v>12</v>
      </c>
      <c r="AT71" s="3" t="n">
        <v>0.1</v>
      </c>
      <c r="AU71" s="3" t="n">
        <v>106.1</v>
      </c>
      <c r="AV71" s="3" t="n">
        <v>114.5</v>
      </c>
      <c r="AW71" s="3" t="n">
        <v>7.2</v>
      </c>
      <c r="AX71" s="3" t="n">
        <v>43.697</v>
      </c>
      <c r="AY71" s="3" t="n">
        <v>68.677</v>
      </c>
      <c r="AZ71" s="3" t="n">
        <v>13</v>
      </c>
    </row>
    <row r="72" customFormat="false" ht="12.8" hidden="false" customHeight="false" outlineLevel="0" collapsed="false">
      <c r="A72" s="3" t="s">
        <v>44</v>
      </c>
      <c r="B72" s="3" t="s">
        <v>62</v>
      </c>
      <c r="C72" s="3" t="s">
        <v>73</v>
      </c>
      <c r="D72" s="4" t="n">
        <v>2</v>
      </c>
      <c r="E72" s="4" t="n">
        <v>2</v>
      </c>
      <c r="F72" s="4" t="n">
        <v>70.562756061554</v>
      </c>
      <c r="G72" s="3" t="n">
        <v>1.91</v>
      </c>
      <c r="H72" s="3" t="n">
        <v>2.08</v>
      </c>
      <c r="I72" s="3" t="n">
        <f aca="false">IF(G72&lt;H72,1,2)</f>
        <v>1</v>
      </c>
      <c r="J72" s="3" t="n">
        <f aca="false">1/G72*100</f>
        <v>52.3560209424084</v>
      </c>
      <c r="K72" s="3" t="n">
        <f aca="false">1/H72*100</f>
        <v>48.0769230769231</v>
      </c>
      <c r="L72" s="4" t="n">
        <v>2</v>
      </c>
      <c r="M72" s="3" t="n">
        <v>69</v>
      </c>
      <c r="N72" s="3" t="n">
        <v>48</v>
      </c>
      <c r="O72" s="3" t="n">
        <v>52</v>
      </c>
      <c r="P72" s="3" t="n">
        <v>-1</v>
      </c>
      <c r="Q72" s="3" t="n">
        <v>1</v>
      </c>
      <c r="R72" s="3" t="n">
        <v>297</v>
      </c>
      <c r="S72" s="3" t="n">
        <v>317</v>
      </c>
      <c r="T72" s="3" t="n">
        <v>-115</v>
      </c>
      <c r="U72" s="3" t="n">
        <v>-105</v>
      </c>
      <c r="V72" s="3" t="n">
        <v>-1</v>
      </c>
      <c r="W72" s="3" t="n">
        <v>1</v>
      </c>
      <c r="Y72" s="3" t="n">
        <v>9</v>
      </c>
      <c r="Z72" s="3" t="n">
        <v>1</v>
      </c>
      <c r="AA72" s="3" t="n">
        <v>106</v>
      </c>
      <c r="AB72" s="3" t="n">
        <v>98.8</v>
      </c>
      <c r="AC72" s="3" t="n">
        <v>48.95</v>
      </c>
      <c r="AD72" s="3" t="n">
        <v>42.19</v>
      </c>
      <c r="AE72" s="3" t="n">
        <v>106</v>
      </c>
      <c r="AF72" s="3" t="n">
        <v>98.8</v>
      </c>
      <c r="AG72" s="3" t="n">
        <v>40</v>
      </c>
      <c r="AH72" s="3" t="n">
        <v>36.4640883977901</v>
      </c>
      <c r="AI72" s="3" t="n">
        <v>6.4</v>
      </c>
      <c r="AJ72" s="3" t="n">
        <v>5.2</v>
      </c>
      <c r="AL72" s="3" t="n">
        <v>0.4</v>
      </c>
      <c r="AM72" s="3" t="n">
        <v>106.1</v>
      </c>
      <c r="AN72" s="3" t="n">
        <v>112.3</v>
      </c>
      <c r="AO72" s="3" t="n">
        <v>5</v>
      </c>
      <c r="AP72" s="3" t="n">
        <v>47.429</v>
      </c>
      <c r="AQ72" s="3" t="n">
        <v>81.261</v>
      </c>
      <c r="AR72" s="3" t="n">
        <v>11.8</v>
      </c>
      <c r="AT72" s="3" t="n">
        <v>0.3</v>
      </c>
      <c r="AU72" s="3" t="n">
        <v>114.2</v>
      </c>
      <c r="AV72" s="3" t="n">
        <v>119.5</v>
      </c>
      <c r="AW72" s="3" t="n">
        <v>4.35</v>
      </c>
      <c r="AX72" s="3" t="n">
        <v>46.344</v>
      </c>
      <c r="AY72" s="3" t="n">
        <v>73.628</v>
      </c>
      <c r="AZ72" s="3" t="n">
        <v>12.9</v>
      </c>
    </row>
    <row r="73" customFormat="false" ht="12.8" hidden="false" customHeight="false" outlineLevel="0" collapsed="false">
      <c r="A73" s="3" t="s">
        <v>52</v>
      </c>
      <c r="B73" s="3" t="s">
        <v>35</v>
      </c>
      <c r="C73" s="3" t="s">
        <v>73</v>
      </c>
      <c r="D73" s="4" t="n">
        <v>1</v>
      </c>
      <c r="E73" s="4" t="n">
        <v>2</v>
      </c>
      <c r="F73" s="4" t="n">
        <v>74.8832225799561</v>
      </c>
      <c r="G73" s="3" t="n">
        <v>3.2</v>
      </c>
      <c r="H73" s="3" t="n">
        <v>1.45</v>
      </c>
      <c r="I73" s="3" t="n">
        <f aca="false">IF(G73&lt;H73,1,2)</f>
        <v>2</v>
      </c>
      <c r="J73" s="3" t="n">
        <f aca="false">1/G73*100</f>
        <v>31.25</v>
      </c>
      <c r="K73" s="3" t="n">
        <f aca="false">1/H73*100</f>
        <v>68.9655172413793</v>
      </c>
      <c r="L73" s="4" t="n">
        <v>2</v>
      </c>
      <c r="M73" s="3" t="n">
        <v>63</v>
      </c>
      <c r="N73" s="3" t="n">
        <v>43</v>
      </c>
      <c r="O73" s="3" t="n">
        <v>57</v>
      </c>
      <c r="P73" s="3" t="n">
        <v>6</v>
      </c>
      <c r="Q73" s="3" t="n">
        <v>-6</v>
      </c>
      <c r="R73" s="3" t="n">
        <v>304</v>
      </c>
      <c r="S73" s="3" t="n">
        <v>410</v>
      </c>
      <c r="T73" s="3" t="n">
        <v>210</v>
      </c>
      <c r="U73" s="3" t="n">
        <v>-250</v>
      </c>
      <c r="V73" s="3" t="n">
        <v>6</v>
      </c>
      <c r="W73" s="3" t="n">
        <v>-6</v>
      </c>
      <c r="Y73" s="3" t="n">
        <v>1</v>
      </c>
      <c r="Z73" s="3" t="n">
        <v>9</v>
      </c>
      <c r="AA73" s="3" t="n">
        <v>113.2</v>
      </c>
      <c r="AB73" s="3" t="n">
        <v>121.7</v>
      </c>
      <c r="AC73" s="3" t="n">
        <v>43.13</v>
      </c>
      <c r="AD73" s="3" t="n">
        <v>48.24</v>
      </c>
      <c r="AE73" s="3" t="n">
        <v>113.2</v>
      </c>
      <c r="AF73" s="3" t="n">
        <v>121.7</v>
      </c>
      <c r="AG73" s="3" t="n">
        <v>31.6216216216216</v>
      </c>
      <c r="AH73" s="3" t="n">
        <v>39.3854748603352</v>
      </c>
      <c r="AI73" s="3" t="n">
        <v>8.4</v>
      </c>
      <c r="AJ73" s="3" t="n">
        <v>7.9</v>
      </c>
      <c r="AL73" s="3" t="n">
        <v>0.5</v>
      </c>
      <c r="AM73" s="3" t="n">
        <v>121.9</v>
      </c>
      <c r="AN73" s="3" t="n">
        <v>123.5</v>
      </c>
      <c r="AO73" s="3" t="n">
        <v>-0.75</v>
      </c>
      <c r="AP73" s="3" t="n">
        <v>46.744</v>
      </c>
      <c r="AQ73" s="3" t="n">
        <v>81.248</v>
      </c>
      <c r="AR73" s="3" t="n">
        <v>15.2</v>
      </c>
      <c r="AT73" s="3" t="n">
        <v>0.3</v>
      </c>
      <c r="AU73" s="3" t="n">
        <v>116.4</v>
      </c>
      <c r="AV73" s="3" t="n">
        <v>119.6</v>
      </c>
      <c r="AW73" s="3" t="n">
        <v>3.15</v>
      </c>
      <c r="AX73" s="3" t="n">
        <v>45.118</v>
      </c>
      <c r="AY73" s="3" t="n">
        <v>75.565</v>
      </c>
      <c r="AZ73" s="3" t="n">
        <v>15.6</v>
      </c>
    </row>
    <row r="74" customFormat="false" ht="12.8" hidden="false" customHeight="false" outlineLevel="0" collapsed="false">
      <c r="A74" s="3" t="s">
        <v>53</v>
      </c>
      <c r="B74" s="3" t="s">
        <v>48</v>
      </c>
      <c r="C74" s="3" t="s">
        <v>73</v>
      </c>
      <c r="D74" s="4" t="n">
        <v>2</v>
      </c>
      <c r="E74" s="4" t="n">
        <v>2</v>
      </c>
      <c r="F74" s="4" t="n">
        <v>87.041163444519</v>
      </c>
      <c r="G74" s="3" t="n">
        <v>11.5</v>
      </c>
      <c r="H74" s="3" t="n">
        <v>1.09</v>
      </c>
      <c r="I74" s="3" t="n">
        <f aca="false">IF(G74&lt;H74,1,2)</f>
        <v>2</v>
      </c>
      <c r="J74" s="3" t="n">
        <f aca="false">1/G74*100</f>
        <v>8.69565217391304</v>
      </c>
      <c r="K74" s="3" t="n">
        <f aca="false">1/H74*100</f>
        <v>91.743119266055</v>
      </c>
      <c r="L74" s="4" t="n">
        <v>2</v>
      </c>
      <c r="M74" s="3" t="n">
        <v>88</v>
      </c>
      <c r="N74" s="3" t="n">
        <v>42</v>
      </c>
      <c r="O74" s="3" t="n">
        <v>58</v>
      </c>
      <c r="P74" s="3" t="n">
        <v>14.5</v>
      </c>
      <c r="Q74" s="3" t="n">
        <v>-14.5</v>
      </c>
      <c r="R74" s="3" t="n">
        <v>274</v>
      </c>
      <c r="S74" s="3" t="n">
        <v>372</v>
      </c>
      <c r="T74" s="3" t="n">
        <v>775</v>
      </c>
      <c r="U74" s="3" t="n">
        <v>-1400</v>
      </c>
      <c r="V74" s="3" t="n">
        <v>14.5</v>
      </c>
      <c r="W74" s="3" t="n">
        <v>-14.5</v>
      </c>
      <c r="Y74" s="3" t="n">
        <v>0</v>
      </c>
      <c r="Z74" s="3" t="n">
        <v>10</v>
      </c>
      <c r="AA74" s="3" t="n">
        <v>103.9</v>
      </c>
      <c r="AB74" s="3" t="n">
        <v>116.9</v>
      </c>
      <c r="AC74" s="3" t="n">
        <v>40.9</v>
      </c>
      <c r="AD74" s="3" t="n">
        <v>50.18</v>
      </c>
      <c r="AE74" s="3" t="n">
        <v>103.9</v>
      </c>
      <c r="AF74" s="3" t="n">
        <v>116.9</v>
      </c>
      <c r="AG74" s="3" t="n">
        <v>35.9773371104816</v>
      </c>
      <c r="AH74" s="3" t="n">
        <v>36.6197183098592</v>
      </c>
      <c r="AI74" s="3" t="n">
        <v>8</v>
      </c>
      <c r="AJ74" s="3" t="n">
        <v>7.6</v>
      </c>
      <c r="AL74" s="3" t="n">
        <v>0.4</v>
      </c>
      <c r="AM74" s="3" t="n">
        <v>112</v>
      </c>
      <c r="AN74" s="3" t="n">
        <v>115.8</v>
      </c>
      <c r="AO74" s="3" t="n">
        <v>3.8</v>
      </c>
      <c r="AP74" s="3" t="n">
        <v>45.624</v>
      </c>
      <c r="AQ74" s="3" t="n">
        <v>76.192</v>
      </c>
      <c r="AR74" s="3" t="n">
        <v>12.4</v>
      </c>
      <c r="AT74" s="3" t="n">
        <v>0.3</v>
      </c>
      <c r="AU74" s="3" t="n">
        <v>115.1</v>
      </c>
      <c r="AV74" s="3" t="n">
        <v>113.1</v>
      </c>
      <c r="AW74" s="3" t="n">
        <v>-5.2</v>
      </c>
      <c r="AX74" s="3" t="n">
        <v>46.395</v>
      </c>
      <c r="AY74" s="3" t="n">
        <v>76.42</v>
      </c>
      <c r="AZ74" s="3" t="n">
        <v>14</v>
      </c>
    </row>
    <row r="75" customFormat="false" ht="12.8" hidden="false" customHeight="false" outlineLevel="0" collapsed="false">
      <c r="A75" s="3" t="s">
        <v>46</v>
      </c>
      <c r="B75" s="3" t="s">
        <v>57</v>
      </c>
      <c r="C75" s="3" t="s">
        <v>73</v>
      </c>
      <c r="D75" s="4" t="n">
        <v>1</v>
      </c>
      <c r="E75" s="4" t="n">
        <v>2</v>
      </c>
      <c r="F75" s="4" t="n">
        <v>51.8776476383209</v>
      </c>
      <c r="G75" s="3" t="n">
        <v>2.12</v>
      </c>
      <c r="H75" s="3" t="n">
        <v>1.88</v>
      </c>
      <c r="I75" s="3" t="n">
        <f aca="false">IF(G75&lt;H75,1,2)</f>
        <v>2</v>
      </c>
      <c r="J75" s="3" t="n">
        <f aca="false">1/G75*100</f>
        <v>47.1698113207547</v>
      </c>
      <c r="K75" s="3" t="n">
        <f aca="false">1/H75*100</f>
        <v>53.1914893617021</v>
      </c>
      <c r="L75" s="4" t="n">
        <v>2</v>
      </c>
      <c r="M75" s="3" t="n">
        <v>60</v>
      </c>
      <c r="N75" s="3" t="n">
        <v>46</v>
      </c>
      <c r="O75" s="3" t="n">
        <v>54</v>
      </c>
      <c r="P75" s="3" t="n">
        <v>1</v>
      </c>
      <c r="Q75" s="3" t="n">
        <v>-1</v>
      </c>
      <c r="R75" s="3" t="n">
        <v>255</v>
      </c>
      <c r="S75" s="3" t="n">
        <v>304</v>
      </c>
      <c r="T75" s="3" t="n">
        <v>100</v>
      </c>
      <c r="U75" s="3" t="n">
        <v>-120</v>
      </c>
      <c r="V75" s="3" t="n">
        <v>1.5</v>
      </c>
      <c r="W75" s="3" t="n">
        <v>-1.5</v>
      </c>
      <c r="Y75" s="3" t="n">
        <v>5</v>
      </c>
      <c r="Z75" s="3" t="n">
        <v>5</v>
      </c>
      <c r="AA75" s="3" t="n">
        <v>116.3</v>
      </c>
      <c r="AB75" s="3" t="n">
        <v>116.2</v>
      </c>
      <c r="AC75" s="3" t="n">
        <v>48.62</v>
      </c>
      <c r="AD75" s="3" t="n">
        <v>48.91</v>
      </c>
      <c r="AE75" s="3" t="n">
        <v>116.3</v>
      </c>
      <c r="AF75" s="3" t="n">
        <v>116.2</v>
      </c>
      <c r="AG75" s="3" t="n">
        <v>37.4149659863946</v>
      </c>
      <c r="AH75" s="3" t="n">
        <v>33.8289962825279</v>
      </c>
      <c r="AI75" s="3" t="n">
        <v>7.4</v>
      </c>
      <c r="AJ75" s="3" t="n">
        <v>7.1</v>
      </c>
      <c r="AL75" s="3" t="n">
        <v>0.1</v>
      </c>
      <c r="AM75" s="3" t="n">
        <v>109.4</v>
      </c>
      <c r="AN75" s="3" t="n">
        <v>117.3</v>
      </c>
      <c r="AO75" s="3" t="n">
        <v>2.75</v>
      </c>
      <c r="AP75" s="3" t="n">
        <v>44.236</v>
      </c>
      <c r="AQ75" s="3" t="n">
        <v>77.823</v>
      </c>
      <c r="AR75" s="3" t="n">
        <v>10.6</v>
      </c>
      <c r="AT75" s="3" t="n">
        <v>0.4</v>
      </c>
      <c r="AU75" s="3" t="n">
        <v>110</v>
      </c>
      <c r="AV75" s="3" t="n">
        <v>118.5</v>
      </c>
      <c r="AW75" s="3" t="n">
        <v>6.2</v>
      </c>
      <c r="AX75" s="3" t="n">
        <v>44.271</v>
      </c>
      <c r="AY75" s="3" t="n">
        <v>72.813</v>
      </c>
      <c r="AZ75" s="3" t="n">
        <v>12.1</v>
      </c>
    </row>
    <row r="76" customFormat="false" ht="12.8" hidden="false" customHeight="false" outlineLevel="0" collapsed="false">
      <c r="A76" s="3" t="s">
        <v>38</v>
      </c>
      <c r="B76" s="3" t="s">
        <v>54</v>
      </c>
      <c r="C76" s="3" t="s">
        <v>73</v>
      </c>
      <c r="D76" s="4" t="n">
        <v>1</v>
      </c>
      <c r="E76" s="4" t="n">
        <v>1</v>
      </c>
      <c r="F76" s="4" t="n">
        <v>59.0835094451904</v>
      </c>
      <c r="G76" s="3" t="n">
        <v>1.42</v>
      </c>
      <c r="H76" s="3" t="n">
        <v>3.35</v>
      </c>
      <c r="I76" s="3" t="n">
        <f aca="false">IF(G76&lt;H76,1,2)</f>
        <v>1</v>
      </c>
      <c r="J76" s="3" t="n">
        <f aca="false">1/G76*100</f>
        <v>70.4225352112676</v>
      </c>
      <c r="K76" s="3" t="n">
        <f aca="false">1/H76*100</f>
        <v>29.8507462686567</v>
      </c>
      <c r="L76" s="4" t="n">
        <v>1</v>
      </c>
      <c r="M76" s="3" t="n">
        <v>60</v>
      </c>
      <c r="N76" s="3" t="n">
        <v>59</v>
      </c>
      <c r="O76" s="3" t="n">
        <v>41</v>
      </c>
      <c r="P76" s="3" t="n">
        <v>-6.5</v>
      </c>
      <c r="Q76" s="3" t="n">
        <v>6.5</v>
      </c>
      <c r="R76" s="3" t="n">
        <v>388</v>
      </c>
      <c r="S76" s="3" t="n">
        <v>275</v>
      </c>
      <c r="T76" s="3" t="n">
        <v>-265</v>
      </c>
      <c r="U76" s="3" t="n">
        <v>220</v>
      </c>
      <c r="V76" s="3" t="n">
        <v>-6.5</v>
      </c>
      <c r="W76" s="3" t="n">
        <v>6.5</v>
      </c>
      <c r="Y76" s="3" t="n">
        <v>7</v>
      </c>
      <c r="Z76" s="3" t="n">
        <v>3</v>
      </c>
      <c r="AA76" s="3" t="n">
        <v>119.4</v>
      </c>
      <c r="AB76" s="3" t="n">
        <v>113.2</v>
      </c>
      <c r="AC76" s="3" t="n">
        <v>50.22</v>
      </c>
      <c r="AD76" s="3" t="n">
        <v>46.03</v>
      </c>
      <c r="AE76" s="3" t="n">
        <v>119.4</v>
      </c>
      <c r="AF76" s="3" t="n">
        <v>113.2</v>
      </c>
      <c r="AG76" s="3" t="n">
        <v>39.873417721519</v>
      </c>
      <c r="AH76" s="3" t="n">
        <v>36.328125</v>
      </c>
      <c r="AI76" s="3" t="n">
        <v>6.1</v>
      </c>
      <c r="AJ76" s="3" t="n">
        <v>7.3</v>
      </c>
      <c r="AL76" s="3" t="n">
        <v>0.6</v>
      </c>
      <c r="AM76" s="3" t="n">
        <v>114.6</v>
      </c>
      <c r="AN76" s="3" t="n">
        <v>107.3</v>
      </c>
      <c r="AO76" s="3" t="n">
        <v>-7.25</v>
      </c>
      <c r="AP76" s="3" t="n">
        <v>49.425</v>
      </c>
      <c r="AQ76" s="3" t="n">
        <v>75.475</v>
      </c>
      <c r="AR76" s="3" t="n">
        <v>13.4</v>
      </c>
      <c r="AT76" s="3" t="n">
        <v>0.5</v>
      </c>
      <c r="AU76" s="3" t="n">
        <v>118.4</v>
      </c>
      <c r="AV76" s="3" t="n">
        <v>116.3</v>
      </c>
      <c r="AW76" s="3" t="n">
        <v>0.95</v>
      </c>
      <c r="AX76" s="3" t="n">
        <v>47.946</v>
      </c>
      <c r="AY76" s="3" t="n">
        <v>83.419</v>
      </c>
      <c r="AZ76" s="3" t="n">
        <v>11.1</v>
      </c>
    </row>
    <row r="77" customFormat="false" ht="12.8" hidden="false" customHeight="false" outlineLevel="0" collapsed="false">
      <c r="A77" s="3" t="s">
        <v>63</v>
      </c>
      <c r="B77" s="3" t="s">
        <v>59</v>
      </c>
      <c r="C77" s="3" t="s">
        <v>73</v>
      </c>
      <c r="D77" s="4" t="n">
        <v>1</v>
      </c>
      <c r="E77" s="4" t="n">
        <v>1</v>
      </c>
      <c r="F77" s="4" t="n">
        <v>76.3466417789459</v>
      </c>
      <c r="G77" s="3" t="n">
        <v>2.58</v>
      </c>
      <c r="H77" s="3" t="n">
        <v>1.62</v>
      </c>
      <c r="I77" s="3" t="n">
        <f aca="false">IF(G77&lt;H77,1,2)</f>
        <v>2</v>
      </c>
      <c r="J77" s="3" t="n">
        <f aca="false">1/G77*100</f>
        <v>38.7596899224806</v>
      </c>
      <c r="K77" s="3" t="n">
        <f aca="false">1/H77*100</f>
        <v>61.7283950617284</v>
      </c>
      <c r="L77" s="4" t="n">
        <v>2</v>
      </c>
      <c r="M77" s="3" t="n">
        <v>70</v>
      </c>
      <c r="N77" s="3" t="n">
        <v>47</v>
      </c>
      <c r="O77" s="3" t="n">
        <v>53</v>
      </c>
      <c r="P77" s="3" t="n">
        <v>4</v>
      </c>
      <c r="Q77" s="3" t="n">
        <v>-4</v>
      </c>
      <c r="R77" s="3" t="n">
        <v>274</v>
      </c>
      <c r="S77" s="3" t="n">
        <v>305</v>
      </c>
      <c r="T77" s="3" t="n">
        <v>143</v>
      </c>
      <c r="U77" s="3" t="n">
        <v>-163</v>
      </c>
      <c r="V77" s="3" t="n">
        <v>3.5</v>
      </c>
      <c r="W77" s="3" t="n">
        <v>-3.5</v>
      </c>
      <c r="Y77" s="3" t="n">
        <v>2</v>
      </c>
      <c r="Z77" s="3" t="n">
        <v>8</v>
      </c>
      <c r="AA77" s="3" t="n">
        <v>105.7</v>
      </c>
      <c r="AB77" s="3" t="n">
        <v>114.3</v>
      </c>
      <c r="AC77" s="3" t="n">
        <v>46.14</v>
      </c>
      <c r="AD77" s="3" t="n">
        <v>48.47</v>
      </c>
      <c r="AE77" s="3" t="n">
        <v>105.7</v>
      </c>
      <c r="AF77" s="3" t="n">
        <v>114.3</v>
      </c>
      <c r="AG77" s="3" t="n">
        <v>32.4675324675325</v>
      </c>
      <c r="AH77" s="3" t="n">
        <v>40.7766990291262</v>
      </c>
      <c r="AI77" s="3" t="n">
        <v>7.8</v>
      </c>
      <c r="AJ77" s="3" t="n">
        <v>8.3</v>
      </c>
      <c r="AL77" s="3" t="n">
        <v>0.9</v>
      </c>
      <c r="AM77" s="3" t="n">
        <v>116.1</v>
      </c>
      <c r="AN77" s="3" t="n">
        <v>102</v>
      </c>
      <c r="AO77" s="3" t="n">
        <v>-3.4</v>
      </c>
      <c r="AP77" s="3" t="n">
        <v>48.362</v>
      </c>
      <c r="AQ77" s="3" t="n">
        <v>85.747</v>
      </c>
      <c r="AR77" s="3" t="n">
        <v>13.6</v>
      </c>
      <c r="AT77" s="3" t="n">
        <v>0.3</v>
      </c>
      <c r="AU77" s="3" t="n">
        <v>111.9</v>
      </c>
      <c r="AV77" s="3" t="n">
        <v>113.8</v>
      </c>
      <c r="AW77" s="3" t="n">
        <v>3</v>
      </c>
      <c r="AX77" s="3" t="n">
        <v>49.454</v>
      </c>
      <c r="AY77" s="3" t="n">
        <v>80.015</v>
      </c>
      <c r="AZ77" s="3" t="n">
        <v>10.3</v>
      </c>
    </row>
    <row r="78" customFormat="false" ht="12.8" hidden="false" customHeight="false" outlineLevel="0" collapsed="false">
      <c r="A78" s="3" t="s">
        <v>37</v>
      </c>
      <c r="B78" s="3" t="s">
        <v>60</v>
      </c>
      <c r="C78" s="3" t="s">
        <v>73</v>
      </c>
      <c r="D78" s="4" t="n">
        <v>2</v>
      </c>
      <c r="E78" s="4" t="n">
        <v>2</v>
      </c>
      <c r="F78" s="4" t="n">
        <v>79.4581413269043</v>
      </c>
      <c r="G78" s="3" t="n">
        <v>1.66</v>
      </c>
      <c r="H78" s="3" t="n">
        <v>2.5</v>
      </c>
      <c r="I78" s="3" t="n">
        <f aca="false">IF(G78&lt;H78,1,2)</f>
        <v>1</v>
      </c>
      <c r="J78" s="3" t="n">
        <f aca="false">1/G78*100</f>
        <v>60.2409638554217</v>
      </c>
      <c r="K78" s="3" t="n">
        <f aca="false">1/H78*100</f>
        <v>40</v>
      </c>
      <c r="L78" s="4" t="n">
        <v>2</v>
      </c>
      <c r="M78" s="3" t="n">
        <v>56</v>
      </c>
      <c r="N78" s="3" t="n">
        <v>66</v>
      </c>
      <c r="O78" s="3" t="n">
        <v>34</v>
      </c>
      <c r="P78" s="3" t="n">
        <v>-3.5</v>
      </c>
      <c r="Q78" s="3" t="n">
        <v>3.5</v>
      </c>
      <c r="R78" s="3" t="n">
        <v>482</v>
      </c>
      <c r="S78" s="3" t="n">
        <v>252</v>
      </c>
      <c r="T78" s="3" t="n">
        <v>-160</v>
      </c>
      <c r="U78" s="3" t="n">
        <v>140</v>
      </c>
      <c r="V78" s="3" t="n">
        <v>-3.5</v>
      </c>
      <c r="W78" s="3" t="n">
        <v>3.5</v>
      </c>
      <c r="Y78" s="3" t="n">
        <v>3</v>
      </c>
      <c r="Z78" s="3" t="n">
        <v>7</v>
      </c>
      <c r="AA78" s="3" t="n">
        <v>108.2</v>
      </c>
      <c r="AB78" s="3" t="n">
        <v>115.3</v>
      </c>
      <c r="AC78" s="3" t="n">
        <v>44.72</v>
      </c>
      <c r="AD78" s="3" t="n">
        <v>49.12</v>
      </c>
      <c r="AE78" s="3" t="n">
        <v>108.2</v>
      </c>
      <c r="AF78" s="3" t="n">
        <v>115.3</v>
      </c>
      <c r="AG78" s="3" t="n">
        <v>31.2056737588652</v>
      </c>
      <c r="AH78" s="3" t="n">
        <v>38.3870967741935</v>
      </c>
      <c r="AI78" s="3" t="n">
        <v>8.9</v>
      </c>
      <c r="AJ78" s="3" t="n">
        <v>8.2</v>
      </c>
      <c r="AL78" s="3" t="n">
        <v>0.6</v>
      </c>
      <c r="AM78" s="3" t="n">
        <v>106.3</v>
      </c>
      <c r="AN78" s="3" t="n">
        <v>106.5</v>
      </c>
      <c r="AO78" s="3" t="n">
        <v>-6.1</v>
      </c>
      <c r="AP78" s="3" t="n">
        <v>45.711</v>
      </c>
      <c r="AQ78" s="3" t="n">
        <v>80.462</v>
      </c>
      <c r="AR78" s="3" t="n">
        <v>12.5</v>
      </c>
      <c r="AT78" s="3" t="n">
        <v>0.5</v>
      </c>
      <c r="AU78" s="3" t="n">
        <v>110.5</v>
      </c>
      <c r="AV78" s="3" t="n">
        <v>106.6</v>
      </c>
      <c r="AW78" s="3" t="n">
        <v>-2.85</v>
      </c>
      <c r="AX78" s="3" t="n">
        <v>46.945</v>
      </c>
      <c r="AY78" s="3" t="n">
        <v>76.762</v>
      </c>
      <c r="AZ78" s="3" t="n">
        <v>14.8</v>
      </c>
    </row>
    <row r="79" customFormat="false" ht="12.8" hidden="false" customHeight="false" outlineLevel="0" collapsed="false">
      <c r="A79" s="3" t="s">
        <v>61</v>
      </c>
      <c r="B79" s="3" t="s">
        <v>34</v>
      </c>
      <c r="C79" s="3" t="s">
        <v>73</v>
      </c>
      <c r="D79" s="4" t="n">
        <v>1</v>
      </c>
      <c r="E79" s="4" t="n">
        <v>1</v>
      </c>
      <c r="F79" s="4" t="n">
        <v>50.7267475128174</v>
      </c>
      <c r="G79" s="3" t="n">
        <v>1.66</v>
      </c>
      <c r="H79" s="3" t="n">
        <v>2.48</v>
      </c>
      <c r="I79" s="3" t="n">
        <f aca="false">IF(G79&lt;H79,1,2)</f>
        <v>1</v>
      </c>
      <c r="J79" s="3" t="n">
        <f aca="false">1/G79*100</f>
        <v>60.2409638554217</v>
      </c>
      <c r="K79" s="3" t="n">
        <f aca="false">1/H79*100</f>
        <v>40.3225806451613</v>
      </c>
      <c r="L79" s="4" t="n">
        <v>1</v>
      </c>
      <c r="M79" s="3" t="n">
        <v>54</v>
      </c>
      <c r="N79" s="3" t="n">
        <v>68</v>
      </c>
      <c r="O79" s="3" t="n">
        <v>32</v>
      </c>
      <c r="P79" s="3" t="n">
        <v>-3.5</v>
      </c>
      <c r="Q79" s="3" t="n">
        <v>3.5</v>
      </c>
      <c r="R79" s="3" t="n">
        <v>499</v>
      </c>
      <c r="S79" s="3" t="n">
        <v>233</v>
      </c>
      <c r="T79" s="3" t="n">
        <v>-158</v>
      </c>
      <c r="U79" s="3" t="n">
        <v>135</v>
      </c>
      <c r="V79" s="3" t="n">
        <v>-3.5</v>
      </c>
      <c r="W79" s="3" t="n">
        <v>3.5</v>
      </c>
      <c r="Y79" s="3" t="n">
        <v>4</v>
      </c>
      <c r="Z79" s="3" t="n">
        <v>6</v>
      </c>
      <c r="AA79" s="3" t="n">
        <v>113.4</v>
      </c>
      <c r="AB79" s="3" t="n">
        <v>115.3</v>
      </c>
      <c r="AC79" s="3" t="n">
        <v>42.84</v>
      </c>
      <c r="AD79" s="3" t="n">
        <v>45.46</v>
      </c>
      <c r="AE79" s="3" t="n">
        <v>113.4</v>
      </c>
      <c r="AF79" s="3" t="n">
        <v>115.3</v>
      </c>
      <c r="AG79" s="3" t="n">
        <v>34.4262295081967</v>
      </c>
      <c r="AH79" s="3" t="n">
        <v>35.6287425149701</v>
      </c>
      <c r="AI79" s="3" t="n">
        <v>5.8</v>
      </c>
      <c r="AJ79" s="3" t="n">
        <v>7.4</v>
      </c>
      <c r="AL79" s="3" t="n">
        <v>0.4</v>
      </c>
      <c r="AM79" s="3" t="n">
        <v>110.7</v>
      </c>
      <c r="AN79" s="3" t="n">
        <v>118.9</v>
      </c>
      <c r="AO79" s="3" t="n">
        <v>4.1</v>
      </c>
      <c r="AP79" s="3" t="n">
        <v>43.293</v>
      </c>
      <c r="AQ79" s="3" t="n">
        <v>80.536</v>
      </c>
      <c r="AR79" s="3" t="n">
        <v>13.2</v>
      </c>
      <c r="AT79" s="3" t="n">
        <v>0.5</v>
      </c>
      <c r="AU79" s="3" t="n">
        <v>112.2</v>
      </c>
      <c r="AV79" s="3" t="n">
        <v>118.6</v>
      </c>
      <c r="AW79" s="3" t="n">
        <v>6.8</v>
      </c>
      <c r="AX79" s="3" t="n">
        <v>45.029</v>
      </c>
      <c r="AY79" s="3" t="n">
        <v>75.339</v>
      </c>
      <c r="AZ79" s="3" t="n">
        <v>12.2</v>
      </c>
    </row>
    <row r="80" customFormat="false" ht="12.8" hidden="false" customHeight="false" outlineLevel="0" collapsed="false">
      <c r="A80" s="3" t="s">
        <v>58</v>
      </c>
      <c r="B80" s="3" t="s">
        <v>67</v>
      </c>
      <c r="C80" s="3" t="s">
        <v>74</v>
      </c>
      <c r="D80" s="4" t="n">
        <v>2</v>
      </c>
      <c r="E80" s="4" t="n">
        <v>2</v>
      </c>
      <c r="F80" s="4" t="n">
        <v>53.8892149925232</v>
      </c>
      <c r="G80" s="3" t="n">
        <v>2.7</v>
      </c>
      <c r="H80" s="3" t="n">
        <v>1.58</v>
      </c>
      <c r="I80" s="3" t="n">
        <f aca="false">IF(G80&lt;H80,1,2)</f>
        <v>2</v>
      </c>
      <c r="J80" s="3" t="n">
        <f aca="false">1/G80*100</f>
        <v>37.037037037037</v>
      </c>
      <c r="K80" s="3" t="n">
        <f aca="false">1/H80*100</f>
        <v>63.2911392405063</v>
      </c>
      <c r="L80" s="4" t="n">
        <v>2</v>
      </c>
      <c r="M80" s="3" t="n">
        <v>73</v>
      </c>
      <c r="N80" s="3" t="n">
        <v>45</v>
      </c>
      <c r="O80" s="3" t="n">
        <v>55</v>
      </c>
      <c r="P80" s="3" t="n">
        <v>4.5</v>
      </c>
      <c r="Q80" s="3" t="n">
        <v>-4.5</v>
      </c>
      <c r="R80" s="3" t="n">
        <v>326</v>
      </c>
      <c r="S80" s="3" t="n">
        <v>391</v>
      </c>
      <c r="T80" s="3" t="n">
        <v>165</v>
      </c>
      <c r="U80" s="3" t="n">
        <v>-195</v>
      </c>
      <c r="V80" s="3" t="n">
        <v>4.5</v>
      </c>
      <c r="W80" s="3" t="n">
        <v>-4.5</v>
      </c>
      <c r="Y80" s="3" t="n">
        <v>2</v>
      </c>
      <c r="Z80" s="3" t="n">
        <v>8</v>
      </c>
      <c r="AA80" s="3" t="n">
        <v>106.7</v>
      </c>
      <c r="AB80" s="3" t="n">
        <v>117.3</v>
      </c>
      <c r="AC80" s="3" t="n">
        <v>45.42</v>
      </c>
      <c r="AD80" s="3" t="n">
        <v>46.84</v>
      </c>
      <c r="AE80" s="3" t="n">
        <v>106.7</v>
      </c>
      <c r="AF80" s="3" t="n">
        <v>117.3</v>
      </c>
      <c r="AG80" s="3" t="n">
        <v>33.7461300309598</v>
      </c>
      <c r="AH80" s="3" t="n">
        <v>35.4508196721311</v>
      </c>
      <c r="AI80" s="3" t="n">
        <v>7.3</v>
      </c>
      <c r="AJ80" s="3" t="n">
        <v>8.1</v>
      </c>
      <c r="AL80" s="3" t="n">
        <v>0.6</v>
      </c>
      <c r="AM80" s="3" t="n">
        <v>118</v>
      </c>
      <c r="AN80" s="3" t="n">
        <v>117.9</v>
      </c>
      <c r="AO80" s="3" t="n">
        <v>2.2</v>
      </c>
      <c r="AP80" s="3" t="n">
        <v>48.238</v>
      </c>
      <c r="AQ80" s="3" t="n">
        <v>75.816</v>
      </c>
      <c r="AR80" s="3" t="n">
        <v>12.2</v>
      </c>
      <c r="AT80" s="3" t="n">
        <v>0.3</v>
      </c>
      <c r="AU80" s="3" t="n">
        <v>108.2</v>
      </c>
      <c r="AV80" s="3" t="n">
        <v>113.2</v>
      </c>
      <c r="AW80" s="3" t="n">
        <v>2.6</v>
      </c>
      <c r="AX80" s="3" t="n">
        <v>45.392</v>
      </c>
      <c r="AY80" s="3" t="n">
        <v>78.823</v>
      </c>
      <c r="AZ80" s="3" t="n">
        <v>14.7</v>
      </c>
    </row>
    <row r="81" customFormat="false" ht="12.8" hidden="false" customHeight="false" outlineLevel="0" collapsed="false">
      <c r="A81" s="3" t="s">
        <v>42</v>
      </c>
      <c r="B81" s="3" t="s">
        <v>43</v>
      </c>
      <c r="C81" s="3" t="s">
        <v>74</v>
      </c>
      <c r="D81" s="4" t="n">
        <v>1</v>
      </c>
      <c r="E81" s="4" t="n">
        <v>2</v>
      </c>
      <c r="F81" s="4" t="n">
        <v>88.0945444107056</v>
      </c>
      <c r="G81" s="3" t="n">
        <v>4.7</v>
      </c>
      <c r="H81" s="3" t="n">
        <v>1.26</v>
      </c>
      <c r="I81" s="3" t="n">
        <f aca="false">IF(G81&lt;H81,1,2)</f>
        <v>2</v>
      </c>
      <c r="J81" s="3" t="n">
        <f aca="false">1/G81*100</f>
        <v>21.2765957446808</v>
      </c>
      <c r="K81" s="3" t="n">
        <f aca="false">1/H81*100</f>
        <v>79.3650793650794</v>
      </c>
      <c r="L81" s="4" t="n">
        <v>2</v>
      </c>
      <c r="M81" s="3" t="n">
        <v>79</v>
      </c>
      <c r="N81" s="3" t="n">
        <v>37</v>
      </c>
      <c r="O81" s="3" t="n">
        <v>63</v>
      </c>
      <c r="P81" s="3" t="n">
        <v>9</v>
      </c>
      <c r="Q81" s="3" t="n">
        <v>-9</v>
      </c>
      <c r="R81" s="3" t="n">
        <v>255</v>
      </c>
      <c r="S81" s="3" t="n">
        <v>437</v>
      </c>
      <c r="T81" s="3" t="n">
        <v>340</v>
      </c>
      <c r="U81" s="3" t="n">
        <v>-440</v>
      </c>
      <c r="V81" s="3" t="n">
        <v>9</v>
      </c>
      <c r="W81" s="3" t="n">
        <v>-9</v>
      </c>
      <c r="Y81" s="3" t="n">
        <v>1</v>
      </c>
      <c r="Z81" s="3" t="n">
        <v>9</v>
      </c>
      <c r="AA81" s="3" t="n">
        <v>101.4</v>
      </c>
      <c r="AB81" s="3" t="n">
        <v>109.3</v>
      </c>
      <c r="AC81" s="3" t="n">
        <v>43.17</v>
      </c>
      <c r="AD81" s="3" t="n">
        <v>48.05</v>
      </c>
      <c r="AE81" s="3" t="n">
        <v>101.4</v>
      </c>
      <c r="AF81" s="3" t="n">
        <v>109.3</v>
      </c>
      <c r="AG81" s="3" t="n">
        <v>35.6164383561644</v>
      </c>
      <c r="AH81" s="3" t="n">
        <v>35.1449275362319</v>
      </c>
      <c r="AI81" s="3" t="n">
        <v>6.8</v>
      </c>
      <c r="AJ81" s="3" t="n">
        <v>8</v>
      </c>
      <c r="AL81" s="3" t="n">
        <v>0.4</v>
      </c>
      <c r="AM81" s="3" t="n">
        <v>105.8</v>
      </c>
      <c r="AN81" s="3" t="n">
        <v>110.1</v>
      </c>
      <c r="AO81" s="3" t="n">
        <v>5.95</v>
      </c>
      <c r="AP81" s="3" t="n">
        <v>46.018</v>
      </c>
      <c r="AQ81" s="3" t="n">
        <v>75.152</v>
      </c>
      <c r="AR81" s="3" t="n">
        <v>8.9</v>
      </c>
      <c r="AT81" s="3" t="n">
        <v>0.5</v>
      </c>
      <c r="AU81" s="3" t="n">
        <v>109.6</v>
      </c>
      <c r="AV81" s="3" t="n">
        <v>107.2</v>
      </c>
      <c r="AW81" s="3" t="n">
        <v>0.15</v>
      </c>
      <c r="AX81" s="3" t="n">
        <v>48.564</v>
      </c>
      <c r="AY81" s="3" t="n">
        <v>74.705</v>
      </c>
      <c r="AZ81" s="3" t="n">
        <v>11.5</v>
      </c>
    </row>
    <row r="82" customFormat="false" ht="12.8" hidden="false" customHeight="false" outlineLevel="0" collapsed="false">
      <c r="A82" s="3" t="s">
        <v>66</v>
      </c>
      <c r="B82" s="3" t="s">
        <v>45</v>
      </c>
      <c r="C82" s="3" t="s">
        <v>74</v>
      </c>
      <c r="D82" s="4" t="n">
        <v>1</v>
      </c>
      <c r="E82" s="4" t="n">
        <v>2</v>
      </c>
      <c r="F82" s="4" t="n">
        <v>72.8788793087006</v>
      </c>
      <c r="G82" s="3" t="n">
        <v>3.1</v>
      </c>
      <c r="H82" s="3" t="n">
        <v>1.47</v>
      </c>
      <c r="I82" s="3" t="n">
        <f aca="false">IF(G82&lt;H82,1,2)</f>
        <v>2</v>
      </c>
      <c r="J82" s="3" t="n">
        <f aca="false">1/G82*100</f>
        <v>32.258064516129</v>
      </c>
      <c r="K82" s="3" t="n">
        <f aca="false">1/H82*100</f>
        <v>68.0272108843537</v>
      </c>
      <c r="L82" s="4" t="n">
        <v>2</v>
      </c>
      <c r="M82" s="3" t="n">
        <v>66</v>
      </c>
      <c r="N82" s="3" t="n">
        <v>51</v>
      </c>
      <c r="O82" s="3" t="n">
        <v>49</v>
      </c>
      <c r="P82" s="3" t="n">
        <v>5.5</v>
      </c>
      <c r="Q82" s="3" t="n">
        <v>-5.5</v>
      </c>
      <c r="R82" s="3" t="n">
        <v>279</v>
      </c>
      <c r="S82" s="3" t="n">
        <v>272</v>
      </c>
      <c r="T82" s="3" t="n">
        <v>190</v>
      </c>
      <c r="U82" s="3" t="n">
        <v>-240</v>
      </c>
      <c r="V82" s="3" t="n">
        <v>5.5</v>
      </c>
      <c r="W82" s="3" t="n">
        <v>-5.5</v>
      </c>
      <c r="Y82" s="3" t="n">
        <v>7</v>
      </c>
      <c r="Z82" s="3" t="n">
        <v>3</v>
      </c>
      <c r="AA82" s="3" t="n">
        <v>115.5</v>
      </c>
      <c r="AB82" s="3" t="n">
        <v>113</v>
      </c>
      <c r="AC82" s="3" t="n">
        <v>48.17</v>
      </c>
      <c r="AD82" s="3" t="n">
        <v>47.44</v>
      </c>
      <c r="AE82" s="3" t="n">
        <v>115.5</v>
      </c>
      <c r="AF82" s="3" t="n">
        <v>113</v>
      </c>
      <c r="AG82" s="3" t="n">
        <v>36.9175627240143</v>
      </c>
      <c r="AH82" s="3" t="n">
        <v>35.4948805460751</v>
      </c>
      <c r="AI82" s="3" t="n">
        <v>7.6</v>
      </c>
      <c r="AJ82" s="3" t="n">
        <v>8.4</v>
      </c>
      <c r="AL82" s="3" t="n">
        <v>0.4</v>
      </c>
      <c r="AM82" s="3" t="n">
        <v>102.5</v>
      </c>
      <c r="AN82" s="3" t="n">
        <v>109.8</v>
      </c>
      <c r="AO82" s="3" t="n">
        <v>4.65</v>
      </c>
      <c r="AP82" s="3" t="n">
        <v>43.687</v>
      </c>
      <c r="AQ82" s="3" t="n">
        <v>70.48</v>
      </c>
      <c r="AR82" s="3" t="n">
        <v>12.2</v>
      </c>
      <c r="AT82" s="3" t="n">
        <v>0.5</v>
      </c>
      <c r="AU82" s="3" t="n">
        <v>110.8</v>
      </c>
      <c r="AV82" s="3" t="n">
        <v>114.4</v>
      </c>
      <c r="AW82" s="3" t="n">
        <v>6.8</v>
      </c>
      <c r="AX82" s="3" t="n">
        <v>43.729</v>
      </c>
      <c r="AY82" s="3" t="n">
        <v>83.072</v>
      </c>
      <c r="AZ82" s="3" t="n">
        <v>11.9</v>
      </c>
    </row>
    <row r="83" customFormat="false" ht="12.8" hidden="false" customHeight="false" outlineLevel="0" collapsed="false">
      <c r="A83" s="3" t="s">
        <v>39</v>
      </c>
      <c r="B83" s="3" t="s">
        <v>47</v>
      </c>
      <c r="C83" s="3" t="s">
        <v>74</v>
      </c>
      <c r="D83" s="4" t="n">
        <v>2</v>
      </c>
      <c r="E83" s="4" t="n">
        <v>2</v>
      </c>
      <c r="F83" s="4" t="n">
        <v>73.7023174762726</v>
      </c>
      <c r="G83" s="3" t="n">
        <v>5.5</v>
      </c>
      <c r="H83" s="3" t="n">
        <v>1.21</v>
      </c>
      <c r="I83" s="3" t="n">
        <f aca="false">IF(G83&lt;H83,1,2)</f>
        <v>2</v>
      </c>
      <c r="J83" s="3" t="n">
        <f aca="false">1/G83*100</f>
        <v>18.1818181818182</v>
      </c>
      <c r="K83" s="3" t="n">
        <f aca="false">1/H83*100</f>
        <v>82.6446280991736</v>
      </c>
      <c r="L83" s="4" t="n">
        <v>2</v>
      </c>
      <c r="M83" s="3" t="n">
        <v>87</v>
      </c>
      <c r="N83" s="3" t="n">
        <v>56</v>
      </c>
      <c r="O83" s="3" t="n">
        <v>44</v>
      </c>
      <c r="P83" s="3" t="n">
        <v>10</v>
      </c>
      <c r="Q83" s="3" t="n">
        <v>-10</v>
      </c>
      <c r="R83" s="3" t="n">
        <v>387</v>
      </c>
      <c r="S83" s="3" t="n">
        <v>307</v>
      </c>
      <c r="T83" s="3" t="n">
        <v>410</v>
      </c>
      <c r="U83" s="3" t="n">
        <v>-529</v>
      </c>
      <c r="V83" s="3" t="n">
        <v>10</v>
      </c>
      <c r="W83" s="3" t="n">
        <v>-10</v>
      </c>
      <c r="Y83" s="3" t="n">
        <v>0</v>
      </c>
      <c r="Z83" s="3" t="n">
        <v>10</v>
      </c>
      <c r="AA83" s="3" t="n">
        <v>108.2</v>
      </c>
      <c r="AB83" s="3" t="n">
        <v>116.2</v>
      </c>
      <c r="AC83" s="3" t="n">
        <v>42.08</v>
      </c>
      <c r="AD83" s="3" t="n">
        <v>48.42</v>
      </c>
      <c r="AE83" s="3" t="n">
        <v>108.2</v>
      </c>
      <c r="AF83" s="3" t="n">
        <v>116.2</v>
      </c>
      <c r="AG83" s="3" t="n">
        <v>34.1935483870968</v>
      </c>
      <c r="AH83" s="3" t="n">
        <v>37.7300613496933</v>
      </c>
      <c r="AI83" s="3" t="n">
        <v>7.6</v>
      </c>
      <c r="AJ83" s="3" t="n">
        <v>6.9</v>
      </c>
      <c r="AL83" s="3" t="n">
        <v>0.4</v>
      </c>
      <c r="AM83" s="3" t="n">
        <v>110.8</v>
      </c>
      <c r="AN83" s="3" t="n">
        <v>109.9</v>
      </c>
      <c r="AO83" s="3" t="n">
        <v>4.65</v>
      </c>
      <c r="AP83" s="3" t="n">
        <v>46.79</v>
      </c>
      <c r="AQ83" s="3" t="n">
        <v>72.575</v>
      </c>
      <c r="AR83" s="3" t="n">
        <v>13.9</v>
      </c>
      <c r="AT83" s="3" t="n">
        <v>0.5</v>
      </c>
      <c r="AU83" s="3" t="n">
        <v>106.8</v>
      </c>
      <c r="AV83" s="3" t="n">
        <v>104.4</v>
      </c>
      <c r="AW83" s="3" t="n">
        <v>0</v>
      </c>
      <c r="AX83" s="3" t="n">
        <v>43.791</v>
      </c>
      <c r="AY83" s="3" t="n">
        <v>79.951</v>
      </c>
      <c r="AZ83" s="3" t="n">
        <v>10.4</v>
      </c>
    </row>
    <row r="84" customFormat="false" ht="12.8" hidden="false" customHeight="false" outlineLevel="0" collapsed="false">
      <c r="A84" s="3" t="s">
        <v>40</v>
      </c>
      <c r="B84" s="3" t="s">
        <v>52</v>
      </c>
      <c r="C84" s="3" t="s">
        <v>74</v>
      </c>
      <c r="D84" s="4" t="n">
        <v>1</v>
      </c>
      <c r="E84" s="4" t="n">
        <v>2</v>
      </c>
      <c r="F84" s="4" t="n">
        <v>81.2512874603272</v>
      </c>
      <c r="G84" s="3" t="n">
        <v>3.1</v>
      </c>
      <c r="H84" s="3" t="n">
        <v>1.47</v>
      </c>
      <c r="I84" s="3" t="n">
        <f aca="false">IF(G84&lt;H84,1,2)</f>
        <v>2</v>
      </c>
      <c r="J84" s="3" t="n">
        <f aca="false">1/G84*100</f>
        <v>32.258064516129</v>
      </c>
      <c r="K84" s="3" t="n">
        <f aca="false">1/H84*100</f>
        <v>68.0272108843537</v>
      </c>
      <c r="L84" s="4" t="n">
        <v>2</v>
      </c>
      <c r="M84" s="3" t="n">
        <v>75</v>
      </c>
      <c r="N84" s="3" t="n">
        <v>35</v>
      </c>
      <c r="O84" s="3" t="n">
        <v>65</v>
      </c>
      <c r="P84" s="3" t="n">
        <v>6</v>
      </c>
      <c r="Q84" s="3" t="n">
        <v>-6</v>
      </c>
      <c r="R84" s="3" t="n">
        <v>251</v>
      </c>
      <c r="S84" s="3" t="n">
        <v>469</v>
      </c>
      <c r="T84" s="3" t="n">
        <v>200</v>
      </c>
      <c r="U84" s="3" t="n">
        <v>-240</v>
      </c>
      <c r="V84" s="3" t="n">
        <v>6</v>
      </c>
      <c r="W84" s="3" t="n">
        <v>-6</v>
      </c>
      <c r="Y84" s="3" t="n">
        <v>6</v>
      </c>
      <c r="Z84" s="3" t="n">
        <v>4</v>
      </c>
      <c r="AA84" s="3" t="n">
        <v>121</v>
      </c>
      <c r="AB84" s="3" t="n">
        <v>115.9</v>
      </c>
      <c r="AC84" s="3" t="n">
        <v>49.61</v>
      </c>
      <c r="AD84" s="3" t="n">
        <v>47.26</v>
      </c>
      <c r="AE84" s="3" t="n">
        <v>121</v>
      </c>
      <c r="AF84" s="3" t="n">
        <v>115.9</v>
      </c>
      <c r="AG84" s="3" t="n">
        <v>40.1840490797546</v>
      </c>
      <c r="AH84" s="3" t="n">
        <v>38.3977900552486</v>
      </c>
      <c r="AI84" s="3" t="n">
        <v>7.3</v>
      </c>
      <c r="AJ84" s="3" t="n">
        <v>7.7</v>
      </c>
      <c r="AL84" s="3" t="n">
        <v>0.5</v>
      </c>
      <c r="AM84" s="3" t="n">
        <v>111</v>
      </c>
      <c r="AN84" s="3" t="n">
        <v>111.8</v>
      </c>
      <c r="AO84" s="3" t="n">
        <v>4.7</v>
      </c>
      <c r="AP84" s="3" t="n">
        <v>47.655</v>
      </c>
      <c r="AQ84" s="3" t="n">
        <v>69.751</v>
      </c>
      <c r="AR84" s="3" t="n">
        <v>11.6</v>
      </c>
      <c r="AT84" s="3" t="n">
        <v>0.5</v>
      </c>
      <c r="AU84" s="3" t="n">
        <v>120.4</v>
      </c>
      <c r="AV84" s="3" t="n">
        <v>121.4</v>
      </c>
      <c r="AW84" s="3" t="n">
        <v>0.1</v>
      </c>
      <c r="AX84" s="3" t="n">
        <v>45.892</v>
      </c>
      <c r="AY84" s="3" t="n">
        <v>81.183</v>
      </c>
      <c r="AZ84" s="3" t="n">
        <v>15</v>
      </c>
    </row>
    <row r="85" customFormat="false" ht="12.8" hidden="false" customHeight="false" outlineLevel="0" collapsed="false">
      <c r="A85" s="3" t="s">
        <v>51</v>
      </c>
      <c r="B85" s="3" t="s">
        <v>50</v>
      </c>
      <c r="C85" s="3" t="s">
        <v>74</v>
      </c>
      <c r="D85" s="4" t="n">
        <v>2</v>
      </c>
      <c r="E85" s="4" t="n">
        <v>2</v>
      </c>
      <c r="F85" s="4" t="n">
        <v>72.44952917099</v>
      </c>
      <c r="G85" s="3" t="n">
        <v>1.95</v>
      </c>
      <c r="H85" s="3" t="n">
        <v>2.04</v>
      </c>
      <c r="I85" s="3" t="n">
        <f aca="false">IF(G85&lt;H85,1,2)</f>
        <v>1</v>
      </c>
      <c r="J85" s="3" t="n">
        <f aca="false">1/G85*100</f>
        <v>51.2820512820513</v>
      </c>
      <c r="K85" s="3" t="n">
        <f aca="false">1/H85*100</f>
        <v>49.0196078431373</v>
      </c>
      <c r="L85" s="4" t="n">
        <v>2</v>
      </c>
      <c r="M85" s="3" t="n">
        <v>53</v>
      </c>
      <c r="N85" s="3" t="n">
        <v>39</v>
      </c>
      <c r="O85" s="3" t="n">
        <v>61</v>
      </c>
      <c r="P85" s="3" t="n">
        <v>-1.5</v>
      </c>
      <c r="Q85" s="3" t="n">
        <v>1.5</v>
      </c>
      <c r="R85" s="3" t="n">
        <v>271</v>
      </c>
      <c r="S85" s="3" t="n">
        <v>431</v>
      </c>
      <c r="T85" s="3" t="n">
        <v>-115</v>
      </c>
      <c r="U85" s="3" t="n">
        <v>-105</v>
      </c>
      <c r="V85" s="3" t="n">
        <v>-1</v>
      </c>
      <c r="W85" s="3" t="n">
        <v>1</v>
      </c>
      <c r="Y85" s="3" t="n">
        <v>8</v>
      </c>
      <c r="Z85" s="3" t="n">
        <v>2</v>
      </c>
      <c r="AA85" s="3" t="n">
        <v>115.2</v>
      </c>
      <c r="AB85" s="3" t="n">
        <v>108.7</v>
      </c>
      <c r="AC85" s="3" t="n">
        <v>46.88</v>
      </c>
      <c r="AD85" s="3" t="n">
        <v>46.13</v>
      </c>
      <c r="AE85" s="3" t="n">
        <v>115.2</v>
      </c>
      <c r="AF85" s="3" t="n">
        <v>108.7</v>
      </c>
      <c r="AG85" s="3" t="n">
        <v>36.6847826086957</v>
      </c>
      <c r="AH85" s="3" t="n">
        <v>35.5828220858896</v>
      </c>
      <c r="AI85" s="3" t="n">
        <v>7.8</v>
      </c>
      <c r="AJ85" s="3" t="n">
        <v>8</v>
      </c>
      <c r="AL85" s="3" t="n">
        <v>0.4</v>
      </c>
      <c r="AM85" s="3" t="n">
        <v>101</v>
      </c>
      <c r="AN85" s="3" t="n">
        <v>103.8</v>
      </c>
      <c r="AO85" s="3" t="n">
        <v>-0.75</v>
      </c>
      <c r="AP85" s="3" t="n">
        <v>41.488</v>
      </c>
      <c r="AQ85" s="3" t="n">
        <v>77.097</v>
      </c>
      <c r="AR85" s="3" t="n">
        <v>14.3</v>
      </c>
      <c r="AT85" s="3" t="n">
        <v>0.4</v>
      </c>
      <c r="AU85" s="3" t="n">
        <v>109.7</v>
      </c>
      <c r="AV85" s="3" t="n">
        <v>111</v>
      </c>
      <c r="AW85" s="3" t="n">
        <v>-1.05</v>
      </c>
      <c r="AX85" s="3" t="n">
        <v>48.213</v>
      </c>
      <c r="AY85" s="3" t="n">
        <v>70.689</v>
      </c>
      <c r="AZ85" s="3" t="n">
        <v>10.5</v>
      </c>
    </row>
    <row r="86" customFormat="false" ht="12.8" hidden="false" customHeight="false" outlineLevel="0" collapsed="false">
      <c r="A86" s="3" t="s">
        <v>49</v>
      </c>
      <c r="B86" s="3" t="s">
        <v>56</v>
      </c>
      <c r="C86" s="3" t="s">
        <v>75</v>
      </c>
      <c r="D86" s="4" t="n">
        <v>1</v>
      </c>
      <c r="E86" s="4" t="n">
        <v>1</v>
      </c>
      <c r="F86" s="3" t="n">
        <v>77.320784330368</v>
      </c>
      <c r="G86" s="3" t="n">
        <v>1.28</v>
      </c>
      <c r="H86" s="3" t="n">
        <v>4.4</v>
      </c>
      <c r="I86" s="3" t="n">
        <f aca="false">IF(G86&lt;H86,1,2)</f>
        <v>1</v>
      </c>
      <c r="J86" s="3" t="n">
        <f aca="false">1/G86*100</f>
        <v>78.125</v>
      </c>
      <c r="K86" s="3" t="n">
        <f aca="false">1/H86*100</f>
        <v>22.7272727272727</v>
      </c>
      <c r="L86" s="4" t="n">
        <v>1</v>
      </c>
      <c r="M86" s="3" t="n">
        <v>74</v>
      </c>
      <c r="N86" s="3" t="n">
        <v>62</v>
      </c>
      <c r="O86" s="3" t="n">
        <v>38</v>
      </c>
      <c r="P86" s="3" t="n">
        <v>-8.5</v>
      </c>
      <c r="Q86" s="3" t="n">
        <v>8.5</v>
      </c>
      <c r="R86" s="3" t="n">
        <v>300</v>
      </c>
      <c r="S86" s="3" t="n">
        <v>181</v>
      </c>
      <c r="T86" s="3" t="n">
        <v>-370</v>
      </c>
      <c r="U86" s="3" t="n">
        <v>290</v>
      </c>
      <c r="V86" s="3" t="n">
        <v>-8.5</v>
      </c>
      <c r="W86" s="3" t="n">
        <v>8.5</v>
      </c>
      <c r="Y86" s="3" t="n">
        <v>6</v>
      </c>
      <c r="Z86" s="3" t="n">
        <v>4</v>
      </c>
      <c r="AA86" s="3" t="n">
        <v>105.8</v>
      </c>
      <c r="AB86" s="3" t="n">
        <v>101.9</v>
      </c>
      <c r="AC86" s="3" t="n">
        <v>47.22</v>
      </c>
      <c r="AD86" s="3" t="n">
        <v>43.85</v>
      </c>
      <c r="AE86" s="3" t="n">
        <v>105.8</v>
      </c>
      <c r="AF86" s="3" t="n">
        <v>101.9</v>
      </c>
      <c r="AG86" s="3" t="n">
        <v>36.3076923076923</v>
      </c>
      <c r="AH86" s="3" t="n">
        <v>31.6923076923077</v>
      </c>
      <c r="AI86" s="3" t="n">
        <v>7.7</v>
      </c>
      <c r="AJ86" s="3" t="n">
        <v>7.6</v>
      </c>
      <c r="AL86" s="3" t="n">
        <v>0.5</v>
      </c>
      <c r="AM86" s="3" t="n">
        <v>111.9</v>
      </c>
      <c r="AN86" s="3" t="n">
        <v>111.7</v>
      </c>
      <c r="AO86" s="3" t="n">
        <v>-2.35</v>
      </c>
      <c r="AP86" s="3" t="n">
        <v>47.114</v>
      </c>
      <c r="AQ86" s="3" t="n">
        <v>75.866</v>
      </c>
      <c r="AR86" s="3" t="n">
        <v>11.8</v>
      </c>
      <c r="AT86" s="3" t="n">
        <v>0.1</v>
      </c>
      <c r="AU86" s="3" t="n">
        <v>104.4</v>
      </c>
      <c r="AV86" s="3" t="n">
        <v>112.7</v>
      </c>
      <c r="AW86" s="3" t="n">
        <v>7.15</v>
      </c>
      <c r="AX86" s="3" t="n">
        <v>42.899</v>
      </c>
      <c r="AY86" s="3" t="n">
        <v>67.677</v>
      </c>
      <c r="AZ86" s="3" t="n">
        <v>12.8</v>
      </c>
    </row>
    <row r="87" customFormat="false" ht="12.8" hidden="false" customHeight="false" outlineLevel="0" collapsed="false">
      <c r="A87" s="3" t="s">
        <v>46</v>
      </c>
      <c r="B87" s="3" t="s">
        <v>35</v>
      </c>
      <c r="C87" s="3" t="s">
        <v>75</v>
      </c>
      <c r="D87" s="4" t="n">
        <v>1</v>
      </c>
      <c r="E87" s="4" t="n">
        <v>2</v>
      </c>
      <c r="F87" s="3" t="n">
        <v>83.9610695838928</v>
      </c>
      <c r="G87" s="3" t="n">
        <v>3.75</v>
      </c>
      <c r="H87" s="3" t="n">
        <v>1.35</v>
      </c>
      <c r="I87" s="3" t="n">
        <f aca="false">IF(G87&lt;H87,1,2)</f>
        <v>2</v>
      </c>
      <c r="J87" s="3" t="n">
        <f aca="false">1/G87*100</f>
        <v>26.6666666666667</v>
      </c>
      <c r="K87" s="3" t="n">
        <f aca="false">1/H87*100</f>
        <v>74.0740740740741</v>
      </c>
      <c r="L87" s="4" t="n">
        <v>2</v>
      </c>
      <c r="M87" s="3" t="n">
        <v>75</v>
      </c>
      <c r="N87" s="3" t="n">
        <v>40</v>
      </c>
      <c r="O87" s="3" t="n">
        <v>60</v>
      </c>
      <c r="P87" s="3" t="n">
        <v>8</v>
      </c>
      <c r="Q87" s="3" t="n">
        <v>-8</v>
      </c>
      <c r="R87" s="3" t="n">
        <v>253</v>
      </c>
      <c r="S87" s="3" t="n">
        <v>384</v>
      </c>
      <c r="T87" s="3" t="n">
        <v>250</v>
      </c>
      <c r="U87" s="3" t="n">
        <v>-305</v>
      </c>
      <c r="V87" s="3" t="n">
        <v>7.5</v>
      </c>
      <c r="W87" s="3" t="n">
        <v>-7.5</v>
      </c>
      <c r="Y87" s="3" t="n">
        <v>5</v>
      </c>
      <c r="Z87" s="3" t="n">
        <v>5</v>
      </c>
      <c r="AA87" s="3" t="n">
        <v>108.3</v>
      </c>
      <c r="AB87" s="3" t="n">
        <v>111</v>
      </c>
      <c r="AC87" s="3" t="n">
        <v>45.15</v>
      </c>
      <c r="AD87" s="3" t="n">
        <v>43.54</v>
      </c>
      <c r="AE87" s="3" t="n">
        <v>108.3</v>
      </c>
      <c r="AF87" s="3" t="n">
        <v>111</v>
      </c>
      <c r="AG87" s="3" t="n">
        <v>30.7971014492754</v>
      </c>
      <c r="AH87" s="3" t="n">
        <v>29.0666666666667</v>
      </c>
      <c r="AI87" s="3" t="n">
        <v>7.6</v>
      </c>
      <c r="AJ87" s="3" t="n">
        <v>5.9</v>
      </c>
      <c r="AL87" s="3" t="n">
        <v>0.2</v>
      </c>
      <c r="AM87" s="3" t="n">
        <v>112.6</v>
      </c>
      <c r="AN87" s="3" t="n">
        <v>117.5</v>
      </c>
      <c r="AO87" s="3" t="n">
        <v>1.6</v>
      </c>
      <c r="AP87" s="3" t="n">
        <v>45.507</v>
      </c>
      <c r="AQ87" s="3" t="n">
        <v>77.525</v>
      </c>
      <c r="AR87" s="3" t="n">
        <v>11.5</v>
      </c>
      <c r="AT87" s="3" t="n">
        <v>0.3</v>
      </c>
      <c r="AU87" s="3" t="n">
        <v>112.7</v>
      </c>
      <c r="AV87" s="3" t="n">
        <v>117.6</v>
      </c>
      <c r="AW87" s="3" t="n">
        <v>1.5</v>
      </c>
      <c r="AX87" s="3" t="n">
        <v>43.667</v>
      </c>
      <c r="AY87" s="3" t="n">
        <v>76.984</v>
      </c>
      <c r="AZ87" s="3" t="n">
        <v>14.9</v>
      </c>
    </row>
    <row r="88" customFormat="false" ht="12.8" hidden="false" customHeight="false" outlineLevel="0" collapsed="false">
      <c r="A88" s="3" t="s">
        <v>38</v>
      </c>
      <c r="B88" s="3" t="s">
        <v>55</v>
      </c>
      <c r="C88" s="3" t="s">
        <v>75</v>
      </c>
      <c r="D88" s="4" t="n">
        <v>1</v>
      </c>
      <c r="E88" s="4" t="n">
        <v>1</v>
      </c>
      <c r="F88" s="3" t="n">
        <v>70.8041250705719</v>
      </c>
      <c r="G88" s="3" t="n">
        <v>1.26</v>
      </c>
      <c r="H88" s="3" t="n">
        <v>4.8</v>
      </c>
      <c r="I88" s="3" t="n">
        <f aca="false">IF(G88&lt;H88,1,2)</f>
        <v>1</v>
      </c>
      <c r="J88" s="3" t="n">
        <f aca="false">1/G88*100</f>
        <v>79.3650793650794</v>
      </c>
      <c r="K88" s="3" t="n">
        <f aca="false">1/H88*100</f>
        <v>20.8333333333333</v>
      </c>
      <c r="L88" s="4" t="n">
        <v>1</v>
      </c>
      <c r="M88" s="3" t="n">
        <v>64</v>
      </c>
      <c r="N88" s="3" t="n">
        <v>46</v>
      </c>
      <c r="O88" s="3" t="n">
        <v>54</v>
      </c>
      <c r="P88" s="3" t="n">
        <v>-9.5</v>
      </c>
      <c r="Q88" s="3" t="n">
        <v>9.5</v>
      </c>
      <c r="R88" s="3" t="n">
        <v>201</v>
      </c>
      <c r="S88" s="3" t="n">
        <v>235</v>
      </c>
      <c r="T88" s="3" t="n">
        <v>-425</v>
      </c>
      <c r="U88" s="3" t="n">
        <v>330</v>
      </c>
      <c r="V88" s="3" t="n">
        <v>-9</v>
      </c>
      <c r="W88" s="3" t="n">
        <v>9</v>
      </c>
      <c r="Y88" s="3" t="n">
        <v>5</v>
      </c>
      <c r="Z88" s="3" t="n">
        <v>5</v>
      </c>
      <c r="AA88" s="3" t="n">
        <v>106.2</v>
      </c>
      <c r="AB88" s="3" t="n">
        <v>103.9</v>
      </c>
      <c r="AC88" s="3" t="n">
        <v>43.47</v>
      </c>
      <c r="AD88" s="3" t="n">
        <v>44.34</v>
      </c>
      <c r="AE88" s="3" t="n">
        <v>106.2</v>
      </c>
      <c r="AF88" s="3" t="n">
        <v>103.9</v>
      </c>
      <c r="AG88" s="3" t="n">
        <v>32.5227963525836</v>
      </c>
      <c r="AH88" s="3" t="n">
        <v>30.9090909090909</v>
      </c>
      <c r="AI88" s="3" t="n">
        <v>8.3</v>
      </c>
      <c r="AJ88" s="3" t="n">
        <v>8.8</v>
      </c>
      <c r="AL88" s="3" t="n">
        <v>0.6</v>
      </c>
      <c r="AM88" s="3" t="n">
        <v>113.1</v>
      </c>
      <c r="AN88" s="3" t="n">
        <v>106.2</v>
      </c>
      <c r="AO88" s="3" t="n">
        <v>-6.95</v>
      </c>
      <c r="AP88" s="3" t="n">
        <v>48.432</v>
      </c>
      <c r="AQ88" s="3" t="n">
        <v>77.718</v>
      </c>
      <c r="AR88" s="3" t="n">
        <v>13.2</v>
      </c>
      <c r="AT88" s="3" t="n">
        <v>0.4</v>
      </c>
      <c r="AU88" s="3" t="n">
        <v>113</v>
      </c>
      <c r="AV88" s="3" t="n">
        <v>113.7</v>
      </c>
      <c r="AW88" s="3" t="n">
        <v>2.05</v>
      </c>
      <c r="AX88" s="3" t="n">
        <v>45.933</v>
      </c>
      <c r="AY88" s="3" t="n">
        <v>76.427</v>
      </c>
      <c r="AZ88" s="3" t="n">
        <v>11.5</v>
      </c>
    </row>
    <row r="89" customFormat="false" ht="12.8" hidden="false" customHeight="false" outlineLevel="0" collapsed="false">
      <c r="A89" s="3" t="s">
        <v>59</v>
      </c>
      <c r="B89" s="3" t="s">
        <v>57</v>
      </c>
      <c r="C89" s="3" t="s">
        <v>75</v>
      </c>
      <c r="D89" s="4" t="n">
        <v>1</v>
      </c>
      <c r="E89" s="4" t="n">
        <v>1</v>
      </c>
      <c r="F89" s="3" t="n">
        <v>77.6627540588379</v>
      </c>
      <c r="G89" s="3" t="n">
        <v>1.28</v>
      </c>
      <c r="H89" s="3" t="n">
        <v>4.4</v>
      </c>
      <c r="I89" s="3" t="n">
        <f aca="false">IF(G89&lt;H89,1,2)</f>
        <v>1</v>
      </c>
      <c r="J89" s="3" t="n">
        <f aca="false">1/G89*100</f>
        <v>78.125</v>
      </c>
      <c r="K89" s="3" t="n">
        <f aca="false">1/H89*100</f>
        <v>22.7272727272727</v>
      </c>
      <c r="L89" s="4" t="n">
        <v>1</v>
      </c>
      <c r="M89" s="3" t="n">
        <v>60</v>
      </c>
      <c r="N89" s="3" t="n">
        <v>40</v>
      </c>
      <c r="O89" s="3" t="n">
        <v>60</v>
      </c>
      <c r="P89" s="3" t="n">
        <v>-8.5</v>
      </c>
      <c r="Q89" s="3" t="n">
        <v>8.5</v>
      </c>
      <c r="R89" s="3" t="n">
        <v>245</v>
      </c>
      <c r="S89" s="3" t="n">
        <v>367</v>
      </c>
      <c r="T89" s="3" t="n">
        <v>-380</v>
      </c>
      <c r="U89" s="3" t="n">
        <v>300</v>
      </c>
      <c r="V89" s="3" t="n">
        <v>-8.5</v>
      </c>
      <c r="W89" s="3" t="n">
        <v>8.5</v>
      </c>
      <c r="Y89" s="3" t="n">
        <v>9</v>
      </c>
      <c r="Z89" s="3" t="n">
        <v>1</v>
      </c>
      <c r="AA89" s="3" t="n">
        <v>109.2</v>
      </c>
      <c r="AB89" s="3" t="n">
        <v>103.1</v>
      </c>
      <c r="AC89" s="3" t="n">
        <v>47.77</v>
      </c>
      <c r="AD89" s="3" t="n">
        <v>43.23</v>
      </c>
      <c r="AE89" s="3" t="n">
        <v>109.2</v>
      </c>
      <c r="AF89" s="3" t="n">
        <v>103.1</v>
      </c>
      <c r="AG89" s="3" t="n">
        <v>38.6075949367089</v>
      </c>
      <c r="AH89" s="3" t="n">
        <v>29.6511627906977</v>
      </c>
      <c r="AI89" s="3" t="n">
        <v>6.7</v>
      </c>
      <c r="AJ89" s="3" t="n">
        <v>7.5</v>
      </c>
      <c r="AL89" s="3" t="n">
        <v>0.2</v>
      </c>
      <c r="AM89" s="3" t="n">
        <v>111.8</v>
      </c>
      <c r="AN89" s="3" t="n">
        <v>115.5</v>
      </c>
      <c r="AO89" s="3" t="n">
        <v>1.9</v>
      </c>
      <c r="AP89" s="3" t="n">
        <v>49.107</v>
      </c>
      <c r="AQ89" s="3" t="n">
        <v>78.765</v>
      </c>
      <c r="AR89" s="3" t="n">
        <v>10.2</v>
      </c>
      <c r="AT89" s="3" t="n">
        <v>0.4</v>
      </c>
      <c r="AU89" s="3" t="n">
        <v>111.8</v>
      </c>
      <c r="AV89" s="3" t="n">
        <v>120.4</v>
      </c>
      <c r="AW89" s="3" t="n">
        <v>5.75</v>
      </c>
      <c r="AX89" s="3" t="n">
        <v>45.408</v>
      </c>
      <c r="AY89" s="3" t="n">
        <v>74.527</v>
      </c>
      <c r="AZ89" s="3" t="n">
        <v>12.1</v>
      </c>
    </row>
    <row r="90" customFormat="false" ht="12.8" hidden="false" customHeight="false" outlineLevel="0" collapsed="false">
      <c r="A90" s="3" t="s">
        <v>60</v>
      </c>
      <c r="B90" s="3" t="s">
        <v>54</v>
      </c>
      <c r="C90" s="3" t="s">
        <v>75</v>
      </c>
      <c r="D90" s="4" t="n">
        <v>1</v>
      </c>
      <c r="E90" s="4" t="n">
        <v>2</v>
      </c>
      <c r="F90" s="3" t="n">
        <v>62.1985971927643</v>
      </c>
      <c r="G90" s="3" t="n">
        <v>1.59</v>
      </c>
      <c r="H90" s="3" t="n">
        <v>2.66</v>
      </c>
      <c r="I90" s="3" t="n">
        <f aca="false">IF(G90&lt;H90,1,2)</f>
        <v>1</v>
      </c>
      <c r="J90" s="3" t="n">
        <f aca="false">1/G90*100</f>
        <v>62.8930817610063</v>
      </c>
      <c r="K90" s="3" t="n">
        <f aca="false">1/H90*100</f>
        <v>37.593984962406</v>
      </c>
      <c r="L90" s="4" t="n">
        <v>1</v>
      </c>
      <c r="M90" s="3" t="n">
        <v>52</v>
      </c>
      <c r="N90" s="3" t="n">
        <v>44</v>
      </c>
      <c r="O90" s="3" t="n">
        <v>56</v>
      </c>
      <c r="P90" s="3" t="n">
        <v>-4.5</v>
      </c>
      <c r="Q90" s="3" t="n">
        <v>4.5</v>
      </c>
      <c r="R90" s="3" t="n">
        <v>202</v>
      </c>
      <c r="S90" s="3" t="n">
        <v>261</v>
      </c>
      <c r="T90" s="3" t="n">
        <v>-180</v>
      </c>
      <c r="U90" s="3" t="n">
        <v>160</v>
      </c>
      <c r="V90" s="3" t="n">
        <v>-4.5</v>
      </c>
      <c r="W90" s="3" t="n">
        <v>4.5</v>
      </c>
      <c r="Y90" s="3" t="n">
        <v>5</v>
      </c>
      <c r="Z90" s="3" t="n">
        <v>5</v>
      </c>
      <c r="AA90" s="3" t="n">
        <v>115.5</v>
      </c>
      <c r="AB90" s="3" t="n">
        <v>112.5</v>
      </c>
      <c r="AC90" s="3" t="n">
        <v>47.67</v>
      </c>
      <c r="AD90" s="3" t="n">
        <v>49.03</v>
      </c>
      <c r="AE90" s="3" t="n">
        <v>115.5</v>
      </c>
      <c r="AF90" s="3" t="n">
        <v>112.5</v>
      </c>
      <c r="AG90" s="3" t="n">
        <v>40.9638554216867</v>
      </c>
      <c r="AH90" s="3" t="n">
        <v>36.0730593607306</v>
      </c>
      <c r="AI90" s="3" t="n">
        <v>7.3</v>
      </c>
      <c r="AJ90" s="3" t="n">
        <v>7.5</v>
      </c>
      <c r="AL90" s="3" t="n">
        <v>0.5</v>
      </c>
      <c r="AM90" s="3" t="n">
        <v>108.7</v>
      </c>
      <c r="AN90" s="3" t="n">
        <v>106.1</v>
      </c>
      <c r="AO90" s="3" t="n">
        <v>-2.85</v>
      </c>
      <c r="AP90" s="3" t="n">
        <v>46.38</v>
      </c>
      <c r="AQ90" s="3" t="n">
        <v>74.956</v>
      </c>
      <c r="AR90" s="3" t="n">
        <v>14.3</v>
      </c>
      <c r="AT90" s="3" t="n">
        <v>0.5</v>
      </c>
      <c r="AU90" s="3" t="n">
        <v>115.7</v>
      </c>
      <c r="AV90" s="3" t="n">
        <v>114</v>
      </c>
      <c r="AW90" s="3" t="n">
        <v>0.95</v>
      </c>
      <c r="AX90" s="3" t="n">
        <v>47.235</v>
      </c>
      <c r="AY90" s="3" t="n">
        <v>81.376</v>
      </c>
      <c r="AZ90" s="3" t="n">
        <v>11.2</v>
      </c>
    </row>
    <row r="91" customFormat="false" ht="12.8" hidden="false" customHeight="false" outlineLevel="0" collapsed="false">
      <c r="A91" s="3" t="s">
        <v>62</v>
      </c>
      <c r="B91" s="3" t="s">
        <v>53</v>
      </c>
      <c r="C91" s="3" t="s">
        <v>75</v>
      </c>
      <c r="D91" s="4" t="n">
        <v>2</v>
      </c>
      <c r="E91" s="4" t="n">
        <v>1</v>
      </c>
      <c r="F91" s="3" t="n">
        <v>69.3194508552551</v>
      </c>
      <c r="G91" s="3" t="n">
        <v>1.47</v>
      </c>
      <c r="H91" s="3" t="n">
        <v>3.1</v>
      </c>
      <c r="I91" s="3" t="n">
        <f aca="false">IF(G91&lt;H91,1,2)</f>
        <v>1</v>
      </c>
      <c r="J91" s="3" t="n">
        <f aca="false">1/G91*100</f>
        <v>68.0272108843537</v>
      </c>
      <c r="K91" s="3" t="n">
        <f aca="false">1/H91*100</f>
        <v>32.258064516129</v>
      </c>
      <c r="L91" s="4" t="n">
        <v>1</v>
      </c>
      <c r="M91" s="3" t="n">
        <v>66</v>
      </c>
      <c r="N91" s="3" t="n">
        <v>65</v>
      </c>
      <c r="O91" s="3" t="n">
        <v>35</v>
      </c>
      <c r="P91" s="3" t="n">
        <v>-6</v>
      </c>
      <c r="Q91" s="3" t="n">
        <v>6</v>
      </c>
      <c r="R91" s="3" t="n">
        <v>297</v>
      </c>
      <c r="S91" s="3" t="n">
        <v>157</v>
      </c>
      <c r="T91" s="3" t="n">
        <v>-240</v>
      </c>
      <c r="U91" s="3" t="n">
        <v>190</v>
      </c>
      <c r="V91" s="3" t="n">
        <v>-6</v>
      </c>
      <c r="W91" s="3" t="n">
        <v>6</v>
      </c>
      <c r="Y91" s="3" t="n">
        <v>7</v>
      </c>
      <c r="Z91" s="3" t="n">
        <v>3</v>
      </c>
      <c r="AA91" s="3" t="n">
        <v>107.4</v>
      </c>
      <c r="AB91" s="3" t="n">
        <v>102.9</v>
      </c>
      <c r="AC91" s="3" t="n">
        <v>46.34</v>
      </c>
      <c r="AD91" s="3" t="n">
        <v>46.63</v>
      </c>
      <c r="AE91" s="3" t="n">
        <v>107.4</v>
      </c>
      <c r="AF91" s="3" t="n">
        <v>102.9</v>
      </c>
      <c r="AG91" s="3" t="n">
        <v>37.8698224852071</v>
      </c>
      <c r="AH91" s="3" t="n">
        <v>33.8775510204082</v>
      </c>
      <c r="AI91" s="3" t="n">
        <v>7.7</v>
      </c>
      <c r="AJ91" s="3" t="n">
        <v>7.5</v>
      </c>
      <c r="AL91" s="3" t="n">
        <v>0.4</v>
      </c>
      <c r="AM91" s="3" t="n">
        <v>112.5</v>
      </c>
      <c r="AN91" s="3" t="n">
        <v>116</v>
      </c>
      <c r="AO91" s="3" t="n">
        <v>3.85</v>
      </c>
      <c r="AP91" s="3" t="n">
        <v>45.879</v>
      </c>
      <c r="AQ91" s="3" t="n">
        <v>72.269</v>
      </c>
      <c r="AR91" s="3" t="n">
        <v>12.6</v>
      </c>
      <c r="AT91" s="3" t="n">
        <v>0.3</v>
      </c>
      <c r="AU91" s="3" t="n">
        <v>110.7</v>
      </c>
      <c r="AV91" s="3" t="n">
        <v>117.7</v>
      </c>
      <c r="AW91" s="3" t="n">
        <v>4.55</v>
      </c>
      <c r="AX91" s="3" t="n">
        <v>45.311</v>
      </c>
      <c r="AY91" s="3" t="n">
        <v>76.721</v>
      </c>
      <c r="AZ91" s="3" t="n">
        <v>12</v>
      </c>
    </row>
    <row r="92" customFormat="false" ht="12.8" hidden="false" customHeight="false" outlineLevel="0" collapsed="false">
      <c r="A92" s="3" t="s">
        <v>37</v>
      </c>
      <c r="B92" s="3" t="s">
        <v>63</v>
      </c>
      <c r="C92" s="3" t="s">
        <v>75</v>
      </c>
      <c r="D92" s="4" t="n">
        <v>1</v>
      </c>
      <c r="E92" s="4" t="n">
        <v>2</v>
      </c>
      <c r="F92" s="3" t="n">
        <v>75.6777465343475</v>
      </c>
      <c r="G92" s="3" t="n">
        <v>1.68</v>
      </c>
      <c r="H92" s="3" t="n">
        <v>2.44</v>
      </c>
      <c r="I92" s="3" t="n">
        <f aca="false">IF(G92&lt;H92,1,2)</f>
        <v>1</v>
      </c>
      <c r="J92" s="3" t="n">
        <f aca="false">1/G92*100</f>
        <v>59.5238095238095</v>
      </c>
      <c r="K92" s="3" t="n">
        <f aca="false">1/H92*100</f>
        <v>40.9836065573771</v>
      </c>
      <c r="L92" s="4" t="n">
        <v>2</v>
      </c>
      <c r="M92" s="3" t="n">
        <v>59</v>
      </c>
      <c r="N92" s="3" t="n">
        <v>46</v>
      </c>
      <c r="O92" s="3" t="n">
        <v>54</v>
      </c>
      <c r="P92" s="3" t="n">
        <v>-3.5</v>
      </c>
      <c r="Q92" s="3" t="n">
        <v>3.5</v>
      </c>
      <c r="R92" s="3" t="n">
        <v>303</v>
      </c>
      <c r="S92" s="3" t="n">
        <v>350</v>
      </c>
      <c r="T92" s="3" t="n">
        <v>-160</v>
      </c>
      <c r="U92" s="3" t="n">
        <v>140</v>
      </c>
      <c r="V92" s="3" t="n">
        <v>-3.5</v>
      </c>
      <c r="W92" s="3" t="n">
        <v>3.5</v>
      </c>
      <c r="Y92" s="3" t="n">
        <v>8</v>
      </c>
      <c r="Z92" s="3" t="n">
        <v>2</v>
      </c>
      <c r="AA92" s="3" t="n">
        <v>119.1</v>
      </c>
      <c r="AB92" s="3" t="n">
        <v>109</v>
      </c>
      <c r="AC92" s="3" t="n">
        <v>50.53</v>
      </c>
      <c r="AD92" s="3" t="n">
        <v>45.48</v>
      </c>
      <c r="AE92" s="3" t="n">
        <v>119.1</v>
      </c>
      <c r="AF92" s="3" t="n">
        <v>109</v>
      </c>
      <c r="AG92" s="3" t="n">
        <v>40.1486988847584</v>
      </c>
      <c r="AH92" s="3" t="n">
        <v>34.3042071197411</v>
      </c>
      <c r="AI92" s="3" t="n">
        <v>8.5</v>
      </c>
      <c r="AJ92" s="3" t="n">
        <v>10.8</v>
      </c>
      <c r="AL92" s="3" t="n">
        <v>0.5</v>
      </c>
      <c r="AM92" s="3" t="n">
        <v>105</v>
      </c>
      <c r="AN92" s="3" t="n">
        <v>106.4</v>
      </c>
      <c r="AO92" s="3" t="n">
        <v>-5.6</v>
      </c>
      <c r="AP92" s="3" t="n">
        <v>44.126</v>
      </c>
      <c r="AQ92" s="3" t="n">
        <v>81.52</v>
      </c>
      <c r="AR92" s="3" t="n">
        <v>12.7</v>
      </c>
      <c r="AT92" s="3" t="n">
        <v>0.9</v>
      </c>
      <c r="AU92" s="3" t="n">
        <v>115.3</v>
      </c>
      <c r="AV92" s="3" t="n">
        <v>102.4</v>
      </c>
      <c r="AW92" s="3" t="n">
        <v>-3.2</v>
      </c>
      <c r="AX92" s="3" t="n">
        <v>48.556</v>
      </c>
      <c r="AY92" s="3" t="n">
        <v>85.295</v>
      </c>
      <c r="AZ92" s="3" t="n">
        <v>14</v>
      </c>
    </row>
    <row r="93" customFormat="false" ht="12.8" hidden="false" customHeight="false" outlineLevel="0" collapsed="false">
      <c r="A93" s="3" t="s">
        <v>61</v>
      </c>
      <c r="B93" s="3" t="s">
        <v>34</v>
      </c>
      <c r="C93" s="3" t="s">
        <v>75</v>
      </c>
      <c r="D93" s="4" t="n">
        <v>2</v>
      </c>
      <c r="E93" s="4" t="n">
        <v>1</v>
      </c>
      <c r="F93" s="3" t="n">
        <v>68.7285363674164</v>
      </c>
      <c r="G93" s="3" t="n">
        <v>1.54</v>
      </c>
      <c r="H93" s="3" t="n">
        <v>2.82</v>
      </c>
      <c r="I93" s="3" t="n">
        <f aca="false">IF(G93&lt;H93,1,2)</f>
        <v>1</v>
      </c>
      <c r="J93" s="3" t="n">
        <f aca="false">1/G93*100</f>
        <v>64.9350649350649</v>
      </c>
      <c r="K93" s="3" t="n">
        <f aca="false">1/H93*100</f>
        <v>35.4609929078014</v>
      </c>
      <c r="L93" s="4" t="n">
        <v>1</v>
      </c>
      <c r="M93" s="3" t="n">
        <v>52</v>
      </c>
      <c r="N93" s="3" t="n">
        <v>65</v>
      </c>
      <c r="O93" s="3" t="n">
        <v>35</v>
      </c>
      <c r="P93" s="3" t="n">
        <v>-5</v>
      </c>
      <c r="Q93" s="3" t="n">
        <v>5</v>
      </c>
      <c r="R93" s="3" t="n">
        <v>445</v>
      </c>
      <c r="S93" s="3" t="n">
        <v>235</v>
      </c>
      <c r="T93" s="3" t="n">
        <v>-200</v>
      </c>
      <c r="U93" s="3" t="n">
        <v>170</v>
      </c>
      <c r="V93" s="3" t="n">
        <v>-5</v>
      </c>
      <c r="W93" s="3" t="n">
        <v>5</v>
      </c>
      <c r="Y93" s="3" t="n">
        <v>4</v>
      </c>
      <c r="Z93" s="3" t="n">
        <v>6</v>
      </c>
      <c r="AA93" s="3" t="n">
        <v>114.7</v>
      </c>
      <c r="AB93" s="3" t="n">
        <v>114.2</v>
      </c>
      <c r="AC93" s="3" t="n">
        <v>43.66</v>
      </c>
      <c r="AD93" s="3" t="n">
        <v>45.27</v>
      </c>
      <c r="AE93" s="3" t="n">
        <v>114.7</v>
      </c>
      <c r="AF93" s="3" t="n">
        <v>114.2</v>
      </c>
      <c r="AG93" s="3" t="n">
        <v>36.0433604336043</v>
      </c>
      <c r="AH93" s="3" t="n">
        <v>34.7692307692308</v>
      </c>
      <c r="AI93" s="3" t="n">
        <v>6.2</v>
      </c>
      <c r="AJ93" s="3" t="n">
        <v>6.8</v>
      </c>
      <c r="AL93" s="3" t="n">
        <v>0.4</v>
      </c>
      <c r="AM93" s="3" t="n">
        <v>110.4</v>
      </c>
      <c r="AN93" s="3" t="n">
        <v>116.5</v>
      </c>
      <c r="AO93" s="3" t="n">
        <v>4.35</v>
      </c>
      <c r="AP93" s="3" t="n">
        <v>43.117</v>
      </c>
      <c r="AQ93" s="3" t="n">
        <v>79.666</v>
      </c>
      <c r="AR93" s="3" t="n">
        <v>13.7</v>
      </c>
      <c r="AT93" s="3" t="n">
        <v>0.4</v>
      </c>
      <c r="AU93" s="3" t="n">
        <v>110.5</v>
      </c>
      <c r="AV93" s="3" t="n">
        <v>121</v>
      </c>
      <c r="AW93" s="3" t="n">
        <v>6.1</v>
      </c>
      <c r="AX93" s="3" t="n">
        <v>44.24</v>
      </c>
      <c r="AY93" s="3" t="n">
        <v>76.627</v>
      </c>
      <c r="AZ93" s="3" t="n">
        <v>12</v>
      </c>
    </row>
    <row r="94" customFormat="false" ht="12.8" hidden="false" customHeight="false" outlineLevel="0" collapsed="false">
      <c r="A94" s="3" t="s">
        <v>40</v>
      </c>
      <c r="B94" s="3" t="s">
        <v>45</v>
      </c>
      <c r="C94" s="3" t="s">
        <v>76</v>
      </c>
      <c r="D94" s="4" t="n">
        <v>2</v>
      </c>
      <c r="E94" s="4" t="n">
        <v>2</v>
      </c>
      <c r="F94" s="3" t="n">
        <v>65.3964519500732</v>
      </c>
      <c r="G94" s="3" t="n">
        <v>3</v>
      </c>
      <c r="H94" s="3" t="n">
        <v>1.49</v>
      </c>
      <c r="I94" s="3" t="n">
        <f aca="false">IF(G94&lt;H94,1,2)</f>
        <v>2</v>
      </c>
      <c r="J94" s="3" t="n">
        <f aca="false">1/G94*100</f>
        <v>33.3333333333333</v>
      </c>
      <c r="K94" s="3" t="n">
        <f aca="false">1/H94*100</f>
        <v>67.1140939597315</v>
      </c>
      <c r="L94" s="4" t="n">
        <v>2</v>
      </c>
      <c r="M94" s="3" t="n">
        <v>73</v>
      </c>
      <c r="N94" s="3" t="n">
        <v>39</v>
      </c>
      <c r="O94" s="3" t="n">
        <v>61</v>
      </c>
      <c r="P94" s="3" t="n">
        <v>5.5</v>
      </c>
      <c r="Q94" s="3" t="n">
        <v>-5.5</v>
      </c>
      <c r="R94" s="3" t="n">
        <v>192</v>
      </c>
      <c r="S94" s="3" t="n">
        <v>297</v>
      </c>
      <c r="T94" s="3" t="n">
        <v>180</v>
      </c>
      <c r="U94" s="3" t="n">
        <v>-225</v>
      </c>
      <c r="V94" s="3" t="n">
        <v>5.5</v>
      </c>
      <c r="W94" s="3" t="n">
        <v>-5.5</v>
      </c>
      <c r="Y94" s="3" t="n">
        <v>3</v>
      </c>
      <c r="Z94" s="3" t="n">
        <v>7</v>
      </c>
      <c r="AA94" s="3" t="n">
        <v>100</v>
      </c>
      <c r="AB94" s="3" t="n">
        <v>107.8</v>
      </c>
      <c r="AC94" s="3" t="n">
        <v>43.6</v>
      </c>
      <c r="AD94" s="3" t="n">
        <v>46.3</v>
      </c>
      <c r="AE94" s="3" t="n">
        <v>100</v>
      </c>
      <c r="AF94" s="3" t="n">
        <v>107.8</v>
      </c>
      <c r="AG94" s="3" t="n">
        <v>31.9148936170213</v>
      </c>
      <c r="AH94" s="3" t="n">
        <v>34.7972972972973</v>
      </c>
      <c r="AI94" s="3" t="n">
        <v>6.9</v>
      </c>
      <c r="AJ94" s="3" t="n">
        <v>9.2</v>
      </c>
      <c r="AL94" s="3" t="n">
        <v>0.6</v>
      </c>
      <c r="AM94" s="3" t="n">
        <v>109.3</v>
      </c>
      <c r="AN94" s="3" t="n">
        <v>108.3</v>
      </c>
      <c r="AO94" s="3" t="n">
        <v>4.2</v>
      </c>
      <c r="AP94" s="3" t="n">
        <v>47.216</v>
      </c>
      <c r="AQ94" s="3" t="n">
        <v>70.731</v>
      </c>
      <c r="AR94" s="3" t="n">
        <v>10.6</v>
      </c>
      <c r="AT94" s="3" t="n">
        <v>0.4</v>
      </c>
      <c r="AU94" s="3" t="n">
        <v>108.5</v>
      </c>
      <c r="AV94" s="3" t="n">
        <v>114.2</v>
      </c>
      <c r="AW94" s="3" t="n">
        <v>4.95</v>
      </c>
      <c r="AX94" s="3" t="n">
        <v>42.489</v>
      </c>
      <c r="AY94" s="3" t="n">
        <v>81.098</v>
      </c>
      <c r="AZ94" s="3" t="n">
        <v>11.3</v>
      </c>
    </row>
    <row r="95" customFormat="false" ht="12.8" hidden="false" customHeight="false" outlineLevel="0" collapsed="false">
      <c r="A95" s="3" t="s">
        <v>39</v>
      </c>
      <c r="B95" s="3" t="s">
        <v>47</v>
      </c>
      <c r="C95" s="3" t="s">
        <v>76</v>
      </c>
      <c r="D95" s="4" t="n">
        <v>2</v>
      </c>
      <c r="E95" s="4" t="n">
        <v>2</v>
      </c>
      <c r="F95" s="3" t="n">
        <v>87.0295166969299</v>
      </c>
      <c r="G95" s="3" t="n">
        <v>4.1</v>
      </c>
      <c r="H95" s="3" t="n">
        <v>1.31</v>
      </c>
      <c r="I95" s="3" t="n">
        <f aca="false">IF(G95&lt;H95,1,2)</f>
        <v>2</v>
      </c>
      <c r="J95" s="3" t="n">
        <f aca="false">1/G95*100</f>
        <v>24.390243902439</v>
      </c>
      <c r="K95" s="3" t="n">
        <f aca="false">1/H95*100</f>
        <v>76.3358778625954</v>
      </c>
      <c r="L95" s="4" t="n">
        <v>2</v>
      </c>
      <c r="M95" s="3" t="n">
        <v>84</v>
      </c>
      <c r="N95" s="3" t="n">
        <v>48</v>
      </c>
      <c r="O95" s="3" t="n">
        <v>52</v>
      </c>
      <c r="P95" s="3" t="n">
        <v>8</v>
      </c>
      <c r="Q95" s="3" t="n">
        <v>-8</v>
      </c>
      <c r="R95" s="3" t="n">
        <v>294</v>
      </c>
      <c r="S95" s="3" t="n">
        <v>313</v>
      </c>
      <c r="T95" s="3" t="n">
        <v>270</v>
      </c>
      <c r="U95" s="3" t="n">
        <v>-350</v>
      </c>
      <c r="V95" s="3" t="n">
        <v>8</v>
      </c>
      <c r="W95" s="3" t="n">
        <v>-8</v>
      </c>
      <c r="Y95" s="3" t="n">
        <v>0</v>
      </c>
      <c r="Z95" s="3" t="n">
        <v>10</v>
      </c>
      <c r="AA95" s="3" t="n">
        <v>109.5</v>
      </c>
      <c r="AB95" s="3" t="n">
        <v>118.4</v>
      </c>
      <c r="AC95" s="3" t="n">
        <v>41.86</v>
      </c>
      <c r="AD95" s="3" t="n">
        <v>49.49</v>
      </c>
      <c r="AE95" s="3" t="n">
        <v>109.5</v>
      </c>
      <c r="AF95" s="3" t="n">
        <v>118.4</v>
      </c>
      <c r="AG95" s="3" t="n">
        <v>34.3949044585987</v>
      </c>
      <c r="AH95" s="3" t="n">
        <v>38.719512195122</v>
      </c>
      <c r="AI95" s="3" t="n">
        <v>8</v>
      </c>
      <c r="AJ95" s="3" t="n">
        <v>7</v>
      </c>
      <c r="AL95" s="3" t="n">
        <v>0.4</v>
      </c>
      <c r="AM95" s="3" t="n">
        <v>111.7</v>
      </c>
      <c r="AN95" s="3" t="n">
        <v>112.2</v>
      </c>
      <c r="AO95" s="3" t="n">
        <v>5.25</v>
      </c>
      <c r="AP95" s="3" t="n">
        <v>46.221</v>
      </c>
      <c r="AQ95" s="3" t="n">
        <v>74.199</v>
      </c>
      <c r="AR95" s="3" t="n">
        <v>14</v>
      </c>
      <c r="AT95" s="3" t="n">
        <v>0.5</v>
      </c>
      <c r="AU95" s="3" t="n">
        <v>106.1</v>
      </c>
      <c r="AV95" s="3" t="n">
        <v>106</v>
      </c>
      <c r="AW95" s="3" t="n">
        <v>-1.25</v>
      </c>
      <c r="AX95" s="3" t="n">
        <v>44.108</v>
      </c>
      <c r="AY95" s="3" t="n">
        <v>78.852</v>
      </c>
      <c r="AZ95" s="3" t="n">
        <v>10.2</v>
      </c>
    </row>
    <row r="96" customFormat="false" ht="12.8" hidden="false" customHeight="false" outlineLevel="0" collapsed="false">
      <c r="A96" s="3" t="s">
        <v>42</v>
      </c>
      <c r="B96" s="3" t="s">
        <v>52</v>
      </c>
      <c r="C96" s="3" t="s">
        <v>76</v>
      </c>
      <c r="D96" s="4" t="n">
        <v>1</v>
      </c>
      <c r="E96" s="4" t="n">
        <v>2</v>
      </c>
      <c r="F96" s="3" t="n">
        <v>76.8836259841919</v>
      </c>
      <c r="G96" s="3" t="n">
        <v>3.7</v>
      </c>
      <c r="H96" s="3" t="n">
        <v>1.37</v>
      </c>
      <c r="I96" s="3" t="n">
        <f aca="false">IF(G96&lt;H96,1,2)</f>
        <v>2</v>
      </c>
      <c r="J96" s="3" t="n">
        <f aca="false">1/G96*100</f>
        <v>27.027027027027</v>
      </c>
      <c r="K96" s="3" t="n">
        <f aca="false">1/H96*100</f>
        <v>72.992700729927</v>
      </c>
      <c r="L96" s="4" t="n">
        <v>2</v>
      </c>
      <c r="M96" s="3" t="n">
        <v>80</v>
      </c>
      <c r="N96" s="3" t="n">
        <v>33</v>
      </c>
      <c r="O96" s="3" t="n">
        <v>67</v>
      </c>
      <c r="P96" s="3" t="n">
        <v>7</v>
      </c>
      <c r="Q96" s="3" t="n">
        <v>-7</v>
      </c>
      <c r="R96" s="3" t="n">
        <v>209</v>
      </c>
      <c r="S96" s="3" t="n">
        <v>426</v>
      </c>
      <c r="T96" s="3" t="n">
        <v>240</v>
      </c>
      <c r="U96" s="3" t="n">
        <v>-290</v>
      </c>
      <c r="V96" s="3" t="n">
        <v>7</v>
      </c>
      <c r="W96" s="3" t="n">
        <v>-7</v>
      </c>
      <c r="Y96" s="3" t="n">
        <v>6</v>
      </c>
      <c r="Z96" s="3" t="n">
        <v>4</v>
      </c>
      <c r="AA96" s="3" t="n">
        <v>117.6</v>
      </c>
      <c r="AB96" s="3" t="n">
        <v>113.2</v>
      </c>
      <c r="AC96" s="3" t="n">
        <v>48.33</v>
      </c>
      <c r="AD96" s="3" t="n">
        <v>44.15</v>
      </c>
      <c r="AE96" s="3" t="n">
        <v>117.6</v>
      </c>
      <c r="AF96" s="3" t="n">
        <v>113.2</v>
      </c>
      <c r="AG96" s="3" t="n">
        <v>36.2989323843416</v>
      </c>
      <c r="AH96" s="3" t="n">
        <v>33.6111111111111</v>
      </c>
      <c r="AI96" s="3" t="n">
        <v>9</v>
      </c>
      <c r="AJ96" s="3" t="n">
        <v>6.4</v>
      </c>
      <c r="AL96" s="3" t="n">
        <v>0.5</v>
      </c>
      <c r="AM96" s="3" t="n">
        <v>106</v>
      </c>
      <c r="AN96" s="3" t="n">
        <v>109.1</v>
      </c>
      <c r="AO96" s="3" t="n">
        <v>6</v>
      </c>
      <c r="AP96" s="3" t="n">
        <v>46.254</v>
      </c>
      <c r="AQ96" s="3" t="n">
        <v>74.511</v>
      </c>
      <c r="AR96" s="3" t="n">
        <v>9.4</v>
      </c>
      <c r="AT96" s="3" t="n">
        <v>0.5</v>
      </c>
      <c r="AU96" s="3" t="n">
        <v>120.7</v>
      </c>
      <c r="AV96" s="3" t="n">
        <v>118.3</v>
      </c>
      <c r="AW96" s="3" t="n">
        <v>-0.25</v>
      </c>
      <c r="AX96" s="3" t="n">
        <v>46.778</v>
      </c>
      <c r="AY96" s="3" t="n">
        <v>77.071</v>
      </c>
      <c r="AZ96" s="3" t="n">
        <v>15.2</v>
      </c>
    </row>
    <row r="97" customFormat="false" ht="12.8" hidden="false" customHeight="false" outlineLevel="0" collapsed="false">
      <c r="A97" s="3" t="s">
        <v>66</v>
      </c>
      <c r="B97" s="3" t="s">
        <v>44</v>
      </c>
      <c r="C97" s="3" t="s">
        <v>76</v>
      </c>
      <c r="D97" s="4" t="n">
        <v>2</v>
      </c>
      <c r="E97" s="4" t="n">
        <v>2</v>
      </c>
      <c r="F97" s="3" t="n">
        <v>64.3912374973297</v>
      </c>
      <c r="G97" s="3" t="n">
        <v>4.8</v>
      </c>
      <c r="H97" s="3" t="n">
        <v>1.25</v>
      </c>
      <c r="I97" s="3" t="n">
        <f aca="false">IF(G97&lt;H97,1,2)</f>
        <v>2</v>
      </c>
      <c r="J97" s="3" t="n">
        <f aca="false">1/G97*100</f>
        <v>20.8333333333333</v>
      </c>
      <c r="K97" s="3" t="n">
        <f aca="false">1/H97*100</f>
        <v>80</v>
      </c>
      <c r="L97" s="4" t="n">
        <v>2</v>
      </c>
      <c r="M97" s="3" t="n">
        <v>73</v>
      </c>
      <c r="N97" s="3" t="n">
        <v>48</v>
      </c>
      <c r="O97" s="3" t="n">
        <v>52</v>
      </c>
      <c r="P97" s="3" t="n">
        <v>9</v>
      </c>
      <c r="Q97" s="3" t="n">
        <v>-9</v>
      </c>
      <c r="R97" s="3" t="n">
        <v>286</v>
      </c>
      <c r="S97" s="3" t="n">
        <v>304</v>
      </c>
      <c r="T97" s="3" t="n">
        <v>330</v>
      </c>
      <c r="U97" s="3" t="n">
        <v>-420</v>
      </c>
      <c r="V97" s="3" t="n">
        <v>9</v>
      </c>
      <c r="W97" s="3" t="n">
        <v>-9</v>
      </c>
      <c r="Y97" s="3" t="n">
        <v>7</v>
      </c>
      <c r="Z97" s="3" t="n">
        <v>3</v>
      </c>
      <c r="AA97" s="3" t="n">
        <v>106.6</v>
      </c>
      <c r="AB97" s="3" t="n">
        <v>99</v>
      </c>
      <c r="AC97" s="3" t="n">
        <v>45.11</v>
      </c>
      <c r="AD97" s="3" t="n">
        <v>44.72</v>
      </c>
      <c r="AE97" s="3" t="n">
        <v>106.6</v>
      </c>
      <c r="AF97" s="3" t="n">
        <v>99</v>
      </c>
      <c r="AG97" s="3" t="n">
        <v>35.6666666666667</v>
      </c>
      <c r="AH97" s="3" t="n">
        <v>32.0610687022901</v>
      </c>
      <c r="AI97" s="3" t="n">
        <v>6.8</v>
      </c>
      <c r="AJ97" s="3" t="n">
        <v>8.2</v>
      </c>
      <c r="AL97" s="3" t="n">
        <v>0.5</v>
      </c>
      <c r="AM97" s="3" t="n">
        <v>103.5</v>
      </c>
      <c r="AN97" s="3" t="n">
        <v>108.6</v>
      </c>
      <c r="AO97" s="3" t="n">
        <v>4.9</v>
      </c>
      <c r="AP97" s="3" t="n">
        <v>43.676</v>
      </c>
      <c r="AQ97" s="3" t="n">
        <v>70.581</v>
      </c>
      <c r="AR97" s="3" t="n">
        <v>12.4</v>
      </c>
      <c r="AT97" s="3" t="n">
        <v>0.4</v>
      </c>
      <c r="AU97" s="3" t="n">
        <v>104.6</v>
      </c>
      <c r="AV97" s="3" t="n">
        <v>110</v>
      </c>
      <c r="AW97" s="3" t="n">
        <v>4.4</v>
      </c>
      <c r="AX97" s="3" t="n">
        <v>46.877</v>
      </c>
      <c r="AY97" s="3" t="n">
        <v>80.604</v>
      </c>
      <c r="AZ97" s="3" t="n">
        <v>11.4</v>
      </c>
    </row>
    <row r="98" customFormat="false" ht="12.8" hidden="false" customHeight="false" outlineLevel="0" collapsed="false">
      <c r="A98" s="3" t="s">
        <v>49</v>
      </c>
      <c r="B98" s="3" t="s">
        <v>51</v>
      </c>
      <c r="C98" s="3" t="s">
        <v>76</v>
      </c>
      <c r="D98" s="4" t="n">
        <v>1</v>
      </c>
      <c r="E98" s="4" t="n">
        <v>2</v>
      </c>
      <c r="F98" s="3" t="n">
        <v>56.9480955600739</v>
      </c>
      <c r="G98" s="3" t="n">
        <v>2.72</v>
      </c>
      <c r="H98" s="3" t="n">
        <v>1.57</v>
      </c>
      <c r="I98" s="3" t="n">
        <f aca="false">IF(G98&lt;H98,1,2)</f>
        <v>2</v>
      </c>
      <c r="J98" s="3" t="n">
        <f aca="false">1/G98*100</f>
        <v>36.7647058823529</v>
      </c>
      <c r="K98" s="3" t="n">
        <f aca="false">1/H98*100</f>
        <v>63.6942675159236</v>
      </c>
      <c r="L98" s="4" t="n">
        <v>2</v>
      </c>
      <c r="M98" s="3" t="n">
        <v>66</v>
      </c>
      <c r="N98" s="3" t="n">
        <v>59</v>
      </c>
      <c r="O98" s="3" t="n">
        <v>41</v>
      </c>
      <c r="P98" s="3" t="n">
        <v>4.5</v>
      </c>
      <c r="Q98" s="3" t="n">
        <v>-4.5</v>
      </c>
      <c r="R98" s="3" t="n">
        <v>395</v>
      </c>
      <c r="S98" s="3" t="n">
        <v>270</v>
      </c>
      <c r="T98" s="3" t="n">
        <v>170</v>
      </c>
      <c r="U98" s="3" t="n">
        <v>-195</v>
      </c>
      <c r="V98" s="3" t="n">
        <v>4.5</v>
      </c>
      <c r="W98" s="3" t="n">
        <v>-4.5</v>
      </c>
      <c r="Y98" s="3" t="n">
        <v>6</v>
      </c>
      <c r="Z98" s="3" t="n">
        <v>4</v>
      </c>
      <c r="AA98" s="3" t="n">
        <v>107.2</v>
      </c>
      <c r="AB98" s="3" t="n">
        <v>101.3</v>
      </c>
      <c r="AC98" s="3" t="n">
        <v>45.39</v>
      </c>
      <c r="AD98" s="3" t="n">
        <v>42.92</v>
      </c>
      <c r="AE98" s="3" t="n">
        <v>107.2</v>
      </c>
      <c r="AF98" s="3" t="n">
        <v>101.3</v>
      </c>
      <c r="AG98" s="3" t="n">
        <v>33.5135135135135</v>
      </c>
      <c r="AH98" s="3" t="n">
        <v>32.620320855615</v>
      </c>
      <c r="AI98" s="3" t="n">
        <v>7.4</v>
      </c>
      <c r="AJ98" s="3" t="n">
        <v>7.9</v>
      </c>
      <c r="AL98" s="3" t="n">
        <v>0.5</v>
      </c>
      <c r="AM98" s="3" t="n">
        <v>112.4</v>
      </c>
      <c r="AN98" s="3" t="n">
        <v>113.1</v>
      </c>
      <c r="AO98" s="3" t="n">
        <v>-2.8</v>
      </c>
      <c r="AP98" s="3" t="n">
        <v>47.988</v>
      </c>
      <c r="AQ98" s="3" t="n">
        <v>74.122</v>
      </c>
      <c r="AR98" s="3" t="n">
        <v>12.4</v>
      </c>
      <c r="AT98" s="3" t="n">
        <v>0.4</v>
      </c>
      <c r="AU98" s="3" t="n">
        <v>102.7</v>
      </c>
      <c r="AV98" s="3" t="n">
        <v>105.6</v>
      </c>
      <c r="AW98" s="3" t="n">
        <v>-0.65</v>
      </c>
      <c r="AX98" s="3" t="n">
        <v>41.664</v>
      </c>
      <c r="AY98" s="3" t="n">
        <v>78.306</v>
      </c>
      <c r="AZ98" s="3" t="n">
        <v>14.6</v>
      </c>
    </row>
    <row r="99" customFormat="false" ht="12.8" hidden="false" customHeight="false" outlineLevel="0" collapsed="false">
      <c r="A99" s="3" t="s">
        <v>62</v>
      </c>
      <c r="B99" s="3" t="s">
        <v>67</v>
      </c>
      <c r="C99" s="3" t="s">
        <v>76</v>
      </c>
      <c r="D99" s="4" t="n">
        <v>1</v>
      </c>
      <c r="E99" s="4" t="n">
        <v>2</v>
      </c>
      <c r="F99" s="3" t="n">
        <v>72.0959424972534</v>
      </c>
      <c r="G99" s="3" t="n">
        <v>2.56</v>
      </c>
      <c r="H99" s="3" t="n">
        <v>1.64</v>
      </c>
      <c r="I99" s="3" t="n">
        <f aca="false">IF(G99&lt;H99,1,2)</f>
        <v>2</v>
      </c>
      <c r="J99" s="3" t="n">
        <f aca="false">1/G99*100</f>
        <v>39.0625</v>
      </c>
      <c r="K99" s="3" t="n">
        <f aca="false">1/H99*100</f>
        <v>60.9756097560976</v>
      </c>
      <c r="L99" s="4" t="n">
        <v>2</v>
      </c>
      <c r="M99" s="3" t="n">
        <v>64</v>
      </c>
      <c r="N99" s="3" t="n">
        <v>43</v>
      </c>
      <c r="O99" s="3" t="n">
        <v>57</v>
      </c>
      <c r="P99" s="3" t="n">
        <v>4</v>
      </c>
      <c r="Q99" s="3" t="n">
        <v>-4</v>
      </c>
      <c r="R99" s="3" t="n">
        <v>214</v>
      </c>
      <c r="S99" s="3" t="n">
        <v>281</v>
      </c>
      <c r="T99" s="3" t="n">
        <v>150</v>
      </c>
      <c r="U99" s="3" t="n">
        <v>-170</v>
      </c>
      <c r="V99" s="3" t="n">
        <v>4</v>
      </c>
      <c r="W99" s="3" t="n">
        <v>-4</v>
      </c>
      <c r="Y99" s="3" t="n">
        <v>3</v>
      </c>
      <c r="Z99" s="3" t="n">
        <v>7</v>
      </c>
      <c r="AA99" s="3" t="n">
        <v>111.5</v>
      </c>
      <c r="AB99" s="3" t="n">
        <v>114.3</v>
      </c>
      <c r="AC99" s="3" t="n">
        <v>45.52</v>
      </c>
      <c r="AD99" s="3" t="n">
        <v>45.29</v>
      </c>
      <c r="AE99" s="3" t="n">
        <v>111.5</v>
      </c>
      <c r="AF99" s="3" t="n">
        <v>114.3</v>
      </c>
      <c r="AG99" s="3" t="n">
        <v>37.1508379888268</v>
      </c>
      <c r="AH99" s="3" t="n">
        <v>34.8547717842324</v>
      </c>
      <c r="AI99" s="3" t="n">
        <v>6.4</v>
      </c>
      <c r="AJ99" s="3" t="n">
        <v>8.6</v>
      </c>
      <c r="AL99" s="3" t="n">
        <v>0.3</v>
      </c>
      <c r="AM99" s="3" t="n">
        <v>110.6</v>
      </c>
      <c r="AN99" s="3" t="n">
        <v>116.4</v>
      </c>
      <c r="AO99" s="3" t="n">
        <v>2.95</v>
      </c>
      <c r="AP99" s="3" t="n">
        <v>45.311</v>
      </c>
      <c r="AQ99" s="3" t="n">
        <v>72.279</v>
      </c>
      <c r="AR99" s="3" t="n">
        <v>12.4</v>
      </c>
      <c r="AT99" s="3" t="n">
        <v>0.4</v>
      </c>
      <c r="AU99" s="3" t="n">
        <v>108.4</v>
      </c>
      <c r="AV99" s="3" t="n">
        <v>112.2</v>
      </c>
      <c r="AW99" s="3" t="n">
        <v>3.35</v>
      </c>
      <c r="AX99" s="3" t="n">
        <v>45.368</v>
      </c>
      <c r="AY99" s="3" t="n">
        <v>78.714</v>
      </c>
      <c r="AZ99" s="3" t="n">
        <v>14.5</v>
      </c>
    </row>
    <row r="100" customFormat="false" ht="12.8" hidden="false" customHeight="false" outlineLevel="0" collapsed="false">
      <c r="A100" s="3" t="s">
        <v>56</v>
      </c>
      <c r="B100" s="3" t="s">
        <v>48</v>
      </c>
      <c r="C100" s="3" t="s">
        <v>76</v>
      </c>
      <c r="D100" s="4" t="n">
        <v>2</v>
      </c>
      <c r="E100" s="4" t="n">
        <v>2</v>
      </c>
      <c r="F100" s="3" t="n">
        <v>92.1762466430664</v>
      </c>
      <c r="G100" s="3" t="n">
        <v>15.5</v>
      </c>
      <c r="H100" s="3" t="n">
        <v>1.06</v>
      </c>
      <c r="I100" s="3" t="n">
        <f aca="false">IF(G100&lt;H100,1,2)</f>
        <v>2</v>
      </c>
      <c r="J100" s="3" t="n">
        <f aca="false">1/G100*100</f>
        <v>6.45161290322581</v>
      </c>
      <c r="K100" s="3" t="n">
        <f aca="false">1/H100*100</f>
        <v>94.3396226415094</v>
      </c>
      <c r="L100" s="4" t="n">
        <v>2</v>
      </c>
      <c r="M100" s="3" t="n">
        <v>92</v>
      </c>
      <c r="N100" s="3" t="n">
        <v>44</v>
      </c>
      <c r="O100" s="3" t="n">
        <v>56</v>
      </c>
      <c r="P100" s="3" t="n">
        <v>16</v>
      </c>
      <c r="Q100" s="3" t="n">
        <v>-16</v>
      </c>
      <c r="R100" s="3" t="n">
        <v>195</v>
      </c>
      <c r="S100" s="3" t="n">
        <v>244</v>
      </c>
      <c r="T100" s="3" t="n">
        <v>1100</v>
      </c>
      <c r="U100" s="3" t="n">
        <v>-2000</v>
      </c>
      <c r="V100" s="3" t="n">
        <v>16</v>
      </c>
      <c r="W100" s="3" t="n">
        <v>-16</v>
      </c>
      <c r="Y100" s="3" t="n">
        <v>0</v>
      </c>
      <c r="Z100" s="3" t="n">
        <v>10</v>
      </c>
      <c r="AA100" s="3" t="n">
        <v>99.8</v>
      </c>
      <c r="AB100" s="3" t="n">
        <v>118.7</v>
      </c>
      <c r="AC100" s="3" t="n">
        <v>41.39</v>
      </c>
      <c r="AD100" s="3" t="n">
        <v>51.5</v>
      </c>
      <c r="AE100" s="3" t="n">
        <v>99.8</v>
      </c>
      <c r="AF100" s="3" t="n">
        <v>118.7</v>
      </c>
      <c r="AG100" s="3" t="n">
        <v>33.5260115606936</v>
      </c>
      <c r="AH100" s="3" t="n">
        <v>36.7283950617284</v>
      </c>
      <c r="AI100" s="3" t="n">
        <v>6.2</v>
      </c>
      <c r="AJ100" s="3" t="n">
        <v>7.8</v>
      </c>
      <c r="AL100" s="3" t="n">
        <v>0.1</v>
      </c>
      <c r="AM100" s="3" t="n">
        <v>106.4</v>
      </c>
      <c r="AN100" s="3" t="n">
        <v>114.3</v>
      </c>
      <c r="AO100" s="3" t="n">
        <v>7</v>
      </c>
      <c r="AP100" s="3" t="n">
        <v>43.598</v>
      </c>
      <c r="AQ100" s="3" t="n">
        <v>69.81</v>
      </c>
      <c r="AR100" s="3" t="n">
        <v>12.6</v>
      </c>
      <c r="AT100" s="3" t="n">
        <v>0.4</v>
      </c>
      <c r="AU100" s="3" t="n">
        <v>117.3</v>
      </c>
      <c r="AV100" s="3" t="n">
        <v>111.2</v>
      </c>
      <c r="AW100" s="3" t="n">
        <v>-6.15</v>
      </c>
      <c r="AX100" s="3" t="n">
        <v>46.403</v>
      </c>
      <c r="AY100" s="3" t="n">
        <v>77.702</v>
      </c>
      <c r="AZ100" s="3" t="n">
        <v>14.6</v>
      </c>
    </row>
    <row r="101" customFormat="false" ht="12.8" hidden="false" customHeight="false" outlineLevel="0" collapsed="false">
      <c r="A101" s="3" t="s">
        <v>43</v>
      </c>
      <c r="B101" s="3" t="s">
        <v>50</v>
      </c>
      <c r="C101" s="3" t="s">
        <v>76</v>
      </c>
      <c r="D101" s="4" t="n">
        <v>1</v>
      </c>
      <c r="E101" s="4" t="n">
        <v>1</v>
      </c>
      <c r="F101" s="3" t="n">
        <v>56.4231693744659</v>
      </c>
      <c r="G101" s="3" t="n">
        <v>2.12</v>
      </c>
      <c r="H101" s="3" t="n">
        <v>1.89</v>
      </c>
      <c r="I101" s="3" t="n">
        <f aca="false">IF(G101&lt;H101,1,2)</f>
        <v>2</v>
      </c>
      <c r="J101" s="3" t="n">
        <f aca="false">1/G101*100</f>
        <v>47.1698113207547</v>
      </c>
      <c r="K101" s="3" t="n">
        <f aca="false">1/H101*100</f>
        <v>52.9100529100529</v>
      </c>
      <c r="L101" s="4" t="n">
        <v>2</v>
      </c>
      <c r="M101" s="3" t="n">
        <v>63</v>
      </c>
      <c r="N101" s="3" t="n">
        <v>40</v>
      </c>
      <c r="O101" s="3" t="n">
        <v>60</v>
      </c>
      <c r="P101" s="3" t="n">
        <v>1.5</v>
      </c>
      <c r="Q101" s="3" t="n">
        <v>-1.5</v>
      </c>
      <c r="R101" s="3" t="n">
        <v>249</v>
      </c>
      <c r="S101" s="3" t="n">
        <v>375</v>
      </c>
      <c r="T101" s="3" t="n">
        <v>102</v>
      </c>
      <c r="U101" s="3" t="n">
        <v>-122</v>
      </c>
      <c r="V101" s="3" t="n">
        <v>1.5</v>
      </c>
      <c r="W101" s="3" t="n">
        <v>-1.5</v>
      </c>
      <c r="Y101" s="3" t="n">
        <v>5</v>
      </c>
      <c r="Z101" s="3" t="n">
        <v>5</v>
      </c>
      <c r="AA101" s="3" t="n">
        <v>103</v>
      </c>
      <c r="AB101" s="3" t="n">
        <v>104.2</v>
      </c>
      <c r="AC101" s="3" t="n">
        <v>44.92</v>
      </c>
      <c r="AD101" s="3" t="n">
        <v>44</v>
      </c>
      <c r="AE101" s="3" t="n">
        <v>103</v>
      </c>
      <c r="AF101" s="3" t="n">
        <v>104.2</v>
      </c>
      <c r="AG101" s="3" t="n">
        <v>31.1203319502075</v>
      </c>
      <c r="AH101" s="3" t="n">
        <v>34.8837209302326</v>
      </c>
      <c r="AI101" s="3" t="n">
        <v>7.6</v>
      </c>
      <c r="AJ101" s="3" t="n">
        <v>7.9</v>
      </c>
      <c r="AL101" s="3" t="n">
        <v>0.4</v>
      </c>
      <c r="AM101" s="3" t="n">
        <v>108.9</v>
      </c>
      <c r="AN101" s="3" t="n">
        <v>108.6</v>
      </c>
      <c r="AO101" s="3" t="n">
        <v>-0.95</v>
      </c>
      <c r="AP101" s="3" t="n">
        <v>47.781</v>
      </c>
      <c r="AQ101" s="3" t="n">
        <v>75.765</v>
      </c>
      <c r="AR101" s="3" t="n">
        <v>11.9</v>
      </c>
      <c r="AT101" s="3" t="n">
        <v>0.5</v>
      </c>
      <c r="AU101" s="3" t="n">
        <v>109.2</v>
      </c>
      <c r="AV101" s="3" t="n">
        <v>108.6</v>
      </c>
      <c r="AW101" s="3" t="n">
        <v>-0.55</v>
      </c>
      <c r="AX101" s="3" t="n">
        <v>46.698</v>
      </c>
      <c r="AY101" s="3" t="n">
        <v>70.958</v>
      </c>
      <c r="AZ101" s="3" t="n">
        <v>10.5</v>
      </c>
    </row>
    <row r="102" customFormat="false" ht="12.8" hidden="false" customHeight="false" outlineLevel="0" collapsed="false">
      <c r="A102" s="3" t="s">
        <v>58</v>
      </c>
      <c r="B102" s="3" t="s">
        <v>34</v>
      </c>
      <c r="C102" s="3" t="s">
        <v>76</v>
      </c>
      <c r="D102" s="4" t="n">
        <v>2</v>
      </c>
      <c r="E102" s="4" t="n">
        <v>1</v>
      </c>
      <c r="F102" s="3" t="n">
        <v>57.7973365783691</v>
      </c>
      <c r="G102" s="3" t="n">
        <v>1.94</v>
      </c>
      <c r="H102" s="3" t="n">
        <v>2.04</v>
      </c>
      <c r="I102" s="3" t="n">
        <f aca="false">IF(G102&lt;H102,1,2)</f>
        <v>1</v>
      </c>
      <c r="J102" s="3" t="n">
        <f aca="false">1/G102*100</f>
        <v>51.5463917525773</v>
      </c>
      <c r="K102" s="3" t="n">
        <f aca="false">1/H102*100</f>
        <v>49.0196078431373</v>
      </c>
      <c r="L102" s="4" t="n">
        <v>2</v>
      </c>
      <c r="M102" s="3" t="n">
        <v>51</v>
      </c>
      <c r="N102" s="3" t="n">
        <v>56</v>
      </c>
      <c r="O102" s="3" t="n">
        <v>44</v>
      </c>
      <c r="P102" s="3" t="n">
        <v>-2</v>
      </c>
      <c r="Q102" s="3" t="n">
        <v>2</v>
      </c>
      <c r="R102" s="3" t="n">
        <v>355</v>
      </c>
      <c r="S102" s="3" t="n">
        <v>281</v>
      </c>
      <c r="T102" s="3" t="n">
        <v>-125</v>
      </c>
      <c r="U102" s="3" t="n">
        <v>105</v>
      </c>
      <c r="V102" s="3" t="n">
        <v>-2</v>
      </c>
      <c r="W102" s="3" t="n">
        <v>2</v>
      </c>
      <c r="Y102" s="3" t="n">
        <v>4</v>
      </c>
      <c r="Z102" s="3" t="n">
        <v>6</v>
      </c>
      <c r="AA102" s="3" t="n">
        <v>110.8</v>
      </c>
      <c r="AB102" s="3" t="n">
        <v>109.4</v>
      </c>
      <c r="AC102" s="3" t="n">
        <v>46.62</v>
      </c>
      <c r="AD102" s="3" t="n">
        <v>45.86</v>
      </c>
      <c r="AE102" s="3" t="n">
        <v>110.8</v>
      </c>
      <c r="AF102" s="3" t="n">
        <v>109.4</v>
      </c>
      <c r="AG102" s="3" t="n">
        <v>41.042345276873</v>
      </c>
      <c r="AH102" s="3" t="n">
        <v>35.6495468277946</v>
      </c>
      <c r="AI102" s="3" t="n">
        <v>8.8</v>
      </c>
      <c r="AJ102" s="3" t="n">
        <v>8.1</v>
      </c>
      <c r="AL102" s="3" t="n">
        <v>0.5</v>
      </c>
      <c r="AM102" s="3" t="n">
        <v>113.4</v>
      </c>
      <c r="AN102" s="3" t="n">
        <v>115.6</v>
      </c>
      <c r="AO102" s="3" t="n">
        <v>1.6</v>
      </c>
      <c r="AP102" s="3" t="n">
        <v>46.751</v>
      </c>
      <c r="AQ102" s="3" t="n">
        <v>75.686</v>
      </c>
      <c r="AR102" s="3" t="n">
        <v>11.5</v>
      </c>
      <c r="AT102" s="3" t="n">
        <v>0.5</v>
      </c>
      <c r="AU102" s="3" t="n">
        <v>113.2</v>
      </c>
      <c r="AV102" s="3" t="n">
        <v>120.8</v>
      </c>
      <c r="AW102" s="3" t="n">
        <v>5.85</v>
      </c>
      <c r="AX102" s="3" t="n">
        <v>45.089</v>
      </c>
      <c r="AY102" s="3" t="n">
        <v>77.191</v>
      </c>
      <c r="AZ102" s="3" t="n">
        <v>12.4</v>
      </c>
    </row>
    <row r="103" customFormat="false" ht="12.8" hidden="false" customHeight="false" outlineLevel="0" collapsed="false">
      <c r="A103" s="3" t="s">
        <v>60</v>
      </c>
      <c r="B103" s="3" t="s">
        <v>35</v>
      </c>
      <c r="C103" s="3" t="s">
        <v>77</v>
      </c>
      <c r="D103" s="4" t="n">
        <v>2</v>
      </c>
      <c r="E103" s="4" t="n">
        <v>2</v>
      </c>
      <c r="F103" s="3" t="n">
        <v>62.736314535141</v>
      </c>
      <c r="G103" s="3" t="n">
        <v>1.59</v>
      </c>
      <c r="H103" s="3" t="n">
        <v>2.68</v>
      </c>
      <c r="I103" s="3" t="n">
        <f aca="false">IF(G103&lt;H103,1,2)</f>
        <v>1</v>
      </c>
      <c r="J103" s="3" t="n">
        <f aca="false">1/G103*100</f>
        <v>62.8930817610063</v>
      </c>
      <c r="K103" s="3" t="n">
        <f aca="false">1/H103*100</f>
        <v>37.3134328358209</v>
      </c>
      <c r="L103" s="4" t="n">
        <v>2</v>
      </c>
      <c r="M103" s="3" t="n">
        <v>57</v>
      </c>
      <c r="N103" s="3" t="n">
        <v>55</v>
      </c>
      <c r="O103" s="3" t="n">
        <v>45</v>
      </c>
      <c r="P103" s="3" t="n">
        <v>-4.5</v>
      </c>
      <c r="Q103" s="3" t="n">
        <v>4.5</v>
      </c>
      <c r="R103" s="3" t="n">
        <v>309</v>
      </c>
      <c r="S103" s="3" t="n">
        <v>257</v>
      </c>
      <c r="T103" s="3" t="n">
        <v>-200</v>
      </c>
      <c r="U103" s="3" t="n">
        <v>170</v>
      </c>
      <c r="V103" s="3" t="n">
        <v>-4.5</v>
      </c>
      <c r="W103" s="3" t="n">
        <v>4.5</v>
      </c>
      <c r="Y103" s="3" t="n">
        <v>8</v>
      </c>
      <c r="Z103" s="3" t="n">
        <v>2</v>
      </c>
      <c r="AA103" s="3" t="n">
        <v>109</v>
      </c>
      <c r="AB103" s="3" t="n">
        <v>100.4</v>
      </c>
      <c r="AC103" s="3" t="n">
        <v>47.42</v>
      </c>
      <c r="AD103" s="3" t="n">
        <v>43.57</v>
      </c>
      <c r="AE103" s="3" t="n">
        <v>109</v>
      </c>
      <c r="AF103" s="3" t="n">
        <v>100.4</v>
      </c>
      <c r="AG103" s="3" t="n">
        <v>36.3295880149813</v>
      </c>
      <c r="AH103" s="3" t="n">
        <v>33.4545454545455</v>
      </c>
      <c r="AI103" s="3" t="n">
        <v>7.9</v>
      </c>
      <c r="AJ103" s="3" t="n">
        <v>7.3</v>
      </c>
      <c r="AL103" s="3" t="n">
        <v>0.5</v>
      </c>
      <c r="AM103" s="3" t="n">
        <v>109.3</v>
      </c>
      <c r="AN103" s="3" t="n">
        <v>108.3</v>
      </c>
      <c r="AO103" s="3" t="n">
        <v>-3.3</v>
      </c>
      <c r="AP103" s="3" t="n">
        <v>46.767</v>
      </c>
      <c r="AQ103" s="3" t="n">
        <v>73.053</v>
      </c>
      <c r="AR103" s="3" t="n">
        <v>14.6</v>
      </c>
      <c r="AT103" s="3" t="n">
        <v>0.3</v>
      </c>
      <c r="AU103" s="3" t="n">
        <v>113.9</v>
      </c>
      <c r="AV103" s="3" t="n">
        <v>116.5</v>
      </c>
      <c r="AW103" s="3" t="n">
        <v>-0.2</v>
      </c>
      <c r="AX103" s="3" t="n">
        <v>43.931</v>
      </c>
      <c r="AY103" s="3" t="n">
        <v>79.141</v>
      </c>
      <c r="AZ103" s="3" t="n">
        <v>15</v>
      </c>
    </row>
    <row r="104" customFormat="false" ht="12.8" hidden="false" customHeight="false" outlineLevel="0" collapsed="false">
      <c r="A104" s="3" t="s">
        <v>38</v>
      </c>
      <c r="B104" s="3" t="s">
        <v>55</v>
      </c>
      <c r="C104" s="3" t="s">
        <v>77</v>
      </c>
      <c r="D104" s="4" t="n">
        <v>1</v>
      </c>
      <c r="E104" s="4" t="n">
        <v>1</v>
      </c>
      <c r="F104" s="3" t="n">
        <v>72.5417077541351</v>
      </c>
      <c r="G104" s="3" t="n">
        <v>1.26</v>
      </c>
      <c r="H104" s="3" t="n">
        <v>4.8</v>
      </c>
      <c r="I104" s="3" t="n">
        <f aca="false">IF(G104&lt;H104,1,2)</f>
        <v>1</v>
      </c>
      <c r="J104" s="3" t="n">
        <f aca="false">1/G104*100</f>
        <v>79.3650793650794</v>
      </c>
      <c r="K104" s="3" t="n">
        <f aca="false">1/H104*100</f>
        <v>20.8333333333333</v>
      </c>
      <c r="L104" s="4" t="n">
        <v>1</v>
      </c>
      <c r="M104" s="3" t="n">
        <v>63</v>
      </c>
      <c r="N104" s="3" t="n">
        <v>59</v>
      </c>
      <c r="O104" s="3" t="n">
        <v>41</v>
      </c>
      <c r="P104" s="3" t="n">
        <v>-9</v>
      </c>
      <c r="Q104" s="3" t="n">
        <v>9</v>
      </c>
      <c r="R104" s="3" t="n">
        <v>318</v>
      </c>
      <c r="S104" s="3" t="n">
        <v>222</v>
      </c>
      <c r="T104" s="3" t="n">
        <v>-450</v>
      </c>
      <c r="U104" s="3" t="n">
        <v>350</v>
      </c>
      <c r="V104" s="3" t="n">
        <v>-9</v>
      </c>
      <c r="W104" s="3" t="n">
        <v>9</v>
      </c>
      <c r="Y104" s="3" t="n">
        <v>6</v>
      </c>
      <c r="Z104" s="3" t="n">
        <v>4</v>
      </c>
      <c r="AA104" s="3" t="n">
        <v>107.1</v>
      </c>
      <c r="AB104" s="3" t="n">
        <v>102.4</v>
      </c>
      <c r="AC104" s="3" t="n">
        <v>44.36</v>
      </c>
      <c r="AD104" s="3" t="n">
        <v>43.6</v>
      </c>
      <c r="AE104" s="3" t="n">
        <v>107.1</v>
      </c>
      <c r="AF104" s="3" t="n">
        <v>102.4</v>
      </c>
      <c r="AG104" s="3" t="n">
        <v>33.0357142857143</v>
      </c>
      <c r="AH104" s="3" t="n">
        <v>31.0104529616725</v>
      </c>
      <c r="AI104" s="3" t="n">
        <v>8.7</v>
      </c>
      <c r="AJ104" s="3" t="n">
        <v>9.1</v>
      </c>
      <c r="AL104" s="3" t="n">
        <v>0.7</v>
      </c>
      <c r="AM104" s="3" t="n">
        <v>113.5</v>
      </c>
      <c r="AN104" s="3" t="n">
        <v>104.1</v>
      </c>
      <c r="AO104" s="3" t="n">
        <v>-7</v>
      </c>
      <c r="AP104" s="3" t="n">
        <v>48.735</v>
      </c>
      <c r="AQ104" s="3" t="n">
        <v>77.5</v>
      </c>
      <c r="AR104" s="3" t="n">
        <v>13</v>
      </c>
      <c r="AT104" s="3" t="n">
        <v>0.3</v>
      </c>
      <c r="AU104" s="3" t="n">
        <v>110.3</v>
      </c>
      <c r="AV104" s="3" t="n">
        <v>115.3</v>
      </c>
      <c r="AW104" s="3" t="n">
        <v>2.75</v>
      </c>
      <c r="AX104" s="3" t="n">
        <v>44.496</v>
      </c>
      <c r="AY104" s="3" t="n">
        <v>76.177</v>
      </c>
      <c r="AZ104" s="3" t="n">
        <v>11.3</v>
      </c>
    </row>
    <row r="105" customFormat="false" ht="12.8" hidden="false" customHeight="false" outlineLevel="0" collapsed="false">
      <c r="A105" s="3" t="s">
        <v>57</v>
      </c>
      <c r="B105" s="3" t="s">
        <v>59</v>
      </c>
      <c r="C105" s="3" t="s">
        <v>77</v>
      </c>
      <c r="D105" s="4" t="n">
        <v>2</v>
      </c>
      <c r="E105" s="4" t="n">
        <v>2</v>
      </c>
      <c r="F105" s="3" t="n">
        <v>80.7143211364746</v>
      </c>
      <c r="G105" s="3" t="n">
        <v>6.2</v>
      </c>
      <c r="H105" s="3" t="n">
        <v>1.18</v>
      </c>
      <c r="I105" s="3" t="n">
        <f aca="false">IF(G105&lt;H105,1,2)</f>
        <v>2</v>
      </c>
      <c r="J105" s="3" t="n">
        <f aca="false">1/G105*100</f>
        <v>16.1290322580645</v>
      </c>
      <c r="K105" s="3" t="n">
        <f aca="false">1/H105*100</f>
        <v>84.7457627118644</v>
      </c>
      <c r="L105" s="4" t="n">
        <v>2</v>
      </c>
      <c r="M105" s="3" t="n">
        <v>82</v>
      </c>
      <c r="N105" s="3" t="n">
        <v>53</v>
      </c>
      <c r="O105" s="3" t="n">
        <v>47</v>
      </c>
      <c r="P105" s="3" t="n">
        <v>11</v>
      </c>
      <c r="Q105" s="3" t="n">
        <v>-11</v>
      </c>
      <c r="R105" s="3" t="n">
        <v>270</v>
      </c>
      <c r="S105" s="3" t="n">
        <v>241</v>
      </c>
      <c r="T105" s="3" t="n">
        <v>460</v>
      </c>
      <c r="U105" s="3" t="n">
        <v>-641</v>
      </c>
      <c r="V105" s="3" t="n">
        <v>10.5</v>
      </c>
      <c r="W105" s="3" t="n">
        <v>-10.5</v>
      </c>
      <c r="Y105" s="3" t="n">
        <v>1</v>
      </c>
      <c r="Z105" s="3" t="n">
        <v>9</v>
      </c>
      <c r="AA105" s="3" t="n">
        <v>104.4</v>
      </c>
      <c r="AB105" s="3" t="n">
        <v>111.6</v>
      </c>
      <c r="AC105" s="3" t="n">
        <v>44.08</v>
      </c>
      <c r="AD105" s="3" t="n">
        <v>48.72</v>
      </c>
      <c r="AE105" s="3" t="n">
        <v>104.4</v>
      </c>
      <c r="AF105" s="3" t="n">
        <v>111.6</v>
      </c>
      <c r="AG105" s="3" t="n">
        <v>30.1994301994302</v>
      </c>
      <c r="AH105" s="3" t="n">
        <v>40</v>
      </c>
      <c r="AI105" s="3" t="n">
        <v>8.2</v>
      </c>
      <c r="AJ105" s="3" t="n">
        <v>7</v>
      </c>
      <c r="AL105" s="3" t="n">
        <v>0.3</v>
      </c>
      <c r="AM105" s="3" t="n">
        <v>108.8</v>
      </c>
      <c r="AN105" s="3" t="n">
        <v>119.4</v>
      </c>
      <c r="AO105" s="3" t="n">
        <v>5.5</v>
      </c>
      <c r="AP105" s="3" t="n">
        <v>45.017</v>
      </c>
      <c r="AQ105" s="3" t="n">
        <v>72.902</v>
      </c>
      <c r="AR105" s="3" t="n">
        <v>11.7</v>
      </c>
      <c r="AT105" s="3" t="n">
        <v>0.3</v>
      </c>
      <c r="AU105" s="3" t="n">
        <v>112.8</v>
      </c>
      <c r="AV105" s="3" t="n">
        <v>113.8</v>
      </c>
      <c r="AW105" s="3" t="n">
        <v>0.35</v>
      </c>
      <c r="AX105" s="3" t="n">
        <v>49.058</v>
      </c>
      <c r="AY105" s="3" t="n">
        <v>77.694</v>
      </c>
      <c r="AZ105" s="3" t="n">
        <v>11.2</v>
      </c>
    </row>
    <row r="106" customFormat="false" ht="12.8" hidden="false" customHeight="false" outlineLevel="0" collapsed="false">
      <c r="A106" s="3" t="s">
        <v>54</v>
      </c>
      <c r="B106" s="3" t="s">
        <v>37</v>
      </c>
      <c r="C106" s="3" t="s">
        <v>77</v>
      </c>
      <c r="D106" s="4" t="n">
        <v>1</v>
      </c>
      <c r="E106" s="4" t="n">
        <v>2</v>
      </c>
      <c r="F106" s="3" t="n">
        <v>82.8336179256439</v>
      </c>
      <c r="G106" s="3" t="n">
        <v>4.8</v>
      </c>
      <c r="H106" s="3" t="n">
        <v>1.25</v>
      </c>
      <c r="I106" s="3" t="n">
        <f aca="false">IF(G106&lt;H106,1,2)</f>
        <v>2</v>
      </c>
      <c r="J106" s="3" t="n">
        <f aca="false">1/G106*100</f>
        <v>20.8333333333333</v>
      </c>
      <c r="K106" s="3" t="n">
        <f aca="false">1/H106*100</f>
        <v>80</v>
      </c>
      <c r="L106" s="4" t="n">
        <v>2</v>
      </c>
      <c r="M106" s="3" t="n">
        <v>79</v>
      </c>
      <c r="N106" s="3" t="n">
        <v>42</v>
      </c>
      <c r="O106" s="3" t="n">
        <v>58</v>
      </c>
      <c r="P106" s="3" t="n">
        <v>9</v>
      </c>
      <c r="Q106" s="3" t="n">
        <v>-9</v>
      </c>
      <c r="R106" s="3" t="n">
        <v>156</v>
      </c>
      <c r="S106" s="3" t="n">
        <v>214</v>
      </c>
      <c r="T106" s="3" t="n">
        <v>315</v>
      </c>
      <c r="U106" s="3" t="n">
        <v>-400</v>
      </c>
      <c r="V106" s="3" t="n">
        <v>9</v>
      </c>
      <c r="W106" s="3" t="n">
        <v>-9</v>
      </c>
      <c r="Y106" s="3" t="n">
        <v>4</v>
      </c>
      <c r="Z106" s="3" t="n">
        <v>6</v>
      </c>
      <c r="AA106" s="3" t="n">
        <v>109</v>
      </c>
      <c r="AB106" s="3" t="n">
        <v>106.3</v>
      </c>
      <c r="AC106" s="3" t="n">
        <v>46.64</v>
      </c>
      <c r="AD106" s="3" t="n">
        <v>44.59</v>
      </c>
      <c r="AE106" s="3" t="n">
        <v>109</v>
      </c>
      <c r="AF106" s="3" t="n">
        <v>106.3</v>
      </c>
      <c r="AG106" s="3" t="n">
        <v>35.361216730038</v>
      </c>
      <c r="AH106" s="3" t="n">
        <v>35.1145038167939</v>
      </c>
      <c r="AI106" s="3" t="n">
        <v>7.7</v>
      </c>
      <c r="AJ106" s="3" t="n">
        <v>7.4</v>
      </c>
      <c r="AL106" s="3" t="n">
        <v>0.5</v>
      </c>
      <c r="AM106" s="3" t="n">
        <v>114</v>
      </c>
      <c r="AN106" s="3" t="n">
        <v>113.8</v>
      </c>
      <c r="AO106" s="3" t="n">
        <v>1.3</v>
      </c>
      <c r="AP106" s="3" t="n">
        <v>46.479</v>
      </c>
      <c r="AQ106" s="3" t="n">
        <v>80</v>
      </c>
      <c r="AR106" s="3" t="n">
        <v>10.7</v>
      </c>
      <c r="AT106" s="3" t="n">
        <v>0.5</v>
      </c>
      <c r="AU106" s="3" t="n">
        <v>106.6</v>
      </c>
      <c r="AV106" s="3" t="n">
        <v>108.6</v>
      </c>
      <c r="AW106" s="3" t="n">
        <v>-5.2</v>
      </c>
      <c r="AX106" s="3" t="n">
        <v>44.768</v>
      </c>
      <c r="AY106" s="3" t="n">
        <v>82.082</v>
      </c>
      <c r="AZ106" s="3" t="n">
        <v>13.6</v>
      </c>
    </row>
    <row r="107" customFormat="false" ht="12.8" hidden="false" customHeight="false" outlineLevel="0" collapsed="false">
      <c r="A107" s="3" t="s">
        <v>53</v>
      </c>
      <c r="B107" s="3" t="s">
        <v>61</v>
      </c>
      <c r="C107" s="3" t="s">
        <v>77</v>
      </c>
      <c r="D107" s="4" t="n">
        <v>1</v>
      </c>
      <c r="E107" s="4" t="n">
        <v>2</v>
      </c>
      <c r="F107" s="3" t="n">
        <v>67.3845410346985</v>
      </c>
      <c r="G107" s="3" t="n">
        <v>5</v>
      </c>
      <c r="H107" s="3" t="n">
        <v>1.24</v>
      </c>
      <c r="I107" s="3" t="n">
        <f aca="false">IF(G107&lt;H107,1,2)</f>
        <v>2</v>
      </c>
      <c r="J107" s="3" t="n">
        <f aca="false">1/G107*100</f>
        <v>20</v>
      </c>
      <c r="K107" s="3" t="n">
        <f aca="false">1/H107*100</f>
        <v>80.6451612903226</v>
      </c>
      <c r="L107" s="4" t="n">
        <v>2</v>
      </c>
      <c r="M107" s="3" t="n">
        <v>79</v>
      </c>
      <c r="N107" s="3" t="n">
        <v>46</v>
      </c>
      <c r="O107" s="3" t="n">
        <v>54</v>
      </c>
      <c r="P107" s="3" t="n">
        <v>9.5</v>
      </c>
      <c r="Q107" s="3" t="n">
        <v>-9.5</v>
      </c>
      <c r="R107" s="3" t="n">
        <v>230</v>
      </c>
      <c r="S107" s="3" t="n">
        <v>274</v>
      </c>
      <c r="T107" s="3" t="n">
        <v>350</v>
      </c>
      <c r="U107" s="3" t="n">
        <v>-450</v>
      </c>
      <c r="V107" s="3" t="n">
        <v>9.5</v>
      </c>
      <c r="W107" s="3" t="n">
        <v>-9.5</v>
      </c>
      <c r="Y107" s="3" t="n">
        <v>2</v>
      </c>
      <c r="Z107" s="3" t="n">
        <v>8</v>
      </c>
      <c r="AA107" s="3" t="n">
        <v>104.6</v>
      </c>
      <c r="AB107" s="3" t="n">
        <v>110.5</v>
      </c>
      <c r="AC107" s="3" t="n">
        <v>41.81</v>
      </c>
      <c r="AD107" s="3" t="n">
        <v>46.52</v>
      </c>
      <c r="AE107" s="3" t="n">
        <v>104.6</v>
      </c>
      <c r="AF107" s="3" t="n">
        <v>110.5</v>
      </c>
      <c r="AG107" s="3" t="n">
        <v>33.4586466165414</v>
      </c>
      <c r="AH107" s="3" t="n">
        <v>34.8754448398576</v>
      </c>
      <c r="AI107" s="3" t="n">
        <v>6.5</v>
      </c>
      <c r="AJ107" s="3" t="n">
        <v>6.2</v>
      </c>
      <c r="AL107" s="3" t="n">
        <v>0.4</v>
      </c>
      <c r="AM107" s="3" t="n">
        <v>111.7</v>
      </c>
      <c r="AN107" s="3" t="n">
        <v>117</v>
      </c>
      <c r="AO107" s="3" t="n">
        <v>4.8</v>
      </c>
      <c r="AP107" s="3" t="n">
        <v>45.112</v>
      </c>
      <c r="AQ107" s="3" t="n">
        <v>79.357</v>
      </c>
      <c r="AR107" s="3" t="n">
        <v>12.2</v>
      </c>
      <c r="AT107" s="3" t="n">
        <v>0.3</v>
      </c>
      <c r="AU107" s="3" t="n">
        <v>112.6</v>
      </c>
      <c r="AV107" s="3" t="n">
        <v>120.9</v>
      </c>
      <c r="AW107" s="3" t="n">
        <v>3.25</v>
      </c>
      <c r="AX107" s="3" t="n">
        <v>43.377</v>
      </c>
      <c r="AY107" s="3" t="n">
        <v>79.969</v>
      </c>
      <c r="AZ107" s="3" t="n">
        <v>13.8</v>
      </c>
    </row>
    <row r="108" customFormat="false" ht="12.8" hidden="false" customHeight="false" outlineLevel="0" collapsed="false">
      <c r="A108" s="3" t="s">
        <v>67</v>
      </c>
      <c r="B108" s="3" t="s">
        <v>43</v>
      </c>
      <c r="C108" s="3" t="s">
        <v>78</v>
      </c>
      <c r="D108" s="4" t="n">
        <v>2</v>
      </c>
      <c r="E108" s="4" t="n">
        <v>2</v>
      </c>
      <c r="F108" s="3" t="n">
        <v>78.2974302768707</v>
      </c>
      <c r="G108" s="3" t="n">
        <v>2.14</v>
      </c>
      <c r="H108" s="3" t="n">
        <v>1.86</v>
      </c>
      <c r="I108" s="3" t="n">
        <f aca="false">IF(G108&lt;H108,1,2)</f>
        <v>2</v>
      </c>
      <c r="J108" s="3" t="n">
        <f aca="false">1/G108*100</f>
        <v>46.7289719626168</v>
      </c>
      <c r="K108" s="3" t="n">
        <f aca="false">1/H108*100</f>
        <v>53.7634408602151</v>
      </c>
      <c r="L108" s="4" t="n">
        <v>2</v>
      </c>
      <c r="M108" s="3" t="n">
        <v>52</v>
      </c>
      <c r="N108" s="3" t="n">
        <v>36</v>
      </c>
      <c r="O108" s="3" t="n">
        <v>64</v>
      </c>
      <c r="P108" s="3" t="n">
        <v>2</v>
      </c>
      <c r="Q108" s="3" t="n">
        <v>-2</v>
      </c>
      <c r="R108" s="3" t="n">
        <v>260</v>
      </c>
      <c r="S108" s="3" t="n">
        <v>463</v>
      </c>
      <c r="T108" s="3" t="n">
        <v>110</v>
      </c>
      <c r="U108" s="3" t="n">
        <v>-130</v>
      </c>
      <c r="V108" s="3" t="n">
        <v>2</v>
      </c>
      <c r="W108" s="3" t="n">
        <v>-2</v>
      </c>
      <c r="Y108" s="3" t="n">
        <v>6</v>
      </c>
      <c r="Z108" s="3" t="n">
        <v>4</v>
      </c>
      <c r="AA108" s="3" t="n">
        <v>108.1</v>
      </c>
      <c r="AB108" s="3" t="n">
        <v>104.3</v>
      </c>
      <c r="AC108" s="3" t="n">
        <v>43.21</v>
      </c>
      <c r="AD108" s="3" t="n">
        <v>46.11</v>
      </c>
      <c r="AE108" s="3" t="n">
        <v>108.1</v>
      </c>
      <c r="AF108" s="3" t="n">
        <v>104.3</v>
      </c>
      <c r="AG108" s="3" t="n">
        <v>32.3462414578588</v>
      </c>
      <c r="AH108" s="3" t="n">
        <v>31.8996415770609</v>
      </c>
      <c r="AI108" s="3" t="n">
        <v>8.6</v>
      </c>
      <c r="AJ108" s="3" t="n">
        <v>8.6</v>
      </c>
      <c r="AL108" s="3" t="n">
        <v>0.3</v>
      </c>
      <c r="AM108" s="3" t="n">
        <v>108</v>
      </c>
      <c r="AN108" s="3" t="n">
        <v>113.3</v>
      </c>
      <c r="AO108" s="3" t="n">
        <v>3.45</v>
      </c>
      <c r="AP108" s="3" t="n">
        <v>45.287</v>
      </c>
      <c r="AQ108" s="3" t="n">
        <v>77.823</v>
      </c>
      <c r="AR108" s="3" t="n">
        <v>13.9</v>
      </c>
      <c r="AT108" s="3" t="n">
        <v>0.5</v>
      </c>
      <c r="AU108" s="3" t="n">
        <v>110.6</v>
      </c>
      <c r="AV108" s="3" t="n">
        <v>108.9</v>
      </c>
      <c r="AW108" s="3" t="n">
        <v>-1.2</v>
      </c>
      <c r="AX108" s="3" t="n">
        <v>47.883</v>
      </c>
      <c r="AY108" s="3" t="n">
        <v>74.052</v>
      </c>
      <c r="AZ108" s="3" t="n">
        <v>12.8</v>
      </c>
    </row>
    <row r="109" customFormat="false" ht="12.8" hidden="false" customHeight="false" outlineLevel="0" collapsed="false">
      <c r="A109" s="3" t="s">
        <v>40</v>
      </c>
      <c r="B109" s="3" t="s">
        <v>45</v>
      </c>
      <c r="C109" s="3" t="s">
        <v>78</v>
      </c>
      <c r="D109" s="4" t="n">
        <v>2</v>
      </c>
      <c r="E109" s="4" t="n">
        <v>2</v>
      </c>
      <c r="F109" s="3" t="n">
        <v>77.6667594909668</v>
      </c>
      <c r="G109" s="3" t="n">
        <v>2.98</v>
      </c>
      <c r="H109" s="3" t="n">
        <v>1.5</v>
      </c>
      <c r="I109" s="3" t="n">
        <f aca="false">IF(G109&lt;H109,1,2)</f>
        <v>2</v>
      </c>
      <c r="J109" s="3" t="n">
        <f aca="false">1/G109*100</f>
        <v>33.5570469798658</v>
      </c>
      <c r="K109" s="3" t="n">
        <f aca="false">1/H109*100</f>
        <v>66.6666666666667</v>
      </c>
      <c r="L109" s="4" t="n">
        <v>2</v>
      </c>
      <c r="M109" s="3" t="n">
        <v>74</v>
      </c>
      <c r="N109" s="3" t="n">
        <v>37</v>
      </c>
      <c r="O109" s="3" t="n">
        <v>63</v>
      </c>
      <c r="P109" s="3" t="n">
        <v>5.5</v>
      </c>
      <c r="Q109" s="3" t="n">
        <v>-5.5</v>
      </c>
      <c r="R109" s="3" t="n">
        <v>201</v>
      </c>
      <c r="S109" s="3" t="n">
        <v>337</v>
      </c>
      <c r="T109" s="3" t="n">
        <v>180</v>
      </c>
      <c r="U109" s="3" t="n">
        <v>-220</v>
      </c>
      <c r="V109" s="3" t="n">
        <v>5.5</v>
      </c>
      <c r="W109" s="3" t="n">
        <v>-5.5</v>
      </c>
      <c r="Y109" s="3" t="n">
        <v>3</v>
      </c>
      <c r="Z109" s="3" t="n">
        <v>7</v>
      </c>
      <c r="AA109" s="3" t="n">
        <v>99</v>
      </c>
      <c r="AB109" s="3" t="n">
        <v>106.7</v>
      </c>
      <c r="AC109" s="3" t="n">
        <v>43.6</v>
      </c>
      <c r="AD109" s="3" t="n">
        <v>46.18</v>
      </c>
      <c r="AE109" s="3" t="n">
        <v>99</v>
      </c>
      <c r="AF109" s="3" t="n">
        <v>106.7</v>
      </c>
      <c r="AG109" s="3" t="n">
        <v>32.5301204819277</v>
      </c>
      <c r="AH109" s="3" t="n">
        <v>34.2372881355932</v>
      </c>
      <c r="AI109" s="3" t="n">
        <v>7.7</v>
      </c>
      <c r="AJ109" s="3" t="n">
        <v>9.4</v>
      </c>
      <c r="AL109" s="3" t="n">
        <v>0.6</v>
      </c>
      <c r="AM109" s="3" t="n">
        <v>107</v>
      </c>
      <c r="AN109" s="3" t="n">
        <v>107.4</v>
      </c>
      <c r="AO109" s="3" t="n">
        <v>4.4</v>
      </c>
      <c r="AP109" s="3" t="n">
        <v>46.671</v>
      </c>
      <c r="AQ109" s="3" t="n">
        <v>69.064</v>
      </c>
      <c r="AR109" s="3" t="n">
        <v>10.3</v>
      </c>
      <c r="AT109" s="3" t="n">
        <v>0.5</v>
      </c>
      <c r="AU109" s="3" t="n">
        <v>109.2</v>
      </c>
      <c r="AV109" s="3" t="n">
        <v>111.4</v>
      </c>
      <c r="AW109" s="3" t="n">
        <v>3.05</v>
      </c>
      <c r="AX109" s="3" t="n">
        <v>43.324</v>
      </c>
      <c r="AY109" s="3" t="n">
        <v>81.619</v>
      </c>
      <c r="AZ109" s="3" t="n">
        <v>12.1</v>
      </c>
    </row>
    <row r="110" customFormat="false" ht="12.8" hidden="false" customHeight="false" outlineLevel="0" collapsed="false">
      <c r="A110" s="3" t="s">
        <v>46</v>
      </c>
      <c r="B110" s="3" t="s">
        <v>47</v>
      </c>
      <c r="C110" s="3" t="s">
        <v>78</v>
      </c>
      <c r="D110" s="4" t="n">
        <v>2</v>
      </c>
      <c r="E110" s="4" t="n">
        <v>2</v>
      </c>
      <c r="F110" s="3" t="n">
        <v>78.8995742797852</v>
      </c>
      <c r="G110" s="3" t="n">
        <v>3.35</v>
      </c>
      <c r="H110" s="3" t="n">
        <v>1.41</v>
      </c>
      <c r="I110" s="3" t="n">
        <f aca="false">IF(G110&lt;H110,1,2)</f>
        <v>2</v>
      </c>
      <c r="J110" s="3" t="n">
        <f aca="false">1/G110*100</f>
        <v>29.8507462686567</v>
      </c>
      <c r="K110" s="3" t="n">
        <f aca="false">1/H110*100</f>
        <v>70.9219858156028</v>
      </c>
      <c r="L110" s="4" t="n">
        <v>2</v>
      </c>
      <c r="M110" s="3" t="n">
        <v>81</v>
      </c>
      <c r="N110" s="3" t="n">
        <v>36</v>
      </c>
      <c r="O110" s="3" t="n">
        <v>64</v>
      </c>
      <c r="P110" s="3" t="n">
        <v>6.5</v>
      </c>
      <c r="Q110" s="3" t="n">
        <v>-6.5</v>
      </c>
      <c r="R110" s="3" t="n">
        <v>254</v>
      </c>
      <c r="S110" s="3" t="n">
        <v>455</v>
      </c>
      <c r="T110" s="3" t="n">
        <v>220</v>
      </c>
      <c r="U110" s="3" t="n">
        <v>-260</v>
      </c>
      <c r="V110" s="3" t="n">
        <v>6.5</v>
      </c>
      <c r="W110" s="3" t="n">
        <v>-6.5</v>
      </c>
      <c r="Y110" s="3" t="n">
        <v>3</v>
      </c>
      <c r="Z110" s="3" t="n">
        <v>7</v>
      </c>
      <c r="AA110" s="3" t="n">
        <v>109.2</v>
      </c>
      <c r="AB110" s="3" t="n">
        <v>114.6</v>
      </c>
      <c r="AC110" s="3" t="n">
        <v>45.64</v>
      </c>
      <c r="AD110" s="3" t="n">
        <v>47.79</v>
      </c>
      <c r="AE110" s="3" t="n">
        <v>109.2</v>
      </c>
      <c r="AF110" s="3" t="n">
        <v>114.6</v>
      </c>
      <c r="AG110" s="3" t="n">
        <v>37.8277153558052</v>
      </c>
      <c r="AH110" s="3" t="n">
        <v>36.9491525423729</v>
      </c>
      <c r="AI110" s="3" t="n">
        <v>10.2</v>
      </c>
      <c r="AJ110" s="3" t="n">
        <v>9.7</v>
      </c>
      <c r="AL110" s="3" t="n">
        <v>0.3</v>
      </c>
      <c r="AM110" s="3" t="n">
        <v>114.2</v>
      </c>
      <c r="AN110" s="3" t="n">
        <v>117.9</v>
      </c>
      <c r="AO110" s="3" t="n">
        <v>1.55</v>
      </c>
      <c r="AP110" s="3" t="n">
        <v>45.42</v>
      </c>
      <c r="AQ110" s="3" t="n">
        <v>75.748</v>
      </c>
      <c r="AR110" s="3" t="n">
        <v>11.7</v>
      </c>
      <c r="AT110" s="3" t="n">
        <v>0.6</v>
      </c>
      <c r="AU110" s="3" t="n">
        <v>107.8</v>
      </c>
      <c r="AV110" s="3" t="n">
        <v>105.2</v>
      </c>
      <c r="AW110" s="3" t="n">
        <v>-2.7</v>
      </c>
      <c r="AX110" s="3" t="n">
        <v>44.325</v>
      </c>
      <c r="AY110" s="3" t="n">
        <v>77.548</v>
      </c>
      <c r="AZ110" s="3" t="n">
        <v>10.4</v>
      </c>
    </row>
    <row r="111" customFormat="false" ht="12.8" hidden="false" customHeight="false" outlineLevel="0" collapsed="false">
      <c r="A111" s="3" t="s">
        <v>39</v>
      </c>
      <c r="B111" s="3" t="s">
        <v>52</v>
      </c>
      <c r="C111" s="3" t="s">
        <v>78</v>
      </c>
      <c r="D111" s="4" t="n">
        <v>1</v>
      </c>
      <c r="E111" s="4" t="n">
        <v>2</v>
      </c>
      <c r="F111" s="3" t="n">
        <v>78.5898387432098</v>
      </c>
      <c r="G111" s="3" t="n">
        <v>3.15</v>
      </c>
      <c r="H111" s="3" t="n">
        <v>1.45</v>
      </c>
      <c r="I111" s="3" t="n">
        <f aca="false">IF(G111&lt;H111,1,2)</f>
        <v>2</v>
      </c>
      <c r="J111" s="3" t="n">
        <f aca="false">1/G111*100</f>
        <v>31.7460317460317</v>
      </c>
      <c r="K111" s="3" t="n">
        <f aca="false">1/H111*100</f>
        <v>68.9655172413793</v>
      </c>
      <c r="L111" s="4" t="n">
        <v>2</v>
      </c>
      <c r="M111" s="3" t="n">
        <v>78</v>
      </c>
      <c r="N111" s="3" t="n">
        <v>36</v>
      </c>
      <c r="O111" s="3" t="n">
        <v>64</v>
      </c>
      <c r="P111" s="3" t="n">
        <v>6</v>
      </c>
      <c r="Q111" s="3" t="n">
        <v>-6</v>
      </c>
      <c r="R111" s="3" t="n">
        <v>244</v>
      </c>
      <c r="S111" s="3" t="n">
        <v>439</v>
      </c>
      <c r="T111" s="3" t="n">
        <v>200</v>
      </c>
      <c r="U111" s="3" t="n">
        <v>-245</v>
      </c>
      <c r="V111" s="3" t="n">
        <v>6</v>
      </c>
      <c r="W111" s="3" t="n">
        <v>-6</v>
      </c>
      <c r="Y111" s="3" t="n">
        <v>7</v>
      </c>
      <c r="Z111" s="3" t="n">
        <v>3</v>
      </c>
      <c r="AA111" s="3" t="n">
        <v>120</v>
      </c>
      <c r="AB111" s="3" t="n">
        <v>113.3</v>
      </c>
      <c r="AC111" s="3" t="n">
        <v>47.28</v>
      </c>
      <c r="AD111" s="3" t="n">
        <v>47.4</v>
      </c>
      <c r="AE111" s="3" t="n">
        <v>120</v>
      </c>
      <c r="AF111" s="3" t="n">
        <v>113.3</v>
      </c>
      <c r="AG111" s="3" t="n">
        <v>40.3409090909091</v>
      </c>
      <c r="AH111" s="3" t="n">
        <v>37.5690607734807</v>
      </c>
      <c r="AI111" s="3" t="n">
        <v>8.8</v>
      </c>
      <c r="AJ111" s="3" t="n">
        <v>7.5</v>
      </c>
      <c r="AL111" s="3" t="n">
        <v>0.4</v>
      </c>
      <c r="AM111" s="3" t="n">
        <v>110.6</v>
      </c>
      <c r="AN111" s="3" t="n">
        <v>112.6</v>
      </c>
      <c r="AO111" s="3" t="n">
        <v>5.1</v>
      </c>
      <c r="AP111" s="3" t="n">
        <v>45.472</v>
      </c>
      <c r="AQ111" s="3" t="n">
        <v>73.258</v>
      </c>
      <c r="AR111" s="3" t="n">
        <v>14</v>
      </c>
      <c r="AT111" s="3" t="n">
        <v>0.5</v>
      </c>
      <c r="AU111" s="3" t="n">
        <v>120.3</v>
      </c>
      <c r="AV111" s="3" t="n">
        <v>117.8</v>
      </c>
      <c r="AW111" s="3" t="n">
        <v>-1.5</v>
      </c>
      <c r="AX111" s="3" t="n">
        <v>46.027</v>
      </c>
      <c r="AY111" s="3" t="n">
        <v>78.23</v>
      </c>
      <c r="AZ111" s="3" t="n">
        <v>15</v>
      </c>
    </row>
    <row r="112" customFormat="false" ht="12.8" hidden="false" customHeight="false" outlineLevel="0" collapsed="false">
      <c r="A112" s="3" t="s">
        <v>49</v>
      </c>
      <c r="B112" s="3" t="s">
        <v>44</v>
      </c>
      <c r="C112" s="3" t="s">
        <v>78</v>
      </c>
      <c r="D112" s="2" t="n">
        <v>1</v>
      </c>
      <c r="E112" s="4" t="n">
        <v>2</v>
      </c>
      <c r="F112" s="3" t="n">
        <v>60.4534983634949</v>
      </c>
      <c r="G112" s="3" t="n">
        <v>2.32</v>
      </c>
      <c r="H112" s="3" t="n">
        <v>1.74</v>
      </c>
      <c r="I112" s="3" t="n">
        <f aca="false">IF(G112&lt;H112,1,2)</f>
        <v>2</v>
      </c>
      <c r="J112" s="3" t="n">
        <f aca="false">1/G112*100</f>
        <v>43.1034482758621</v>
      </c>
      <c r="K112" s="3" t="n">
        <f aca="false">1/H112*100</f>
        <v>57.4712643678161</v>
      </c>
      <c r="L112" s="4" t="n">
        <v>2</v>
      </c>
      <c r="M112" s="3" t="n">
        <v>55</v>
      </c>
      <c r="N112" s="3" t="n">
        <v>55</v>
      </c>
      <c r="O112" s="3" t="n">
        <v>45</v>
      </c>
      <c r="P112" s="3" t="n">
        <v>3</v>
      </c>
      <c r="Q112" s="3" t="n">
        <v>-3</v>
      </c>
      <c r="R112" s="3" t="n">
        <v>384</v>
      </c>
      <c r="S112" s="3" t="n">
        <v>316</v>
      </c>
      <c r="T112" s="3" t="n">
        <v>130</v>
      </c>
      <c r="U112" s="3" t="n">
        <v>-150</v>
      </c>
      <c r="V112" s="3" t="n">
        <v>3</v>
      </c>
      <c r="W112" s="3" t="n">
        <v>-3</v>
      </c>
      <c r="Y112" s="3" t="n">
        <v>5</v>
      </c>
      <c r="Z112" s="3" t="n">
        <v>5</v>
      </c>
      <c r="AA112" s="3" t="n">
        <v>111.4</v>
      </c>
      <c r="AB112" s="3" t="n">
        <v>108.2</v>
      </c>
      <c r="AC112" s="3" t="n">
        <v>45.93</v>
      </c>
      <c r="AD112" s="3" t="n">
        <v>43.98</v>
      </c>
      <c r="AE112" s="3" t="n">
        <v>111.4</v>
      </c>
      <c r="AF112" s="3" t="n">
        <v>108.2</v>
      </c>
      <c r="AG112" s="3" t="n">
        <v>34.7457627118644</v>
      </c>
      <c r="AH112" s="3" t="n">
        <v>32.3607427055703</v>
      </c>
      <c r="AI112" s="3" t="n">
        <v>6.8</v>
      </c>
      <c r="AJ112" s="3" t="n">
        <v>7.2</v>
      </c>
      <c r="AL112" s="3" t="n">
        <v>0.6</v>
      </c>
      <c r="AM112" s="3" t="n">
        <v>114.1</v>
      </c>
      <c r="AN112" s="3" t="n">
        <v>113.3</v>
      </c>
      <c r="AO112" s="3" t="n">
        <v>-1.85</v>
      </c>
      <c r="AP112" s="3" t="n">
        <v>48.113</v>
      </c>
      <c r="AQ112" s="3" t="n">
        <v>74.556</v>
      </c>
      <c r="AR112" s="3" t="n">
        <v>12.5</v>
      </c>
      <c r="AT112" s="3" t="n">
        <v>0.5</v>
      </c>
      <c r="AU112" s="3" t="n">
        <v>105</v>
      </c>
      <c r="AV112" s="3" t="n">
        <v>106.6</v>
      </c>
      <c r="AW112" s="3" t="n">
        <v>2.45</v>
      </c>
      <c r="AX112" s="3" t="n">
        <v>47.486</v>
      </c>
      <c r="AY112" s="3" t="n">
        <v>77.042</v>
      </c>
      <c r="AZ112" s="3" t="n">
        <v>11.9</v>
      </c>
    </row>
    <row r="113" customFormat="false" ht="12.8" hidden="false" customHeight="false" outlineLevel="0" collapsed="false">
      <c r="A113" s="3" t="s">
        <v>60</v>
      </c>
      <c r="B113" s="3" t="s">
        <v>42</v>
      </c>
      <c r="C113" s="3" t="s">
        <v>78</v>
      </c>
      <c r="D113" s="2" t="n">
        <v>2</v>
      </c>
      <c r="E113" s="4" t="n">
        <v>2</v>
      </c>
      <c r="F113" s="3" t="n">
        <v>54.5176804065704</v>
      </c>
      <c r="G113" s="3" t="n">
        <v>1.35</v>
      </c>
      <c r="H113" s="3" t="n">
        <v>3.75</v>
      </c>
      <c r="I113" s="3" t="n">
        <f aca="false">IF(G113&lt;H113,1,2)</f>
        <v>1</v>
      </c>
      <c r="J113" s="3" t="n">
        <f aca="false">1/G113*100</f>
        <v>74.0740740740741</v>
      </c>
      <c r="K113" s="3" t="n">
        <f aca="false">1/H113*100</f>
        <v>26.6666666666667</v>
      </c>
      <c r="L113" s="4" t="n">
        <v>1</v>
      </c>
      <c r="M113" s="3" t="n">
        <v>59</v>
      </c>
      <c r="N113" s="3" t="n">
        <v>41</v>
      </c>
      <c r="O113" s="3" t="n">
        <v>59</v>
      </c>
      <c r="P113" s="3" t="n">
        <v>-7.5</v>
      </c>
      <c r="Q113" s="3" t="n">
        <v>7.5</v>
      </c>
      <c r="R113" s="3" t="n">
        <v>285</v>
      </c>
      <c r="S113" s="3" t="n">
        <v>403</v>
      </c>
      <c r="T113" s="3" t="n">
        <v>-300</v>
      </c>
      <c r="U113" s="3" t="n">
        <v>250</v>
      </c>
      <c r="V113" s="3" t="n">
        <v>-7.5</v>
      </c>
      <c r="W113" s="3" t="n">
        <v>7.5</v>
      </c>
      <c r="Y113" s="3" t="n">
        <v>7</v>
      </c>
      <c r="Z113" s="3" t="n">
        <v>3</v>
      </c>
      <c r="AA113" s="3" t="n">
        <v>116.1</v>
      </c>
      <c r="AB113" s="3" t="n">
        <v>105.7</v>
      </c>
      <c r="AC113" s="3" t="n">
        <v>49.47</v>
      </c>
      <c r="AD113" s="3" t="n">
        <v>46.84</v>
      </c>
      <c r="AE113" s="3" t="n">
        <v>116.1</v>
      </c>
      <c r="AF113" s="3" t="n">
        <v>105.7</v>
      </c>
      <c r="AG113" s="3" t="n">
        <v>38.8888888888889</v>
      </c>
      <c r="AH113" s="3" t="n">
        <v>42.1052631578947</v>
      </c>
      <c r="AI113" s="3" t="n">
        <v>5.6</v>
      </c>
      <c r="AJ113" s="3" t="n">
        <v>5.7</v>
      </c>
      <c r="AL113" s="3" t="n">
        <v>0.4</v>
      </c>
      <c r="AM113" s="3" t="n">
        <v>106</v>
      </c>
      <c r="AN113" s="3" t="n">
        <v>108.6</v>
      </c>
      <c r="AO113" s="3" t="n">
        <v>-3.4</v>
      </c>
      <c r="AP113" s="3" t="n">
        <v>44.896</v>
      </c>
      <c r="AQ113" s="3" t="n">
        <v>71.479</v>
      </c>
      <c r="AR113" s="3" t="n">
        <v>14.3</v>
      </c>
      <c r="AT113" s="3" t="n">
        <v>0.6</v>
      </c>
      <c r="AU113" s="3" t="n">
        <v>107</v>
      </c>
      <c r="AV113" s="3" t="n">
        <v>107.3</v>
      </c>
      <c r="AW113" s="3" t="n">
        <v>6.1</v>
      </c>
      <c r="AX113" s="3" t="n">
        <v>46.808</v>
      </c>
      <c r="AY113" s="3" t="n">
        <v>74.784</v>
      </c>
      <c r="AZ113" s="3" t="n">
        <v>9.7</v>
      </c>
    </row>
    <row r="114" customFormat="false" ht="12.8" hidden="false" customHeight="false" outlineLevel="0" collapsed="false">
      <c r="A114" s="3" t="s">
        <v>56</v>
      </c>
      <c r="B114" s="3" t="s">
        <v>48</v>
      </c>
      <c r="C114" s="3" t="s">
        <v>78</v>
      </c>
      <c r="D114" s="2" t="n">
        <v>2</v>
      </c>
      <c r="E114" s="4" t="n">
        <v>2</v>
      </c>
      <c r="F114" s="3" t="n">
        <v>93.7544167041779</v>
      </c>
      <c r="G114" s="3" t="n">
        <v>8.4</v>
      </c>
      <c r="H114" s="3" t="n">
        <v>1.13</v>
      </c>
      <c r="I114" s="3" t="n">
        <f aca="false">IF(G114&lt;H114,1,2)</f>
        <v>2</v>
      </c>
      <c r="J114" s="3" t="n">
        <f aca="false">1/G114*100</f>
        <v>11.9047619047619</v>
      </c>
      <c r="K114" s="3" t="n">
        <f aca="false">1/H114*100</f>
        <v>88.4955752212389</v>
      </c>
      <c r="L114" s="4" t="n">
        <v>2</v>
      </c>
      <c r="M114" s="3" t="n">
        <v>90</v>
      </c>
      <c r="N114" s="3" t="n">
        <v>34</v>
      </c>
      <c r="O114" s="3" t="n">
        <v>66</v>
      </c>
      <c r="P114" s="3" t="n">
        <v>12</v>
      </c>
      <c r="Q114" s="3" t="n">
        <v>-12</v>
      </c>
      <c r="R114" s="3" t="n">
        <v>220</v>
      </c>
      <c r="S114" s="3" t="n">
        <v>436</v>
      </c>
      <c r="T114" s="3" t="n">
        <v>600</v>
      </c>
      <c r="U114" s="3" t="n">
        <v>-900</v>
      </c>
      <c r="V114" s="3" t="n">
        <v>12</v>
      </c>
      <c r="W114" s="3" t="n">
        <v>-12</v>
      </c>
      <c r="Y114" s="3" t="n">
        <v>0</v>
      </c>
      <c r="Z114" s="3" t="n">
        <v>10</v>
      </c>
      <c r="AA114" s="3" t="n">
        <v>100.9</v>
      </c>
      <c r="AB114" s="3" t="n">
        <v>120.5</v>
      </c>
      <c r="AC114" s="3" t="n">
        <v>41.37</v>
      </c>
      <c r="AD114" s="3" t="n">
        <v>52.26</v>
      </c>
      <c r="AE114" s="3" t="n">
        <v>100.9</v>
      </c>
      <c r="AF114" s="3" t="n">
        <v>120.5</v>
      </c>
      <c r="AG114" s="3" t="n">
        <v>33.9031339031339</v>
      </c>
      <c r="AH114" s="3" t="n">
        <v>37.2372372372372</v>
      </c>
      <c r="AI114" s="3" t="n">
        <v>6.8</v>
      </c>
      <c r="AJ114" s="3" t="n">
        <v>7.6</v>
      </c>
      <c r="AL114" s="3" t="n">
        <v>0.1</v>
      </c>
      <c r="AM114" s="3" t="n">
        <v>107.2</v>
      </c>
      <c r="AN114" s="3" t="n">
        <v>115.4</v>
      </c>
      <c r="AO114" s="3" t="n">
        <v>7.75</v>
      </c>
      <c r="AP114" s="3" t="n">
        <v>43.335</v>
      </c>
      <c r="AQ114" s="3" t="n">
        <v>73.81</v>
      </c>
      <c r="AR114" s="3" t="n">
        <v>12.5</v>
      </c>
      <c r="AT114" s="3" t="n">
        <v>0.5</v>
      </c>
      <c r="AU114" s="3" t="n">
        <v>118.4</v>
      </c>
      <c r="AV114" s="3" t="n">
        <v>111.1</v>
      </c>
      <c r="AW114" s="3" t="n">
        <v>-7.2</v>
      </c>
      <c r="AX114" s="3" t="n">
        <v>47.815</v>
      </c>
      <c r="AY114" s="3" t="n">
        <v>77.365</v>
      </c>
      <c r="AZ114" s="3" t="n">
        <v>15.3</v>
      </c>
    </row>
    <row r="115" customFormat="false" ht="12.8" hidden="false" customHeight="false" outlineLevel="0" collapsed="false">
      <c r="A115" s="3" t="s">
        <v>66</v>
      </c>
      <c r="B115" s="3" t="s">
        <v>50</v>
      </c>
      <c r="C115" s="3" t="s">
        <v>78</v>
      </c>
      <c r="D115" s="2" t="n">
        <v>1</v>
      </c>
      <c r="E115" s="4" t="n">
        <v>2</v>
      </c>
      <c r="F115" s="3" t="n">
        <v>77.0597517490387</v>
      </c>
      <c r="G115" s="3" t="n">
        <v>4</v>
      </c>
      <c r="H115" s="3" t="n">
        <v>1.32</v>
      </c>
      <c r="I115" s="3" t="n">
        <f aca="false">IF(G115&lt;H115,1,2)</f>
        <v>2</v>
      </c>
      <c r="J115" s="3" t="n">
        <f aca="false">1/G115*100</f>
        <v>25</v>
      </c>
      <c r="K115" s="3" t="n">
        <f aca="false">1/H115*100</f>
        <v>75.7575757575758</v>
      </c>
      <c r="L115" s="4" t="n">
        <v>2</v>
      </c>
      <c r="M115" s="3" t="n">
        <v>73</v>
      </c>
      <c r="N115" s="3" t="n">
        <v>47</v>
      </c>
      <c r="O115" s="3" t="n">
        <v>53</v>
      </c>
      <c r="P115" s="3" t="n">
        <v>8</v>
      </c>
      <c r="Q115" s="3" t="n">
        <v>-8</v>
      </c>
      <c r="R115" s="3" t="n">
        <v>303</v>
      </c>
      <c r="S115" s="3" t="n">
        <v>336</v>
      </c>
      <c r="T115" s="3" t="n">
        <v>275</v>
      </c>
      <c r="U115" s="3" t="n">
        <v>-340</v>
      </c>
      <c r="V115" s="3" t="n">
        <v>8</v>
      </c>
      <c r="W115" s="3" t="n">
        <v>-8</v>
      </c>
      <c r="Y115" s="3" t="n">
        <v>7</v>
      </c>
      <c r="Z115" s="3" t="n">
        <v>3</v>
      </c>
      <c r="AA115" s="3" t="n">
        <v>112.3</v>
      </c>
      <c r="AB115" s="3" t="n">
        <v>112.8</v>
      </c>
      <c r="AC115" s="3" t="n">
        <v>46.56</v>
      </c>
      <c r="AD115" s="3" t="n">
        <v>47.34</v>
      </c>
      <c r="AE115" s="3" t="n">
        <v>112.3</v>
      </c>
      <c r="AF115" s="3" t="n">
        <v>112.8</v>
      </c>
      <c r="AG115" s="3" t="n">
        <v>34.5505617977528</v>
      </c>
      <c r="AH115" s="3" t="n">
        <v>35</v>
      </c>
      <c r="AI115" s="3" t="n">
        <v>9</v>
      </c>
      <c r="AJ115" s="3" t="n">
        <v>8.2</v>
      </c>
      <c r="AL115" s="3" t="n">
        <v>0.4</v>
      </c>
      <c r="AM115" s="3" t="n">
        <v>100.6</v>
      </c>
      <c r="AN115" s="3" t="n">
        <v>109.7</v>
      </c>
      <c r="AO115" s="3" t="n">
        <v>5.6</v>
      </c>
      <c r="AP115" s="3" t="n">
        <v>42.89</v>
      </c>
      <c r="AQ115" s="3" t="n">
        <v>70.853</v>
      </c>
      <c r="AR115" s="3" t="n">
        <v>12.3</v>
      </c>
      <c r="AT115" s="3" t="n">
        <v>0.4</v>
      </c>
      <c r="AU115" s="3" t="n">
        <v>109</v>
      </c>
      <c r="AV115" s="3" t="n">
        <v>109.7</v>
      </c>
      <c r="AW115" s="3" t="n">
        <v>0.1</v>
      </c>
      <c r="AX115" s="3" t="n">
        <v>46.281</v>
      </c>
      <c r="AY115" s="3" t="n">
        <v>70.413</v>
      </c>
      <c r="AZ115" s="3" t="n">
        <v>10.2</v>
      </c>
    </row>
    <row r="116" customFormat="false" ht="12.8" hidden="false" customHeight="false" outlineLevel="0" collapsed="false">
      <c r="A116" s="3" t="s">
        <v>51</v>
      </c>
      <c r="B116" s="3" t="s">
        <v>63</v>
      </c>
      <c r="C116" s="3" t="s">
        <v>78</v>
      </c>
      <c r="D116" s="2" t="n">
        <v>2</v>
      </c>
      <c r="E116" s="4" t="n">
        <v>2</v>
      </c>
      <c r="F116" s="3" t="n">
        <v>73.0585992336273</v>
      </c>
      <c r="G116" s="3" t="n">
        <v>2.34</v>
      </c>
      <c r="H116" s="3" t="n">
        <v>1.73</v>
      </c>
      <c r="I116" s="3" t="n">
        <f aca="false">IF(G116&lt;H116,1,2)</f>
        <v>2</v>
      </c>
      <c r="J116" s="3" t="n">
        <f aca="false">1/G116*100</f>
        <v>42.7350427350427</v>
      </c>
      <c r="K116" s="3" t="n">
        <f aca="false">1/H116*100</f>
        <v>57.8034682080925</v>
      </c>
      <c r="L116" s="4" t="n">
        <v>2</v>
      </c>
      <c r="M116" s="3" t="n">
        <v>65</v>
      </c>
      <c r="N116" s="3" t="n">
        <v>34</v>
      </c>
      <c r="O116" s="3" t="n">
        <v>66</v>
      </c>
      <c r="P116" s="3" t="n">
        <v>3</v>
      </c>
      <c r="Q116" s="3" t="n">
        <v>-3</v>
      </c>
      <c r="R116" s="3" t="n">
        <v>245</v>
      </c>
      <c r="S116" s="3" t="n">
        <v>472</v>
      </c>
      <c r="T116" s="3" t="n">
        <v>130</v>
      </c>
      <c r="U116" s="3" t="n">
        <v>-150</v>
      </c>
      <c r="V116" s="3" t="n">
        <v>3</v>
      </c>
      <c r="W116" s="3" t="n">
        <v>-3</v>
      </c>
      <c r="Y116" s="3" t="n">
        <v>7</v>
      </c>
      <c r="Z116" s="3" t="n">
        <v>3</v>
      </c>
      <c r="AA116" s="3" t="n">
        <v>110</v>
      </c>
      <c r="AB116" s="3" t="n">
        <v>106.2</v>
      </c>
      <c r="AC116" s="3" t="n">
        <v>46.23</v>
      </c>
      <c r="AD116" s="3" t="n">
        <v>45.14</v>
      </c>
      <c r="AE116" s="3" t="n">
        <v>110</v>
      </c>
      <c r="AF116" s="3" t="n">
        <v>106.2</v>
      </c>
      <c r="AG116" s="3" t="n">
        <v>34.8684210526316</v>
      </c>
      <c r="AH116" s="3" t="n">
        <v>34.5323741007194</v>
      </c>
      <c r="AI116" s="3" t="n">
        <v>9.2</v>
      </c>
      <c r="AJ116" s="3" t="n">
        <v>6.5</v>
      </c>
      <c r="AL116" s="3" t="n">
        <v>0.3</v>
      </c>
      <c r="AM116" s="3" t="n">
        <v>103.7</v>
      </c>
      <c r="AN116" s="3" t="n">
        <v>107.9</v>
      </c>
      <c r="AO116" s="3" t="n">
        <v>-1</v>
      </c>
      <c r="AP116" s="3" t="n">
        <v>41.005</v>
      </c>
      <c r="AQ116" s="3" t="n">
        <v>80.313</v>
      </c>
      <c r="AR116" s="3" t="n">
        <v>14.6</v>
      </c>
      <c r="AT116" s="3" t="n">
        <v>0.8</v>
      </c>
      <c r="AU116" s="3" t="n">
        <v>114.1</v>
      </c>
      <c r="AV116" s="3" t="n">
        <v>102.4</v>
      </c>
      <c r="AW116" s="3" t="n">
        <v>-2.45</v>
      </c>
      <c r="AX116" s="3" t="n">
        <v>48.706</v>
      </c>
      <c r="AY116" s="3" t="n">
        <v>84.009</v>
      </c>
      <c r="AZ116" s="3" t="n">
        <v>13.8</v>
      </c>
    </row>
    <row r="117" customFormat="false" ht="12.8" hidden="false" customHeight="false" outlineLevel="0" collapsed="false">
      <c r="A117" s="3" t="s">
        <v>37</v>
      </c>
      <c r="B117" s="3" t="s">
        <v>34</v>
      </c>
      <c r="C117" s="3" t="s">
        <v>78</v>
      </c>
      <c r="D117" s="2" t="n">
        <v>1</v>
      </c>
      <c r="E117" s="4" t="n">
        <v>1</v>
      </c>
      <c r="F117" s="3" t="n">
        <v>53.3642768859863</v>
      </c>
      <c r="G117" s="3" t="n">
        <v>1.77</v>
      </c>
      <c r="H117" s="3" t="n">
        <v>2.28</v>
      </c>
      <c r="I117" s="3" t="n">
        <f aca="false">IF(G117&lt;H117,1,2)</f>
        <v>1</v>
      </c>
      <c r="J117" s="3" t="n">
        <f aca="false">1/G117*100</f>
        <v>56.4971751412429</v>
      </c>
      <c r="K117" s="3" t="n">
        <f aca="false">1/H117*100</f>
        <v>43.859649122807</v>
      </c>
      <c r="L117" s="4" t="n">
        <v>1</v>
      </c>
      <c r="M117" s="3" t="n">
        <v>56</v>
      </c>
      <c r="N117" s="3" t="n">
        <v>57</v>
      </c>
      <c r="O117" s="3" t="n">
        <v>43</v>
      </c>
      <c r="P117" s="3" t="n">
        <v>-1.5</v>
      </c>
      <c r="Q117" s="3" t="n">
        <v>1.5</v>
      </c>
      <c r="R117" s="3" t="n">
        <v>308</v>
      </c>
      <c r="S117" s="3" t="n">
        <v>233</v>
      </c>
      <c r="T117" s="3" t="n">
        <v>-121</v>
      </c>
      <c r="U117" s="3" t="n">
        <v>101</v>
      </c>
      <c r="V117" s="3" t="n">
        <v>-1.5</v>
      </c>
      <c r="W117" s="3" t="n">
        <v>1.5</v>
      </c>
      <c r="Y117" s="3" t="n">
        <v>5</v>
      </c>
      <c r="Z117" s="3" t="n">
        <v>5</v>
      </c>
      <c r="AA117" s="3" t="n">
        <v>117.3</v>
      </c>
      <c r="AB117" s="3" t="n">
        <v>120.7</v>
      </c>
      <c r="AC117" s="3" t="n">
        <v>47.59</v>
      </c>
      <c r="AD117" s="3" t="n">
        <v>48.01</v>
      </c>
      <c r="AE117" s="3" t="n">
        <v>117.3</v>
      </c>
      <c r="AF117" s="3" t="n">
        <v>120.7</v>
      </c>
      <c r="AG117" s="3" t="n">
        <v>39.5061728395062</v>
      </c>
      <c r="AH117" s="3" t="n">
        <v>35.243553008596</v>
      </c>
      <c r="AI117" s="3" t="n">
        <v>7.2</v>
      </c>
      <c r="AJ117" s="3" t="n">
        <v>7.7</v>
      </c>
      <c r="AL117" s="3" t="n">
        <v>0.5</v>
      </c>
      <c r="AM117" s="3" t="n">
        <v>107.4</v>
      </c>
      <c r="AN117" s="3" t="n">
        <v>109.1</v>
      </c>
      <c r="AO117" s="3" t="n">
        <v>-5.1</v>
      </c>
      <c r="AP117" s="3" t="n">
        <v>45.563</v>
      </c>
      <c r="AQ117" s="3" t="n">
        <v>82.489</v>
      </c>
      <c r="AR117" s="3" t="n">
        <v>13.5</v>
      </c>
      <c r="AT117" s="3" t="n">
        <v>0.5</v>
      </c>
      <c r="AU117" s="3" t="n">
        <v>115.3</v>
      </c>
      <c r="AV117" s="3" t="n">
        <v>121.4</v>
      </c>
      <c r="AW117" s="3" t="n">
        <v>4.4</v>
      </c>
      <c r="AX117" s="3" t="n">
        <v>45.225</v>
      </c>
      <c r="AY117" s="3" t="n">
        <v>79.398</v>
      </c>
      <c r="AZ117" s="3" t="n">
        <v>12.9</v>
      </c>
    </row>
    <row r="118" customFormat="false" ht="12.8" hidden="false" customHeight="false" outlineLevel="0" collapsed="false">
      <c r="A118" s="3" t="s">
        <v>53</v>
      </c>
      <c r="B118" s="3" t="s">
        <v>58</v>
      </c>
      <c r="C118" s="3" t="s">
        <v>78</v>
      </c>
      <c r="D118" s="2" t="n">
        <v>2</v>
      </c>
      <c r="E118" s="4" t="n">
        <v>2</v>
      </c>
      <c r="F118" s="3" t="n">
        <v>51.7728090286255</v>
      </c>
      <c r="G118" s="3" t="n">
        <v>3.55</v>
      </c>
      <c r="H118" s="3" t="n">
        <v>1.38</v>
      </c>
      <c r="I118" s="3" t="n">
        <f aca="false">IF(G118&lt;H118,1,2)</f>
        <v>2</v>
      </c>
      <c r="J118" s="3" t="n">
        <f aca="false">1/G118*100</f>
        <v>28.169014084507</v>
      </c>
      <c r="K118" s="3" t="n">
        <f aca="false">1/H118*100</f>
        <v>72.4637681159421</v>
      </c>
      <c r="L118" s="4" t="n">
        <v>2</v>
      </c>
      <c r="M118" s="3" t="n">
        <v>77</v>
      </c>
      <c r="N118" s="3" t="n">
        <v>45</v>
      </c>
      <c r="O118" s="3" t="n">
        <v>55</v>
      </c>
      <c r="P118" s="3" t="n">
        <v>7</v>
      </c>
      <c r="Q118" s="3" t="n">
        <v>-7</v>
      </c>
      <c r="R118" s="3" t="n">
        <v>296</v>
      </c>
      <c r="S118" s="3" t="n">
        <v>360</v>
      </c>
      <c r="T118" s="3" t="n">
        <v>240</v>
      </c>
      <c r="U118" s="3" t="n">
        <v>-290</v>
      </c>
      <c r="V118" s="3" t="n">
        <v>7</v>
      </c>
      <c r="W118" s="3" t="n">
        <v>-7</v>
      </c>
      <c r="Y118" s="3" t="n">
        <v>5</v>
      </c>
      <c r="Z118" s="3" t="n">
        <v>5</v>
      </c>
      <c r="AA118" s="3" t="n">
        <v>101.9</v>
      </c>
      <c r="AB118" s="3" t="n">
        <v>106.2</v>
      </c>
      <c r="AC118" s="3" t="n">
        <v>44.77</v>
      </c>
      <c r="AD118" s="3" t="n">
        <v>47.62</v>
      </c>
      <c r="AE118" s="3" t="n">
        <v>101.9</v>
      </c>
      <c r="AF118" s="3" t="n">
        <v>106.2</v>
      </c>
      <c r="AG118" s="3" t="n">
        <v>37.0106761565836</v>
      </c>
      <c r="AH118" s="3" t="n">
        <v>34.1726618705036</v>
      </c>
      <c r="AI118" s="3" t="n">
        <v>8.3</v>
      </c>
      <c r="AJ118" s="3" t="n">
        <v>8.2</v>
      </c>
      <c r="AL118" s="3" t="n">
        <v>0.5</v>
      </c>
      <c r="AM118" s="3" t="n">
        <v>112.6</v>
      </c>
      <c r="AN118" s="3" t="n">
        <v>117</v>
      </c>
      <c r="AO118" s="3" t="n">
        <v>5.5</v>
      </c>
      <c r="AP118" s="3" t="n">
        <v>45.384</v>
      </c>
      <c r="AQ118" s="3" t="n">
        <v>79.023</v>
      </c>
      <c r="AR118" s="3" t="n">
        <v>12.9</v>
      </c>
      <c r="AT118" s="3" t="n">
        <v>0.5</v>
      </c>
      <c r="AU118" s="3" t="n">
        <v>113.4</v>
      </c>
      <c r="AV118" s="3" t="n">
        <v>117.4</v>
      </c>
      <c r="AW118" s="3" t="n">
        <v>2</v>
      </c>
      <c r="AX118" s="3" t="n">
        <v>46.259</v>
      </c>
      <c r="AY118" s="3" t="n">
        <v>75.365</v>
      </c>
      <c r="AZ118" s="3" t="n">
        <v>11.3</v>
      </c>
    </row>
    <row r="119" customFormat="false" ht="12.8" hidden="false" customHeight="false" outlineLevel="0" collapsed="false">
      <c r="A119" s="3" t="s">
        <v>47</v>
      </c>
      <c r="B119" s="3" t="s">
        <v>35</v>
      </c>
      <c r="C119" s="3" t="s">
        <v>79</v>
      </c>
      <c r="D119" s="2" t="n">
        <v>1</v>
      </c>
      <c r="E119" s="4" t="n">
        <v>1</v>
      </c>
      <c r="F119" s="3" t="n">
        <v>53.8204193115234</v>
      </c>
      <c r="G119" s="3" t="n">
        <v>1.92</v>
      </c>
      <c r="H119" s="3" t="n">
        <v>2.06</v>
      </c>
      <c r="I119" s="3" t="n">
        <f aca="false">IF(G119&lt;H119,1,2)</f>
        <v>1</v>
      </c>
      <c r="J119" s="3" t="n">
        <f aca="false">1/G119*100</f>
        <v>52.0833333333333</v>
      </c>
      <c r="K119" s="3" t="n">
        <f aca="false">1/H119*100</f>
        <v>48.5436893203884</v>
      </c>
      <c r="L119" s="4" t="n">
        <v>2</v>
      </c>
      <c r="M119" s="3" t="n">
        <v>51</v>
      </c>
      <c r="N119" s="3" t="n">
        <v>49</v>
      </c>
      <c r="O119" s="3" t="n">
        <v>51</v>
      </c>
      <c r="P119" s="3" t="n">
        <v>-1.5</v>
      </c>
      <c r="Q119" s="3" t="n">
        <v>1.5</v>
      </c>
      <c r="R119" s="3" t="n">
        <v>403</v>
      </c>
      <c r="S119" s="3" t="n">
        <v>417</v>
      </c>
      <c r="T119" s="3" t="n">
        <v>-115</v>
      </c>
      <c r="U119" s="3" t="n">
        <v>-105</v>
      </c>
      <c r="V119" s="3" t="n">
        <v>-1</v>
      </c>
      <c r="W119" s="3" t="n">
        <v>1</v>
      </c>
      <c r="Y119" s="3" t="n">
        <v>8</v>
      </c>
      <c r="Z119" s="3" t="n">
        <v>2</v>
      </c>
      <c r="AA119" s="3" t="n">
        <v>117</v>
      </c>
      <c r="AB119" s="3" t="n">
        <v>109.7</v>
      </c>
      <c r="AC119" s="3" t="n">
        <v>48.07</v>
      </c>
      <c r="AD119" s="3" t="n">
        <v>42.64</v>
      </c>
      <c r="AE119" s="3" t="n">
        <v>117</v>
      </c>
      <c r="AF119" s="3" t="n">
        <v>109.7</v>
      </c>
      <c r="AG119" s="3" t="n">
        <v>32.6086956521739</v>
      </c>
      <c r="AH119" s="3" t="n">
        <v>34.3949044585987</v>
      </c>
      <c r="AI119" s="3" t="n">
        <v>8.7</v>
      </c>
      <c r="AJ119" s="3" t="n">
        <v>6.9</v>
      </c>
      <c r="AL119" s="3" t="n">
        <v>0.7</v>
      </c>
      <c r="AM119" s="3" t="n">
        <v>111.8</v>
      </c>
      <c r="AN119" s="3" t="n">
        <v>106</v>
      </c>
      <c r="AO119" s="3" t="n">
        <v>-3.8</v>
      </c>
      <c r="AP119" s="3" t="n">
        <v>46.373</v>
      </c>
      <c r="AQ119" s="3" t="n">
        <v>76.41</v>
      </c>
      <c r="AR119" s="3" t="n">
        <v>11.7</v>
      </c>
      <c r="AT119" s="3" t="n">
        <v>0.4</v>
      </c>
      <c r="AU119" s="3" t="n">
        <v>117</v>
      </c>
      <c r="AV119" s="3" t="n">
        <v>115.7</v>
      </c>
      <c r="AW119" s="3" t="n">
        <v>-0.9</v>
      </c>
      <c r="AX119" s="3" t="n">
        <v>45.64</v>
      </c>
      <c r="AY119" s="3" t="n">
        <v>79.604</v>
      </c>
      <c r="AZ119" s="3" t="n">
        <v>15</v>
      </c>
    </row>
    <row r="120" customFormat="false" ht="12.8" hidden="false" customHeight="false" outlineLevel="0" collapsed="false">
      <c r="A120" s="3" t="s">
        <v>40</v>
      </c>
      <c r="B120" s="3" t="s">
        <v>55</v>
      </c>
      <c r="C120" s="3" t="s">
        <v>79</v>
      </c>
      <c r="D120" s="2" t="n">
        <v>1</v>
      </c>
      <c r="E120" s="4" t="n">
        <v>2</v>
      </c>
      <c r="F120" s="3" t="n">
        <v>59.2230796813965</v>
      </c>
      <c r="G120" s="3" t="n">
        <v>3</v>
      </c>
      <c r="H120" s="3" t="n">
        <v>1.48</v>
      </c>
      <c r="I120" s="3" t="n">
        <f aca="false">IF(G120&lt;H120,1,2)</f>
        <v>2</v>
      </c>
      <c r="J120" s="3" t="n">
        <f aca="false">1/G120*100</f>
        <v>33.3333333333333</v>
      </c>
      <c r="K120" s="3" t="n">
        <f aca="false">1/H120*100</f>
        <v>67.5675675675676</v>
      </c>
      <c r="L120" s="4" t="n">
        <v>2</v>
      </c>
      <c r="M120" s="3" t="n">
        <v>81</v>
      </c>
      <c r="N120" s="3" t="n">
        <v>48</v>
      </c>
      <c r="O120" s="3" t="n">
        <v>52</v>
      </c>
      <c r="P120" s="3" t="n">
        <v>6</v>
      </c>
      <c r="Q120" s="3" t="n">
        <v>-6</v>
      </c>
      <c r="R120" s="3" t="n">
        <v>371</v>
      </c>
      <c r="S120" s="3" t="n">
        <v>408</v>
      </c>
      <c r="T120" s="3" t="n">
        <v>195</v>
      </c>
      <c r="U120" s="3" t="n">
        <v>-235</v>
      </c>
      <c r="V120" s="3" t="n">
        <v>6</v>
      </c>
      <c r="W120" s="3" t="n">
        <v>-6</v>
      </c>
      <c r="Y120" s="3" t="n">
        <v>6</v>
      </c>
      <c r="Z120" s="3" t="n">
        <v>4</v>
      </c>
      <c r="AA120" s="3" t="n">
        <v>104.7</v>
      </c>
      <c r="AB120" s="3" t="n">
        <v>98.3</v>
      </c>
      <c r="AC120" s="3" t="n">
        <v>44.51</v>
      </c>
      <c r="AD120" s="3" t="n">
        <v>44.51</v>
      </c>
      <c r="AE120" s="3" t="n">
        <v>104.7</v>
      </c>
      <c r="AF120" s="3" t="n">
        <v>98.3</v>
      </c>
      <c r="AG120" s="3" t="n">
        <v>36.6559485530547</v>
      </c>
      <c r="AH120" s="3" t="n">
        <v>32.3770491803279</v>
      </c>
      <c r="AI120" s="3" t="n">
        <v>8.1</v>
      </c>
      <c r="AJ120" s="3" t="n">
        <v>9.4</v>
      </c>
      <c r="AL120" s="3" t="n">
        <v>0.5</v>
      </c>
      <c r="AM120" s="3" t="n">
        <v>106</v>
      </c>
      <c r="AN120" s="3" t="n">
        <v>107.7</v>
      </c>
      <c r="AO120" s="3" t="n">
        <v>3.95</v>
      </c>
      <c r="AP120" s="3" t="n">
        <v>45.38</v>
      </c>
      <c r="AQ120" s="3" t="n">
        <v>69.32</v>
      </c>
      <c r="AR120" s="3" t="n">
        <v>9.5</v>
      </c>
      <c r="AT120" s="3" t="n">
        <v>0.3</v>
      </c>
      <c r="AU120" s="3" t="n">
        <v>109.6</v>
      </c>
      <c r="AV120" s="3" t="n">
        <v>113.9</v>
      </c>
      <c r="AW120" s="3" t="n">
        <v>3.05</v>
      </c>
      <c r="AX120" s="3" t="n">
        <v>44.568</v>
      </c>
      <c r="AY120" s="3" t="n">
        <v>76.994</v>
      </c>
      <c r="AZ120" s="3" t="n">
        <v>10.9</v>
      </c>
    </row>
    <row r="121" customFormat="false" ht="12.8" hidden="false" customHeight="false" outlineLevel="0" collapsed="false">
      <c r="A121" s="3" t="s">
        <v>62</v>
      </c>
      <c r="B121" s="3" t="s">
        <v>59</v>
      </c>
      <c r="C121" s="3" t="s">
        <v>79</v>
      </c>
      <c r="D121" s="2" t="n">
        <v>1</v>
      </c>
      <c r="E121" s="4" t="n">
        <v>2</v>
      </c>
      <c r="F121" s="3" t="n">
        <v>56.2612771987915</v>
      </c>
      <c r="G121" s="3" t="n">
        <v>2.38</v>
      </c>
      <c r="H121" s="3" t="n">
        <v>1.72</v>
      </c>
      <c r="I121" s="3" t="n">
        <f aca="false">IF(G121&lt;H121,1,2)</f>
        <v>2</v>
      </c>
      <c r="J121" s="3" t="n">
        <f aca="false">1/G121*100</f>
        <v>42.0168067226891</v>
      </c>
      <c r="K121" s="3" t="n">
        <f aca="false">1/H121*100</f>
        <v>58.1395348837209</v>
      </c>
      <c r="L121" s="4" t="n">
        <v>2</v>
      </c>
      <c r="M121" s="3" t="n">
        <v>67</v>
      </c>
      <c r="N121" s="3" t="n">
        <v>50</v>
      </c>
      <c r="O121" s="3" t="n">
        <v>50</v>
      </c>
      <c r="P121" s="3" t="n">
        <v>3</v>
      </c>
      <c r="Q121" s="3" t="n">
        <v>-3</v>
      </c>
      <c r="R121" s="3" t="n">
        <v>391</v>
      </c>
      <c r="S121" s="3" t="n">
        <v>398</v>
      </c>
      <c r="T121" s="3" t="n">
        <v>130</v>
      </c>
      <c r="U121" s="3" t="n">
        <v>-150</v>
      </c>
      <c r="V121" s="3" t="n">
        <v>3</v>
      </c>
      <c r="W121" s="3" t="n">
        <v>-3</v>
      </c>
      <c r="Y121" s="3" t="n">
        <v>4</v>
      </c>
      <c r="Z121" s="3" t="n">
        <v>6</v>
      </c>
      <c r="AA121" s="3" t="n">
        <v>108</v>
      </c>
      <c r="AB121" s="3" t="n">
        <v>105.8</v>
      </c>
      <c r="AC121" s="3" t="n">
        <v>46.76</v>
      </c>
      <c r="AD121" s="3" t="n">
        <v>45.8</v>
      </c>
      <c r="AE121" s="3" t="n">
        <v>108</v>
      </c>
      <c r="AF121" s="3" t="n">
        <v>105.8</v>
      </c>
      <c r="AG121" s="3" t="n">
        <v>36.036036036036</v>
      </c>
      <c r="AH121" s="3" t="n">
        <v>35.202492211838</v>
      </c>
      <c r="AI121" s="3" t="n">
        <v>7.6</v>
      </c>
      <c r="AJ121" s="3" t="n">
        <v>6.9</v>
      </c>
      <c r="AL121" s="3" t="n">
        <v>0.4</v>
      </c>
      <c r="AM121" s="3" t="n">
        <v>109.7</v>
      </c>
      <c r="AN121" s="3" t="n">
        <v>113.4</v>
      </c>
      <c r="AO121" s="3" t="n">
        <v>2.85</v>
      </c>
      <c r="AP121" s="3" t="n">
        <v>45.01</v>
      </c>
      <c r="AQ121" s="3" t="n">
        <v>74.696</v>
      </c>
      <c r="AR121" s="3" t="n">
        <v>12.3</v>
      </c>
      <c r="AT121" s="3" t="n">
        <v>0.4</v>
      </c>
      <c r="AU121" s="3" t="n">
        <v>114.8</v>
      </c>
      <c r="AV121" s="3" t="n">
        <v>114.9</v>
      </c>
      <c r="AW121" s="3" t="n">
        <v>-1.45</v>
      </c>
      <c r="AX121" s="3" t="n">
        <v>49.518</v>
      </c>
      <c r="AY121" s="3" t="n">
        <v>77.451</v>
      </c>
      <c r="AZ121" s="3" t="n">
        <v>11.2</v>
      </c>
    </row>
    <row r="122" customFormat="false" ht="12.8" hidden="false" customHeight="false" outlineLevel="0" collapsed="false">
      <c r="A122" s="3" t="s">
        <v>54</v>
      </c>
      <c r="B122" s="3" t="s">
        <v>38</v>
      </c>
      <c r="C122" s="3" t="s">
        <v>79</v>
      </c>
      <c r="D122" s="2" t="n">
        <v>1</v>
      </c>
      <c r="E122" s="4" t="n">
        <v>2</v>
      </c>
      <c r="F122" s="3" t="n">
        <v>61.7311179637909</v>
      </c>
      <c r="G122" s="3" t="n">
        <v>3.05</v>
      </c>
      <c r="H122" s="3" t="n">
        <v>1.48</v>
      </c>
      <c r="I122" s="3" t="n">
        <f aca="false">IF(G122&lt;H122,1,2)</f>
        <v>2</v>
      </c>
      <c r="J122" s="3" t="n">
        <f aca="false">1/G122*100</f>
        <v>32.7868852459016</v>
      </c>
      <c r="K122" s="3" t="n">
        <f aca="false">1/H122*100</f>
        <v>67.5675675675676</v>
      </c>
      <c r="L122" s="4" t="n">
        <v>2</v>
      </c>
      <c r="M122" s="3" t="n">
        <v>79</v>
      </c>
      <c r="N122" s="3" t="n">
        <v>44</v>
      </c>
      <c r="O122" s="3" t="n">
        <v>56</v>
      </c>
      <c r="P122" s="3" t="n">
        <v>6</v>
      </c>
      <c r="Q122" s="3" t="n">
        <v>-6</v>
      </c>
      <c r="R122" s="3" t="n">
        <v>346</v>
      </c>
      <c r="S122" s="3" t="n">
        <v>436</v>
      </c>
      <c r="T122" s="3" t="n">
        <v>185</v>
      </c>
      <c r="U122" s="3" t="n">
        <v>-222</v>
      </c>
      <c r="V122" s="3" t="n">
        <v>5.5</v>
      </c>
      <c r="W122" s="3" t="n">
        <v>-5.5</v>
      </c>
      <c r="Y122" s="3" t="n">
        <v>3</v>
      </c>
      <c r="Z122" s="3" t="n">
        <v>7</v>
      </c>
      <c r="AA122" s="3" t="n">
        <v>112.3</v>
      </c>
      <c r="AB122" s="3" t="n">
        <v>118.7</v>
      </c>
      <c r="AC122" s="3" t="n">
        <v>45.81</v>
      </c>
      <c r="AD122" s="3" t="n">
        <v>49.84</v>
      </c>
      <c r="AE122" s="3" t="n">
        <v>112.3</v>
      </c>
      <c r="AF122" s="3" t="n">
        <v>118.7</v>
      </c>
      <c r="AG122" s="3" t="n">
        <v>38.0769230769231</v>
      </c>
      <c r="AH122" s="3" t="n">
        <v>39.6825396825397</v>
      </c>
      <c r="AI122" s="3" t="n">
        <v>6.6</v>
      </c>
      <c r="AJ122" s="3" t="n">
        <v>5.9</v>
      </c>
      <c r="AL122" s="3" t="n">
        <v>0.5</v>
      </c>
      <c r="AM122" s="3" t="n">
        <v>113.7</v>
      </c>
      <c r="AN122" s="3" t="n">
        <v>114</v>
      </c>
      <c r="AO122" s="3" t="n">
        <v>2.95</v>
      </c>
      <c r="AP122" s="3" t="n">
        <v>46.006</v>
      </c>
      <c r="AQ122" s="3" t="n">
        <v>79.581</v>
      </c>
      <c r="AR122" s="3" t="n">
        <v>11.8</v>
      </c>
      <c r="AT122" s="3" t="n">
        <v>0.7</v>
      </c>
      <c r="AU122" s="3" t="n">
        <v>112.7</v>
      </c>
      <c r="AV122" s="3" t="n">
        <v>103.7</v>
      </c>
      <c r="AW122" s="3" t="n">
        <v>-7.2</v>
      </c>
      <c r="AX122" s="3" t="n">
        <v>48.673</v>
      </c>
      <c r="AY122" s="3" t="n">
        <v>77.111</v>
      </c>
      <c r="AZ122" s="3" t="n">
        <v>12.5</v>
      </c>
    </row>
    <row r="123" customFormat="false" ht="12.8" hidden="false" customHeight="false" outlineLevel="0" collapsed="false">
      <c r="A123" s="3" t="s">
        <v>57</v>
      </c>
      <c r="B123" s="3" t="s">
        <v>61</v>
      </c>
      <c r="C123" s="3" t="s">
        <v>79</v>
      </c>
      <c r="D123" s="2" t="n">
        <v>2</v>
      </c>
      <c r="E123" s="4" t="n">
        <v>2</v>
      </c>
      <c r="F123" s="3" t="n">
        <v>82.093745470047</v>
      </c>
      <c r="G123" s="3" t="n">
        <v>5.2</v>
      </c>
      <c r="H123" s="3" t="n">
        <v>1.23</v>
      </c>
      <c r="I123" s="3" t="n">
        <f aca="false">IF(G123&lt;H123,1,2)</f>
        <v>2</v>
      </c>
      <c r="J123" s="3" t="n">
        <f aca="false">1/G123*100</f>
        <v>19.2307692307692</v>
      </c>
      <c r="K123" s="3" t="n">
        <f aca="false">1/H123*100</f>
        <v>81.3008130081301</v>
      </c>
      <c r="L123" s="4" t="n">
        <v>2</v>
      </c>
      <c r="M123" s="3" t="n">
        <v>80</v>
      </c>
      <c r="N123" s="3" t="n">
        <v>55</v>
      </c>
      <c r="O123" s="3" t="n">
        <v>45</v>
      </c>
      <c r="P123" s="3" t="n">
        <v>10</v>
      </c>
      <c r="Q123" s="3" t="n">
        <v>-10</v>
      </c>
      <c r="R123" s="3" t="n">
        <v>406</v>
      </c>
      <c r="S123" s="3" t="n">
        <v>327</v>
      </c>
      <c r="T123" s="3" t="n">
        <v>375</v>
      </c>
      <c r="U123" s="3" t="n">
        <v>-490</v>
      </c>
      <c r="V123" s="3" t="n">
        <v>10</v>
      </c>
      <c r="W123" s="3" t="n">
        <v>-10</v>
      </c>
      <c r="Y123" s="3" t="n">
        <v>4</v>
      </c>
      <c r="Z123" s="3" t="n">
        <v>6</v>
      </c>
      <c r="AA123" s="3" t="n">
        <v>108.3</v>
      </c>
      <c r="AB123" s="3" t="n">
        <v>110.8</v>
      </c>
      <c r="AC123" s="3" t="n">
        <v>46.4</v>
      </c>
      <c r="AD123" s="3" t="n">
        <v>46.29</v>
      </c>
      <c r="AE123" s="3" t="n">
        <v>108.3</v>
      </c>
      <c r="AF123" s="3" t="n">
        <v>110.8</v>
      </c>
      <c r="AG123" s="3" t="n">
        <v>36.1788617886179</v>
      </c>
      <c r="AH123" s="3" t="n">
        <v>36.7549668874172</v>
      </c>
      <c r="AI123" s="3" t="n">
        <v>8.6</v>
      </c>
      <c r="AJ123" s="3" t="n">
        <v>7.2</v>
      </c>
      <c r="AL123" s="3" t="n">
        <v>0.2</v>
      </c>
      <c r="AM123" s="3" t="n">
        <v>108.9</v>
      </c>
      <c r="AN123" s="3" t="n">
        <v>120.9</v>
      </c>
      <c r="AO123" s="3" t="n">
        <v>6.7</v>
      </c>
      <c r="AP123" s="3" t="n">
        <v>44.632</v>
      </c>
      <c r="AQ123" s="3" t="n">
        <v>74.28</v>
      </c>
      <c r="AR123" s="3" t="n">
        <v>10.9</v>
      </c>
      <c r="AT123" s="3" t="n">
        <v>0.3</v>
      </c>
      <c r="AU123" s="3" t="n">
        <v>114.6</v>
      </c>
      <c r="AV123" s="3" t="n">
        <v>120.9</v>
      </c>
      <c r="AW123" s="3" t="n">
        <v>1.6</v>
      </c>
      <c r="AX123" s="3" t="n">
        <v>43.526</v>
      </c>
      <c r="AY123" s="3" t="n">
        <v>78.94</v>
      </c>
      <c r="AZ123" s="3" t="n">
        <v>14.9</v>
      </c>
    </row>
    <row r="124" customFormat="false" ht="12.8" hidden="false" customHeight="false" outlineLevel="0" collapsed="false">
      <c r="A124" s="3" t="s">
        <v>63</v>
      </c>
      <c r="B124" s="3" t="s">
        <v>56</v>
      </c>
      <c r="C124" s="3" t="s">
        <v>80</v>
      </c>
      <c r="D124" s="2" t="n">
        <v>2</v>
      </c>
      <c r="E124" s="4" t="n">
        <v>1</v>
      </c>
      <c r="F124" s="3" t="n">
        <v>83.3708584308624</v>
      </c>
      <c r="G124" s="3" t="n">
        <v>1.34</v>
      </c>
      <c r="H124" s="3" t="n">
        <v>3.85</v>
      </c>
      <c r="I124" s="3" t="n">
        <f aca="false">IF(G124&lt;H124,1,2)</f>
        <v>1</v>
      </c>
      <c r="J124" s="3" t="n">
        <f aca="false">1/G124*100</f>
        <v>74.6268656716418</v>
      </c>
      <c r="K124" s="3" t="n">
        <f aca="false">1/H124*100</f>
        <v>25.974025974026</v>
      </c>
      <c r="L124" s="4" t="n">
        <v>1</v>
      </c>
      <c r="M124" s="3" t="n">
        <v>75</v>
      </c>
      <c r="N124" s="3" t="n">
        <v>62</v>
      </c>
      <c r="O124" s="3" t="n">
        <v>38</v>
      </c>
      <c r="P124" s="3" t="n">
        <v>-7</v>
      </c>
      <c r="Q124" s="3" t="n">
        <v>7</v>
      </c>
      <c r="R124" s="3" t="n">
        <v>372</v>
      </c>
      <c r="S124" s="3" t="n">
        <v>232</v>
      </c>
      <c r="T124" s="3" t="n">
        <v>-265</v>
      </c>
      <c r="U124" s="3" t="n">
        <v>220</v>
      </c>
      <c r="V124" s="3" t="n">
        <v>-7</v>
      </c>
      <c r="W124" s="3" t="n">
        <v>7</v>
      </c>
      <c r="Y124" s="3" t="n">
        <v>1</v>
      </c>
      <c r="Z124" s="3" t="n">
        <v>9</v>
      </c>
      <c r="AA124" s="3" t="n">
        <v>103.5</v>
      </c>
      <c r="AB124" s="3" t="n">
        <v>115</v>
      </c>
      <c r="AC124" s="3" t="n">
        <v>46.19</v>
      </c>
      <c r="AD124" s="3" t="n">
        <v>46.6</v>
      </c>
      <c r="AE124" s="3" t="n">
        <v>103.5</v>
      </c>
      <c r="AF124" s="3" t="n">
        <v>115</v>
      </c>
      <c r="AG124" s="3" t="n">
        <v>33.4600760456274</v>
      </c>
      <c r="AH124" s="3" t="n">
        <v>41.9141914191419</v>
      </c>
      <c r="AI124" s="3" t="n">
        <v>7</v>
      </c>
      <c r="AJ124" s="3" t="n">
        <v>9.7</v>
      </c>
      <c r="AL124" s="3" t="n">
        <v>0.8</v>
      </c>
      <c r="AM124" s="3" t="n">
        <v>113.6</v>
      </c>
      <c r="AN124" s="3" t="n">
        <v>103.8</v>
      </c>
      <c r="AO124" s="3" t="n">
        <v>-1.95</v>
      </c>
      <c r="AP124" s="3" t="n">
        <v>48.806</v>
      </c>
      <c r="AQ124" s="3" t="n">
        <v>83.866</v>
      </c>
      <c r="AR124" s="3" t="n">
        <v>14.2</v>
      </c>
      <c r="AT124" s="3" t="n">
        <v>0.1</v>
      </c>
      <c r="AU124" s="3" t="n">
        <v>108.2</v>
      </c>
      <c r="AV124" s="3" t="n">
        <v>117.3</v>
      </c>
      <c r="AW124" s="3" t="n">
        <v>8.15</v>
      </c>
      <c r="AX124" s="3" t="n">
        <v>42.602</v>
      </c>
      <c r="AY124" s="3" t="n">
        <v>75.204</v>
      </c>
      <c r="AZ124" s="3" t="n">
        <v>12.9</v>
      </c>
    </row>
    <row r="125" customFormat="false" ht="12.8" hidden="false" customHeight="false" outlineLevel="0" collapsed="false">
      <c r="A125" s="3" t="s">
        <v>46</v>
      </c>
      <c r="B125" s="3" t="s">
        <v>49</v>
      </c>
      <c r="C125" s="3" t="s">
        <v>80</v>
      </c>
      <c r="D125" s="2" t="n">
        <v>2</v>
      </c>
      <c r="E125" s="4" t="n">
        <v>2</v>
      </c>
      <c r="F125" s="3" t="n">
        <v>83.420318365097</v>
      </c>
      <c r="G125" s="3" t="n">
        <v>2.68</v>
      </c>
      <c r="H125" s="3" t="n">
        <v>1.59</v>
      </c>
      <c r="I125" s="3" t="n">
        <f aca="false">IF(G125&lt;H125,1,2)</f>
        <v>2</v>
      </c>
      <c r="J125" s="3" t="n">
        <f aca="false">1/G125*100</f>
        <v>37.3134328358209</v>
      </c>
      <c r="K125" s="3" t="n">
        <f aca="false">1/H125*100</f>
        <v>62.8930817610063</v>
      </c>
      <c r="L125" s="4" t="n">
        <v>2</v>
      </c>
      <c r="M125" s="3" t="n">
        <v>80</v>
      </c>
      <c r="N125" s="3" t="n">
        <v>37</v>
      </c>
      <c r="O125" s="3" t="n">
        <v>63</v>
      </c>
      <c r="P125" s="3" t="n">
        <v>4.5</v>
      </c>
      <c r="Q125" s="3" t="n">
        <v>-4.5</v>
      </c>
      <c r="R125" s="3" t="n">
        <v>156</v>
      </c>
      <c r="S125" s="3" t="n">
        <v>270</v>
      </c>
      <c r="T125" s="3" t="n">
        <v>160</v>
      </c>
      <c r="U125" s="3" t="n">
        <v>-180</v>
      </c>
      <c r="V125" s="3" t="n">
        <v>4.5</v>
      </c>
      <c r="W125" s="3" t="n">
        <v>-4.5</v>
      </c>
      <c r="Y125" s="3" t="n">
        <v>5</v>
      </c>
      <c r="Z125" s="3" t="n">
        <v>5</v>
      </c>
      <c r="AA125" s="3" t="n">
        <v>111.2</v>
      </c>
      <c r="AB125" s="3" t="n">
        <v>111.5</v>
      </c>
      <c r="AC125" s="3" t="n">
        <v>45.35</v>
      </c>
      <c r="AD125" s="3" t="n">
        <v>44.23</v>
      </c>
      <c r="AE125" s="3" t="n">
        <v>111.2</v>
      </c>
      <c r="AF125" s="3" t="n">
        <v>111.5</v>
      </c>
      <c r="AG125" s="3" t="n">
        <v>36.3333333333333</v>
      </c>
      <c r="AH125" s="3" t="n">
        <v>34.2182890855457</v>
      </c>
      <c r="AI125" s="3" t="n">
        <v>7.5</v>
      </c>
      <c r="AJ125" s="3" t="n">
        <v>8.2</v>
      </c>
      <c r="AL125" s="3" t="n">
        <v>0.3</v>
      </c>
      <c r="AM125" s="3" t="n">
        <v>117.5</v>
      </c>
      <c r="AN125" s="3" t="n">
        <v>119.9</v>
      </c>
      <c r="AO125" s="3" t="n">
        <v>1.3</v>
      </c>
      <c r="AP125" s="3" t="n">
        <v>46.29</v>
      </c>
      <c r="AQ125" s="3" t="n">
        <v>74.995</v>
      </c>
      <c r="AR125" s="3" t="n">
        <v>12.4</v>
      </c>
      <c r="AT125" s="3" t="n">
        <v>0.6</v>
      </c>
      <c r="AU125" s="3" t="n">
        <v>112.7</v>
      </c>
      <c r="AV125" s="3" t="n">
        <v>113</v>
      </c>
      <c r="AW125" s="3" t="n">
        <v>-1.25</v>
      </c>
      <c r="AX125" s="3" t="n">
        <v>47.839</v>
      </c>
      <c r="AY125" s="3" t="n">
        <v>75.102</v>
      </c>
      <c r="AZ125" s="3" t="n">
        <v>12.5</v>
      </c>
    </row>
    <row r="126" customFormat="false" ht="12.8" hidden="false" customHeight="false" outlineLevel="0" collapsed="false">
      <c r="A126" s="3" t="s">
        <v>66</v>
      </c>
      <c r="B126" s="3" t="s">
        <v>42</v>
      </c>
      <c r="C126" s="3" t="s">
        <v>80</v>
      </c>
      <c r="D126" s="2" t="n">
        <v>1</v>
      </c>
      <c r="E126" s="4" t="n">
        <v>2</v>
      </c>
      <c r="F126" s="3" t="n">
        <v>74.196869134903</v>
      </c>
      <c r="G126" s="3" t="n">
        <v>2.3</v>
      </c>
      <c r="H126" s="3" t="n">
        <v>1.75</v>
      </c>
      <c r="I126" s="3" t="n">
        <f aca="false">IF(G126&lt;H126,1,2)</f>
        <v>2</v>
      </c>
      <c r="J126" s="3" t="n">
        <f aca="false">1/G126*100</f>
        <v>43.4782608695652</v>
      </c>
      <c r="K126" s="3" t="n">
        <f aca="false">1/H126*100</f>
        <v>57.1428571428571</v>
      </c>
      <c r="L126" s="4" t="n">
        <v>2</v>
      </c>
      <c r="M126" s="3" t="n">
        <v>54</v>
      </c>
      <c r="N126" s="3" t="n">
        <v>36</v>
      </c>
      <c r="O126" s="3" t="n">
        <v>64</v>
      </c>
      <c r="P126" s="3" t="n">
        <v>2.5</v>
      </c>
      <c r="Q126" s="3" t="n">
        <v>-2.5</v>
      </c>
      <c r="R126" s="3" t="n">
        <v>224</v>
      </c>
      <c r="S126" s="3" t="n">
        <v>395</v>
      </c>
      <c r="T126" s="3" t="n">
        <v>110</v>
      </c>
      <c r="U126" s="3" t="n">
        <v>-130</v>
      </c>
      <c r="V126" s="3" t="n">
        <v>2.5</v>
      </c>
      <c r="W126" s="3" t="n">
        <v>-2.5</v>
      </c>
      <c r="Y126" s="3" t="n">
        <v>7</v>
      </c>
      <c r="Z126" s="3" t="n">
        <v>3</v>
      </c>
      <c r="AA126" s="3" t="n">
        <v>112</v>
      </c>
      <c r="AB126" s="3" t="n">
        <v>103.3</v>
      </c>
      <c r="AC126" s="3" t="n">
        <v>46.41</v>
      </c>
      <c r="AD126" s="3" t="n">
        <v>45.11</v>
      </c>
      <c r="AE126" s="3" t="n">
        <v>112</v>
      </c>
      <c r="AF126" s="3" t="n">
        <v>103.3</v>
      </c>
      <c r="AG126" s="3" t="n">
        <v>38.3211678832117</v>
      </c>
      <c r="AH126" s="3" t="n">
        <v>39.5454545454545</v>
      </c>
      <c r="AI126" s="3" t="n">
        <v>8.6</v>
      </c>
      <c r="AJ126" s="3" t="n">
        <v>8.1</v>
      </c>
      <c r="AL126" s="3" t="n">
        <v>0.4</v>
      </c>
      <c r="AM126" s="3" t="n">
        <v>100</v>
      </c>
      <c r="AN126" s="3" t="n">
        <v>109.3</v>
      </c>
      <c r="AO126" s="3" t="n">
        <v>6.1</v>
      </c>
      <c r="AP126" s="3" t="n">
        <v>42.604</v>
      </c>
      <c r="AQ126" s="3" t="n">
        <v>70.496</v>
      </c>
      <c r="AR126" s="3" t="n">
        <v>13.1</v>
      </c>
      <c r="AT126" s="3" t="n">
        <v>0.6</v>
      </c>
      <c r="AU126" s="3" t="n">
        <v>108.6</v>
      </c>
      <c r="AV126" s="3" t="n">
        <v>108.9</v>
      </c>
      <c r="AW126" s="3" t="n">
        <v>7.45</v>
      </c>
      <c r="AX126" s="3" t="n">
        <v>47.59</v>
      </c>
      <c r="AY126" s="3" t="n">
        <v>74.952</v>
      </c>
      <c r="AZ126" s="3" t="n">
        <v>9.9</v>
      </c>
    </row>
    <row r="127" customFormat="false" ht="12.8" hidden="false" customHeight="false" outlineLevel="0" collapsed="false">
      <c r="A127" s="3" t="s">
        <v>39</v>
      </c>
      <c r="B127" s="3" t="s">
        <v>50</v>
      </c>
      <c r="C127" s="3" t="s">
        <v>80</v>
      </c>
      <c r="D127" s="4" t="n">
        <v>1</v>
      </c>
      <c r="E127" s="4" t="n">
        <v>2</v>
      </c>
      <c r="F127" s="3" t="n">
        <v>70.0305163860321</v>
      </c>
      <c r="G127" s="3" t="n">
        <v>3.6</v>
      </c>
      <c r="H127" s="3" t="n">
        <v>1.38</v>
      </c>
      <c r="I127" s="3" t="n">
        <f aca="false">IF(G127&lt;H127,1,2)</f>
        <v>2</v>
      </c>
      <c r="J127" s="3" t="n">
        <f aca="false">1/G127*100</f>
        <v>27.7777777777778</v>
      </c>
      <c r="K127" s="3" t="n">
        <f aca="false">1/H127*100</f>
        <v>72.4637681159421</v>
      </c>
      <c r="L127" s="4" t="n">
        <v>2</v>
      </c>
      <c r="M127" s="3" t="n">
        <v>76</v>
      </c>
      <c r="N127" s="3" t="n">
        <v>46</v>
      </c>
      <c r="O127" s="3" t="n">
        <v>54</v>
      </c>
      <c r="P127" s="3" t="n">
        <v>7</v>
      </c>
      <c r="Q127" s="3" t="n">
        <v>-7</v>
      </c>
      <c r="R127" s="3" t="n">
        <v>268</v>
      </c>
      <c r="S127" s="3" t="n">
        <v>321</v>
      </c>
      <c r="T127" s="3" t="n">
        <v>230</v>
      </c>
      <c r="U127" s="3" t="n">
        <v>-275</v>
      </c>
      <c r="V127" s="3" t="n">
        <v>7</v>
      </c>
      <c r="W127" s="3" t="n">
        <v>-7</v>
      </c>
      <c r="Y127" s="3" t="n">
        <v>3</v>
      </c>
      <c r="Z127" s="3" t="n">
        <v>7</v>
      </c>
      <c r="AA127" s="3" t="n">
        <v>111</v>
      </c>
      <c r="AB127" s="3" t="n">
        <v>112.5</v>
      </c>
      <c r="AC127" s="3" t="n">
        <v>44.11</v>
      </c>
      <c r="AD127" s="3" t="n">
        <v>48.19</v>
      </c>
      <c r="AE127" s="3" t="n">
        <v>111</v>
      </c>
      <c r="AF127" s="3" t="n">
        <v>112.5</v>
      </c>
      <c r="AG127" s="3" t="n">
        <v>33.2307692307692</v>
      </c>
      <c r="AH127" s="3" t="n">
        <v>37.7483443708609</v>
      </c>
      <c r="AI127" s="3" t="n">
        <v>7.3</v>
      </c>
      <c r="AJ127" s="3" t="n">
        <v>7</v>
      </c>
      <c r="AL127" s="3" t="n">
        <v>0.4</v>
      </c>
      <c r="AM127" s="3" t="n">
        <v>110</v>
      </c>
      <c r="AN127" s="3" t="n">
        <v>112.1</v>
      </c>
      <c r="AO127" s="3" t="n">
        <v>4.9</v>
      </c>
      <c r="AP127" s="3" t="n">
        <v>43.951</v>
      </c>
      <c r="AQ127" s="3" t="n">
        <v>73.84</v>
      </c>
      <c r="AR127" s="3" t="n">
        <v>13.6</v>
      </c>
      <c r="AT127" s="3" t="n">
        <v>0.4</v>
      </c>
      <c r="AU127" s="3" t="n">
        <v>108.7</v>
      </c>
      <c r="AV127" s="3" t="n">
        <v>108.6</v>
      </c>
      <c r="AW127" s="3" t="n">
        <v>-0.35</v>
      </c>
      <c r="AX127" s="3" t="n">
        <v>46.85</v>
      </c>
      <c r="AY127" s="3" t="n">
        <v>70.512</v>
      </c>
      <c r="AZ127" s="3" t="n">
        <v>9.4</v>
      </c>
    </row>
    <row r="128" customFormat="false" ht="12.8" hidden="false" customHeight="false" outlineLevel="0" collapsed="false">
      <c r="A128" s="3" t="s">
        <v>45</v>
      </c>
      <c r="B128" s="3" t="s">
        <v>67</v>
      </c>
      <c r="C128" s="3" t="s">
        <v>80</v>
      </c>
      <c r="D128" s="4" t="n">
        <v>2</v>
      </c>
      <c r="E128" s="4" t="n">
        <v>2</v>
      </c>
      <c r="F128" s="3" t="n">
        <v>52.8373718261719</v>
      </c>
      <c r="G128" s="3" t="n">
        <v>3.35</v>
      </c>
      <c r="H128" s="3" t="n">
        <v>1.42</v>
      </c>
      <c r="I128" s="3" t="n">
        <f aca="false">IF(G128&lt;H128,1,2)</f>
        <v>2</v>
      </c>
      <c r="J128" s="3" t="n">
        <f aca="false">1/G128*100</f>
        <v>29.8507462686567</v>
      </c>
      <c r="K128" s="3" t="n">
        <f aca="false">1/H128*100</f>
        <v>70.4225352112676</v>
      </c>
      <c r="L128" s="4" t="n">
        <v>2</v>
      </c>
      <c r="M128" s="3" t="n">
        <v>75</v>
      </c>
      <c r="N128" s="3" t="n">
        <v>53</v>
      </c>
      <c r="O128" s="3" t="n">
        <v>47</v>
      </c>
      <c r="P128" s="3" t="n">
        <v>6.5</v>
      </c>
      <c r="Q128" s="3" t="n">
        <v>-6.5</v>
      </c>
      <c r="R128" s="3" t="n">
        <v>328</v>
      </c>
      <c r="S128" s="3" t="n">
        <v>287</v>
      </c>
      <c r="T128" s="3" t="n">
        <v>210</v>
      </c>
      <c r="U128" s="3" t="n">
        <v>-250</v>
      </c>
      <c r="V128" s="3" t="n">
        <v>6.5</v>
      </c>
      <c r="W128" s="3" t="n">
        <v>-6.5</v>
      </c>
      <c r="Y128" s="3" t="n">
        <v>3</v>
      </c>
      <c r="Z128" s="3" t="n">
        <v>7</v>
      </c>
      <c r="AA128" s="3" t="n">
        <v>106.7</v>
      </c>
      <c r="AB128" s="3" t="n">
        <v>112.6</v>
      </c>
      <c r="AC128" s="3" t="n">
        <v>46.08</v>
      </c>
      <c r="AD128" s="3" t="n">
        <v>48.12</v>
      </c>
      <c r="AE128" s="3" t="n">
        <v>106.7</v>
      </c>
      <c r="AF128" s="3" t="n">
        <v>112.6</v>
      </c>
      <c r="AG128" s="3" t="n">
        <v>35.4243542435424</v>
      </c>
      <c r="AH128" s="3" t="n">
        <v>35.3260869565217</v>
      </c>
      <c r="AI128" s="3" t="n">
        <v>7.5</v>
      </c>
      <c r="AJ128" s="3" t="n">
        <v>7.5</v>
      </c>
      <c r="AL128" s="3" t="n">
        <v>0.6</v>
      </c>
      <c r="AM128" s="3" t="n">
        <v>109</v>
      </c>
      <c r="AN128" s="3" t="n">
        <v>108.7</v>
      </c>
      <c r="AO128" s="3" t="n">
        <v>1.3</v>
      </c>
      <c r="AP128" s="3" t="n">
        <v>43.791</v>
      </c>
      <c r="AQ128" s="3" t="n">
        <v>80.27</v>
      </c>
      <c r="AR128" s="3" t="n">
        <v>11.4</v>
      </c>
      <c r="AT128" s="3" t="n">
        <v>0.2</v>
      </c>
      <c r="AU128" s="3" t="n">
        <v>107.5</v>
      </c>
      <c r="AV128" s="3" t="n">
        <v>115</v>
      </c>
      <c r="AW128" s="3" t="n">
        <v>3.1</v>
      </c>
      <c r="AX128" s="3" t="n">
        <v>45.287</v>
      </c>
      <c r="AY128" s="3" t="n">
        <v>78.493</v>
      </c>
      <c r="AZ128" s="3" t="n">
        <v>13.3</v>
      </c>
    </row>
    <row r="129" customFormat="false" ht="12.8" hidden="false" customHeight="false" outlineLevel="0" collapsed="false">
      <c r="A129" s="3" t="s">
        <v>35</v>
      </c>
      <c r="B129" s="3" t="s">
        <v>55</v>
      </c>
      <c r="C129" s="3" t="s">
        <v>80</v>
      </c>
      <c r="D129" s="4" t="n">
        <v>2</v>
      </c>
      <c r="E129" s="4" t="n">
        <v>1</v>
      </c>
      <c r="F129" s="3" t="n">
        <v>71.4217603206635</v>
      </c>
      <c r="G129" s="3" t="n">
        <v>2.04</v>
      </c>
      <c r="H129" s="3" t="n">
        <v>1.95</v>
      </c>
      <c r="I129" s="3" t="n">
        <f aca="false">IF(G129&lt;H129,1,2)</f>
        <v>2</v>
      </c>
      <c r="J129" s="3" t="n">
        <f aca="false">1/G129*100</f>
        <v>49.0196078431373</v>
      </c>
      <c r="K129" s="3" t="n">
        <f aca="false">1/H129*100</f>
        <v>51.2820512820513</v>
      </c>
      <c r="L129" s="4" t="n">
        <v>2</v>
      </c>
      <c r="M129" s="3" t="n">
        <v>51</v>
      </c>
      <c r="N129" s="3" t="n">
        <v>67</v>
      </c>
      <c r="O129" s="3" t="n">
        <v>33</v>
      </c>
      <c r="P129" s="3" t="n">
        <v>1</v>
      </c>
      <c r="Q129" s="3" t="n">
        <v>-1</v>
      </c>
      <c r="R129" s="3" t="n">
        <v>219</v>
      </c>
      <c r="S129" s="3" t="n">
        <v>108</v>
      </c>
      <c r="T129" s="3" t="n">
        <v>-105</v>
      </c>
      <c r="U129" s="3" t="n">
        <v>-115</v>
      </c>
      <c r="V129" s="3" t="n">
        <v>1</v>
      </c>
      <c r="W129" s="3" t="n">
        <v>-1</v>
      </c>
      <c r="Y129" s="3" t="n">
        <v>4</v>
      </c>
      <c r="Z129" s="3" t="n">
        <v>6</v>
      </c>
      <c r="AA129" s="3" t="n">
        <v>108.8</v>
      </c>
      <c r="AB129" s="3" t="n">
        <v>113.2</v>
      </c>
      <c r="AC129" s="3" t="n">
        <v>44.5</v>
      </c>
      <c r="AD129" s="3" t="n">
        <v>46.84</v>
      </c>
      <c r="AE129" s="3" t="n">
        <v>108.8</v>
      </c>
      <c r="AF129" s="3" t="n">
        <v>113.2</v>
      </c>
      <c r="AG129" s="3" t="n">
        <v>35.8904109589041</v>
      </c>
      <c r="AH129" s="3" t="n">
        <v>38.9090909090909</v>
      </c>
      <c r="AI129" s="3" t="n">
        <v>7.4</v>
      </c>
      <c r="AJ129" s="3" t="n">
        <v>9.2</v>
      </c>
      <c r="AL129" s="3" t="n">
        <v>0.5</v>
      </c>
      <c r="AM129" s="3" t="n">
        <v>120</v>
      </c>
      <c r="AN129" s="3" t="n">
        <v>114.9</v>
      </c>
      <c r="AO129" s="3" t="n">
        <v>-1.6</v>
      </c>
      <c r="AP129" s="3" t="n">
        <v>46.843</v>
      </c>
      <c r="AQ129" s="3" t="n">
        <v>78.883</v>
      </c>
      <c r="AR129" s="3" t="n">
        <v>14.9</v>
      </c>
      <c r="AT129" s="3" t="n">
        <v>0.3</v>
      </c>
      <c r="AU129" s="3" t="n">
        <v>107.9</v>
      </c>
      <c r="AV129" s="3" t="n">
        <v>111.1</v>
      </c>
      <c r="AW129" s="3" t="n">
        <v>2</v>
      </c>
      <c r="AX129" s="3" t="n">
        <v>44.972</v>
      </c>
      <c r="AY129" s="3" t="n">
        <v>77.849</v>
      </c>
      <c r="AZ129" s="3" t="n">
        <v>11.3</v>
      </c>
    </row>
    <row r="130" customFormat="false" ht="12.8" hidden="false" customHeight="false" outlineLevel="0" collapsed="false">
      <c r="A130" s="3" t="s">
        <v>60</v>
      </c>
      <c r="B130" s="3" t="s">
        <v>48</v>
      </c>
      <c r="C130" s="3" t="s">
        <v>80</v>
      </c>
      <c r="D130" s="4" t="n">
        <v>1</v>
      </c>
      <c r="E130" s="4" t="n">
        <v>2</v>
      </c>
      <c r="F130" s="3" t="n">
        <v>77.8533339500427</v>
      </c>
      <c r="G130" s="3" t="n">
        <v>3</v>
      </c>
      <c r="H130" s="3" t="n">
        <v>1.48</v>
      </c>
      <c r="I130" s="3" t="n">
        <f aca="false">IF(G130&lt;H130,1,2)</f>
        <v>2</v>
      </c>
      <c r="J130" s="3" t="n">
        <f aca="false">1/G130*100</f>
        <v>33.3333333333333</v>
      </c>
      <c r="K130" s="3" t="n">
        <f aca="false">1/H130*100</f>
        <v>67.5675675675676</v>
      </c>
      <c r="L130" s="4" t="n">
        <v>2</v>
      </c>
      <c r="M130" s="3" t="n">
        <v>71</v>
      </c>
      <c r="N130" s="3" t="n">
        <v>31</v>
      </c>
      <c r="O130" s="3" t="n">
        <v>69</v>
      </c>
      <c r="P130" s="3" t="n">
        <v>5.5</v>
      </c>
      <c r="Q130" s="3" t="n">
        <v>-5.5</v>
      </c>
      <c r="R130" s="3" t="n">
        <v>193</v>
      </c>
      <c r="S130" s="3" t="n">
        <v>439</v>
      </c>
      <c r="T130" s="3" t="n">
        <v>175</v>
      </c>
      <c r="U130" s="3" t="n">
        <v>-215</v>
      </c>
      <c r="V130" s="3" t="n">
        <v>5.5</v>
      </c>
      <c r="W130" s="3" t="n">
        <v>-5.5</v>
      </c>
      <c r="Y130" s="3" t="n">
        <v>7</v>
      </c>
      <c r="Z130" s="3" t="n">
        <v>3</v>
      </c>
      <c r="AA130" s="3" t="n">
        <v>105</v>
      </c>
      <c r="AB130" s="3" t="n">
        <v>102.1</v>
      </c>
      <c r="AC130" s="3" t="n">
        <v>45.49</v>
      </c>
      <c r="AD130" s="3" t="n">
        <v>45.1</v>
      </c>
      <c r="AE130" s="3" t="n">
        <v>105</v>
      </c>
      <c r="AF130" s="3" t="n">
        <v>102.1</v>
      </c>
      <c r="AG130" s="3" t="n">
        <v>40.251572327044</v>
      </c>
      <c r="AH130" s="3" t="n">
        <v>36.3636363636364</v>
      </c>
      <c r="AI130" s="3" t="n">
        <v>8.3</v>
      </c>
      <c r="AJ130" s="3" t="n">
        <v>8</v>
      </c>
      <c r="AL130" s="3" t="n">
        <v>0.4</v>
      </c>
      <c r="AM130" s="3" t="n">
        <v>105.3</v>
      </c>
      <c r="AN130" s="3" t="n">
        <v>108.1</v>
      </c>
      <c r="AO130" s="3" t="n">
        <v>-3.95</v>
      </c>
      <c r="AP130" s="3" t="n">
        <v>44.292</v>
      </c>
      <c r="AQ130" s="3" t="n">
        <v>68.809</v>
      </c>
      <c r="AR130" s="3" t="n">
        <v>14.1</v>
      </c>
      <c r="AT130" s="3" t="n">
        <v>0.6</v>
      </c>
      <c r="AU130" s="3" t="n">
        <v>121.4</v>
      </c>
      <c r="AV130" s="3" t="n">
        <v>111.1</v>
      </c>
      <c r="AW130" s="3" t="n">
        <v>-7.9</v>
      </c>
      <c r="AX130" s="3" t="n">
        <v>49.054</v>
      </c>
      <c r="AY130" s="3" t="n">
        <v>76.412</v>
      </c>
      <c r="AZ130" s="3" t="n">
        <v>16.1</v>
      </c>
    </row>
    <row r="131" customFormat="false" ht="12.8" hidden="false" customHeight="false" outlineLevel="0" collapsed="false">
      <c r="A131" s="3" t="s">
        <v>37</v>
      </c>
      <c r="B131" s="3" t="s">
        <v>34</v>
      </c>
      <c r="C131" s="3" t="s">
        <v>80</v>
      </c>
      <c r="D131" s="4" t="n">
        <v>2</v>
      </c>
      <c r="E131" s="4" t="n">
        <v>1</v>
      </c>
      <c r="F131" s="3" t="n">
        <v>26.5961557626724</v>
      </c>
      <c r="G131" s="3" t="n">
        <v>1.43</v>
      </c>
      <c r="H131" s="3" t="n">
        <v>3.3</v>
      </c>
      <c r="I131" s="3" t="n">
        <f aca="false">IF(G131&lt;H131,1,2)</f>
        <v>1</v>
      </c>
      <c r="J131" s="3" t="n">
        <f aca="false">1/G131*100</f>
        <v>69.9300699300699</v>
      </c>
      <c r="K131" s="3" t="n">
        <f aca="false">1/H131*100</f>
        <v>30.3030303030303</v>
      </c>
      <c r="L131" s="4" t="n">
        <v>1</v>
      </c>
      <c r="M131" s="3" t="n">
        <v>63</v>
      </c>
      <c r="N131" s="3" t="n">
        <v>58</v>
      </c>
      <c r="O131" s="3" t="n">
        <v>42</v>
      </c>
      <c r="P131" s="3" t="n">
        <v>-7</v>
      </c>
      <c r="Q131" s="3" t="n">
        <v>7</v>
      </c>
      <c r="R131" s="3" t="n">
        <v>244</v>
      </c>
      <c r="S131" s="3" t="n">
        <v>179</v>
      </c>
      <c r="T131" s="3" t="n">
        <v>-275</v>
      </c>
      <c r="U131" s="3" t="n">
        <v>225</v>
      </c>
      <c r="V131" s="3" t="n">
        <v>-7</v>
      </c>
      <c r="W131" s="3" t="n">
        <v>7</v>
      </c>
      <c r="Y131" s="3" t="n">
        <v>6</v>
      </c>
      <c r="Z131" s="3" t="n">
        <v>4</v>
      </c>
      <c r="AA131" s="3" t="n">
        <v>117.7</v>
      </c>
      <c r="AB131" s="3" t="n">
        <v>117.7</v>
      </c>
      <c r="AC131" s="3" t="n">
        <v>47.3</v>
      </c>
      <c r="AD131" s="3" t="n">
        <v>47.03</v>
      </c>
      <c r="AE131" s="3" t="n">
        <v>117.7</v>
      </c>
      <c r="AF131" s="3" t="n">
        <v>117.7</v>
      </c>
      <c r="AG131" s="3" t="n">
        <v>38.0530973451327</v>
      </c>
      <c r="AH131" s="3" t="n">
        <v>34.7953216374269</v>
      </c>
      <c r="AI131" s="3" t="n">
        <v>7.1</v>
      </c>
      <c r="AJ131" s="3" t="n">
        <v>7.1</v>
      </c>
      <c r="AL131" s="3" t="n">
        <v>0.6</v>
      </c>
      <c r="AM131" s="3" t="n">
        <v>108.4</v>
      </c>
      <c r="AN131" s="3" t="n">
        <v>108.1</v>
      </c>
      <c r="AO131" s="3" t="n">
        <v>-4.75</v>
      </c>
      <c r="AP131" s="3" t="n">
        <v>45.904</v>
      </c>
      <c r="AQ131" s="3" t="n">
        <v>83.6</v>
      </c>
      <c r="AR131" s="3" t="n">
        <v>13.6</v>
      </c>
      <c r="AT131" s="3" t="n">
        <v>0.5</v>
      </c>
      <c r="AU131" s="3" t="n">
        <v>114.1</v>
      </c>
      <c r="AV131" s="3" t="n">
        <v>120.1</v>
      </c>
      <c r="AW131" s="3" t="n">
        <v>4</v>
      </c>
      <c r="AX131" s="3" t="n">
        <v>45.678</v>
      </c>
      <c r="AY131" s="3" t="n">
        <v>79.693</v>
      </c>
      <c r="AZ131" s="3" t="n">
        <v>12.3</v>
      </c>
    </row>
    <row r="132" customFormat="false" ht="12.8" hidden="false" customHeight="false" outlineLevel="0" collapsed="false">
      <c r="A132" s="3" t="s">
        <v>53</v>
      </c>
      <c r="B132" s="3" t="s">
        <v>38</v>
      </c>
      <c r="C132" s="3" t="s">
        <v>80</v>
      </c>
      <c r="D132" s="2" t="n">
        <v>2</v>
      </c>
      <c r="E132" s="4" t="n">
        <v>2</v>
      </c>
      <c r="F132" s="3" t="n">
        <v>84.3077540397644</v>
      </c>
      <c r="G132" s="3" t="n">
        <v>4.2</v>
      </c>
      <c r="H132" s="3" t="n">
        <v>1.3</v>
      </c>
      <c r="I132" s="3" t="n">
        <f aca="false">IF(G132&lt;H132,1,2)</f>
        <v>2</v>
      </c>
      <c r="J132" s="3" t="n">
        <f aca="false">1/G132*100</f>
        <v>23.8095238095238</v>
      </c>
      <c r="K132" s="3" t="n">
        <f aca="false">1/H132*100</f>
        <v>76.9230769230769</v>
      </c>
      <c r="L132" s="4" t="n">
        <v>2</v>
      </c>
      <c r="M132" s="3" t="n">
        <v>84</v>
      </c>
      <c r="N132" s="3" t="n">
        <v>43</v>
      </c>
      <c r="O132" s="3" t="n">
        <v>57</v>
      </c>
      <c r="P132" s="3" t="n">
        <v>9.5</v>
      </c>
      <c r="Q132" s="3" t="n">
        <v>-9.5</v>
      </c>
      <c r="R132" s="3" t="n">
        <v>179</v>
      </c>
      <c r="S132" s="3" t="n">
        <v>241</v>
      </c>
      <c r="T132" s="3" t="n">
        <v>375</v>
      </c>
      <c r="U132" s="3" t="n">
        <v>-500</v>
      </c>
      <c r="V132" s="3" t="n">
        <v>9.5</v>
      </c>
      <c r="W132" s="3" t="n">
        <v>-9.5</v>
      </c>
      <c r="Y132" s="3" t="n">
        <v>3</v>
      </c>
      <c r="Z132" s="3" t="n">
        <v>7</v>
      </c>
      <c r="AA132" s="3" t="n">
        <v>108.2</v>
      </c>
      <c r="AB132" s="3" t="n">
        <v>109.4</v>
      </c>
      <c r="AC132" s="3" t="n">
        <v>44.35</v>
      </c>
      <c r="AD132" s="3" t="n">
        <v>45.16</v>
      </c>
      <c r="AE132" s="3" t="n">
        <v>108.2</v>
      </c>
      <c r="AF132" s="3" t="n">
        <v>109.4</v>
      </c>
      <c r="AG132" s="3" t="n">
        <v>37.218045112782</v>
      </c>
      <c r="AH132" s="3" t="n">
        <v>33.6</v>
      </c>
      <c r="AI132" s="3" t="n">
        <v>7.9</v>
      </c>
      <c r="AJ132" s="3" t="n">
        <v>8</v>
      </c>
      <c r="AL132" s="3" t="n">
        <v>0.5</v>
      </c>
      <c r="AM132" s="3" t="n">
        <v>114.3</v>
      </c>
      <c r="AN132" s="3" t="n">
        <v>118.8</v>
      </c>
      <c r="AO132" s="3" t="n">
        <v>5.6</v>
      </c>
      <c r="AP132" s="3" t="n">
        <v>46.414</v>
      </c>
      <c r="AQ132" s="3" t="n">
        <v>80.223</v>
      </c>
      <c r="AR132" s="3" t="n">
        <v>13.1</v>
      </c>
      <c r="AT132" s="3" t="n">
        <v>0.7</v>
      </c>
      <c r="AU132" s="3" t="n">
        <v>112.8</v>
      </c>
      <c r="AV132" s="3" t="n">
        <v>104.4</v>
      </c>
      <c r="AW132" s="3" t="n">
        <v>-7.3</v>
      </c>
      <c r="AX132" s="3" t="n">
        <v>49.039</v>
      </c>
      <c r="AY132" s="3" t="n">
        <v>74.73</v>
      </c>
      <c r="AZ132" s="3" t="n">
        <v>12.1</v>
      </c>
    </row>
    <row r="133" customFormat="false" ht="12.8" hidden="false" customHeight="false" outlineLevel="0" collapsed="false">
      <c r="A133" s="3" t="s">
        <v>51</v>
      </c>
      <c r="B133" s="3" t="s">
        <v>58</v>
      </c>
      <c r="C133" s="3" t="s">
        <v>80</v>
      </c>
      <c r="D133" s="2" t="n">
        <v>1</v>
      </c>
      <c r="E133" s="4" t="n">
        <v>1</v>
      </c>
      <c r="F133" s="3" t="n">
        <v>67.8277969360352</v>
      </c>
      <c r="G133" s="3" t="n">
        <v>1.53</v>
      </c>
      <c r="H133" s="3" t="n">
        <v>2.84</v>
      </c>
      <c r="I133" s="3" t="n">
        <f aca="false">IF(G133&lt;H133,1,2)</f>
        <v>1</v>
      </c>
      <c r="J133" s="3" t="n">
        <f aca="false">1/G133*100</f>
        <v>65.359477124183</v>
      </c>
      <c r="K133" s="3" t="n">
        <f aca="false">1/H133*100</f>
        <v>35.2112676056338</v>
      </c>
      <c r="L133" s="4" t="n">
        <v>1</v>
      </c>
      <c r="M133" s="3" t="n">
        <v>55</v>
      </c>
      <c r="N133" s="3" t="n">
        <v>35</v>
      </c>
      <c r="O133" s="3" t="n">
        <v>65</v>
      </c>
      <c r="P133" s="3" t="n">
        <v>-5</v>
      </c>
      <c r="Q133" s="3" t="n">
        <v>5</v>
      </c>
      <c r="R133" s="3" t="n">
        <v>147</v>
      </c>
      <c r="S133" s="3" t="n">
        <v>269</v>
      </c>
      <c r="T133" s="3" t="n">
        <v>-205</v>
      </c>
      <c r="U133" s="3" t="n">
        <v>175</v>
      </c>
      <c r="V133" s="3" t="n">
        <v>-5</v>
      </c>
      <c r="W133" s="3" t="n">
        <v>5</v>
      </c>
      <c r="Y133" s="3" t="n">
        <v>6</v>
      </c>
      <c r="Z133" s="3" t="n">
        <v>4</v>
      </c>
      <c r="AA133" s="3" t="n">
        <v>107.1</v>
      </c>
      <c r="AB133" s="3" t="n">
        <v>103.2</v>
      </c>
      <c r="AC133" s="3" t="n">
        <v>43.55</v>
      </c>
      <c r="AD133" s="3" t="n">
        <v>46.92</v>
      </c>
      <c r="AE133" s="3" t="n">
        <v>107.1</v>
      </c>
      <c r="AF133" s="3" t="n">
        <v>103.2</v>
      </c>
      <c r="AG133" s="3" t="n">
        <v>36.8263473053892</v>
      </c>
      <c r="AH133" s="3" t="n">
        <v>38.5214007782101</v>
      </c>
      <c r="AI133" s="3" t="n">
        <v>8.7</v>
      </c>
      <c r="AJ133" s="3" t="n">
        <v>7.5</v>
      </c>
      <c r="AL133" s="3" t="n">
        <v>0.2</v>
      </c>
      <c r="AM133" s="3" t="n">
        <v>105.2</v>
      </c>
      <c r="AN133" s="3" t="n">
        <v>110.9</v>
      </c>
      <c r="AO133" s="3" t="n">
        <v>-0.9</v>
      </c>
      <c r="AP133" s="3" t="n">
        <v>41.989</v>
      </c>
      <c r="AQ133" s="3" t="n">
        <v>79.606</v>
      </c>
      <c r="AR133" s="3" t="n">
        <v>14.3</v>
      </c>
      <c r="AT133" s="3" t="n">
        <v>0.6</v>
      </c>
      <c r="AU133" s="3" t="n">
        <v>115</v>
      </c>
      <c r="AV133" s="3" t="n">
        <v>116.9</v>
      </c>
      <c r="AW133" s="3" t="n">
        <v>0.85</v>
      </c>
      <c r="AX133" s="3" t="n">
        <v>46.711</v>
      </c>
      <c r="AY133" s="3" t="n">
        <v>74.076</v>
      </c>
      <c r="AZ133" s="3" t="n">
        <v>11.7</v>
      </c>
    </row>
    <row r="134" customFormat="false" ht="12.8" hidden="false" customHeight="false" outlineLevel="0" collapsed="false">
      <c r="A134" s="3" t="s">
        <v>59</v>
      </c>
      <c r="B134" s="3" t="s">
        <v>47</v>
      </c>
      <c r="C134" s="3" t="s">
        <v>81</v>
      </c>
      <c r="D134" s="2" t="n">
        <v>1</v>
      </c>
      <c r="E134" s="4" t="n">
        <v>1</v>
      </c>
      <c r="F134" s="3" t="n">
        <v>73.7253069877625</v>
      </c>
      <c r="G134" s="1" t="n">
        <v>1.09</v>
      </c>
      <c r="H134" s="1" t="n">
        <v>10.31</v>
      </c>
      <c r="I134" s="3" t="n">
        <f aca="false">IF(G134&lt;H134,1,2)</f>
        <v>1</v>
      </c>
      <c r="J134" s="3" t="n">
        <f aca="false">1/G134*100</f>
        <v>91.743119266055</v>
      </c>
      <c r="K134" s="3" t="n">
        <f aca="false">1/H134*100</f>
        <v>9.69932104752667</v>
      </c>
      <c r="L134" s="2" t="n">
        <v>1</v>
      </c>
      <c r="M134" s="1" t="n">
        <v>74</v>
      </c>
      <c r="N134" s="3" t="n">
        <v>41</v>
      </c>
      <c r="O134" s="3" t="n">
        <v>59</v>
      </c>
      <c r="P134" s="3" t="n">
        <v>-5</v>
      </c>
      <c r="Q134" s="3" t="n">
        <v>5</v>
      </c>
      <c r="R134" s="3" t="n">
        <v>222</v>
      </c>
      <c r="S134" s="3" t="n">
        <v>320</v>
      </c>
      <c r="T134" s="3" t="n">
        <v>-1200</v>
      </c>
      <c r="U134" s="3" t="n">
        <v>725</v>
      </c>
      <c r="V134" s="3" t="n">
        <v>-13.5</v>
      </c>
      <c r="W134" s="3" t="n">
        <v>13.5</v>
      </c>
      <c r="Y134" s="3" t="n">
        <v>5</v>
      </c>
      <c r="Z134" s="3" t="n">
        <v>5</v>
      </c>
      <c r="AA134" s="3" t="n">
        <v>107.4</v>
      </c>
      <c r="AB134" s="3" t="n">
        <v>108.1</v>
      </c>
      <c r="AC134" s="3" t="n">
        <v>45.35</v>
      </c>
      <c r="AD134" s="3" t="n">
        <v>44.88</v>
      </c>
      <c r="AE134" s="3" t="n">
        <v>107.4</v>
      </c>
      <c r="AF134" s="3" t="n">
        <v>108.1</v>
      </c>
      <c r="AG134" s="3" t="n">
        <v>32.4528301886792</v>
      </c>
      <c r="AH134" s="3" t="n">
        <v>41.6393442622951</v>
      </c>
      <c r="AI134" s="3" t="n">
        <v>8.4</v>
      </c>
      <c r="AJ134" s="3" t="n">
        <v>7.7</v>
      </c>
      <c r="AL134" s="3" t="n">
        <v>0.3</v>
      </c>
      <c r="AM134" s="3" t="n">
        <v>115.1</v>
      </c>
      <c r="AN134" s="3" t="n">
        <v>116.7</v>
      </c>
      <c r="AO134" s="3" t="n">
        <v>-2.35</v>
      </c>
      <c r="AP134" s="3" t="n">
        <v>48.472</v>
      </c>
      <c r="AQ134" s="3" t="n">
        <v>77.139</v>
      </c>
      <c r="AR134" s="3" t="n">
        <v>11.6</v>
      </c>
      <c r="AT134" s="3" t="n">
        <v>0.7</v>
      </c>
      <c r="AU134" s="3" t="n">
        <v>113.3</v>
      </c>
      <c r="AV134" s="3" t="n">
        <v>108</v>
      </c>
      <c r="AW134" s="3" t="n">
        <v>-4.8</v>
      </c>
      <c r="AX134" s="3" t="n">
        <v>48.139</v>
      </c>
      <c r="AY134" s="3" t="n">
        <v>76.881</v>
      </c>
      <c r="AZ134" s="3" t="n">
        <v>11.7</v>
      </c>
    </row>
    <row r="135" customFormat="false" ht="12.8" hidden="false" customHeight="false" outlineLevel="0" collapsed="false">
      <c r="A135" s="3" t="s">
        <v>52</v>
      </c>
      <c r="B135" s="3" t="s">
        <v>39</v>
      </c>
      <c r="C135" s="3" t="s">
        <v>81</v>
      </c>
      <c r="D135" s="2" t="n">
        <v>2</v>
      </c>
      <c r="E135" s="4" t="n">
        <v>2</v>
      </c>
      <c r="F135" s="3" t="n">
        <v>50.1197338104248</v>
      </c>
      <c r="G135" s="1" t="n">
        <v>1.55</v>
      </c>
      <c r="H135" s="1" t="n">
        <v>2.72</v>
      </c>
      <c r="I135" s="3" t="n">
        <f aca="false">IF(G135&lt;H135,1,2)</f>
        <v>1</v>
      </c>
      <c r="J135" s="3" t="n">
        <f aca="false">1/G135*100</f>
        <v>64.5161290322581</v>
      </c>
      <c r="K135" s="3" t="n">
        <f aca="false">1/H135*100</f>
        <v>36.7647058823529</v>
      </c>
      <c r="L135" s="2" t="n">
        <v>1</v>
      </c>
      <c r="M135" s="1" t="n">
        <v>59</v>
      </c>
      <c r="N135" s="3" t="n">
        <v>48</v>
      </c>
      <c r="O135" s="3" t="n">
        <v>52</v>
      </c>
      <c r="P135" s="3" t="n">
        <v>-5</v>
      </c>
      <c r="Q135" s="3" t="n">
        <v>5</v>
      </c>
      <c r="R135" s="3" t="n">
        <v>490</v>
      </c>
      <c r="S135" s="3" t="n">
        <v>524</v>
      </c>
      <c r="T135" s="3" t="n">
        <v>-190</v>
      </c>
      <c r="U135" s="3" t="n">
        <v>165</v>
      </c>
      <c r="V135" s="3" t="n">
        <v>-5</v>
      </c>
      <c r="W135" s="3" t="n">
        <v>5</v>
      </c>
      <c r="Y135" s="3" t="n">
        <v>3</v>
      </c>
      <c r="Z135" s="3" t="n">
        <v>7</v>
      </c>
      <c r="AA135" s="3" t="n">
        <v>113.6</v>
      </c>
      <c r="AB135" s="3" t="n">
        <v>119.3</v>
      </c>
      <c r="AC135" s="3" t="n">
        <v>47.35</v>
      </c>
      <c r="AD135" s="3" t="n">
        <v>46.78</v>
      </c>
      <c r="AE135" s="3" t="n">
        <v>113.6</v>
      </c>
      <c r="AF135" s="3" t="n">
        <v>119.3</v>
      </c>
      <c r="AG135" s="3" t="n">
        <v>36.5591397849462</v>
      </c>
      <c r="AH135" s="3" t="n">
        <v>40.3409090909091</v>
      </c>
      <c r="AI135" s="3" t="n">
        <v>7</v>
      </c>
      <c r="AJ135" s="3" t="n">
        <v>9.4</v>
      </c>
      <c r="AL135" s="3" t="n">
        <v>0.5</v>
      </c>
      <c r="AM135" s="3" t="n">
        <v>119.6</v>
      </c>
      <c r="AN135" s="3" t="n">
        <v>116.2</v>
      </c>
      <c r="AO135" s="3" t="n">
        <v>-2.7</v>
      </c>
      <c r="AP135" s="3" t="n">
        <v>46.409</v>
      </c>
      <c r="AQ135" s="3" t="n">
        <v>77.992</v>
      </c>
      <c r="AR135" s="3" t="n">
        <v>14.4</v>
      </c>
      <c r="AT135" s="3" t="n">
        <v>0.5</v>
      </c>
      <c r="AU135" s="3" t="n">
        <v>108</v>
      </c>
      <c r="AV135" s="3" t="n">
        <v>108.8</v>
      </c>
      <c r="AW135" s="3" t="n">
        <v>5.15</v>
      </c>
      <c r="AX135" s="3" t="n">
        <v>43.952</v>
      </c>
      <c r="AY135" s="3" t="n">
        <v>72.71</v>
      </c>
      <c r="AZ135" s="3" t="n">
        <v>13.3</v>
      </c>
    </row>
    <row r="136" customFormat="false" ht="12.8" hidden="false" customHeight="false" outlineLevel="0" collapsed="false">
      <c r="A136" s="3" t="s">
        <v>63</v>
      </c>
      <c r="B136" s="3" t="s">
        <v>43</v>
      </c>
      <c r="C136" s="3" t="s">
        <v>81</v>
      </c>
      <c r="D136" s="2" t="n">
        <v>1</v>
      </c>
      <c r="E136" s="4" t="n">
        <v>2</v>
      </c>
      <c r="F136" s="3" t="n">
        <v>70.9884285926819</v>
      </c>
      <c r="G136" s="1" t="n">
        <v>2.27</v>
      </c>
      <c r="H136" s="1" t="n">
        <v>1.74</v>
      </c>
      <c r="I136" s="3" t="n">
        <f aca="false">IF(G136&lt;H136,1,2)</f>
        <v>2</v>
      </c>
      <c r="J136" s="3" t="n">
        <f aca="false">1/G136*100</f>
        <v>44.0528634361233</v>
      </c>
      <c r="K136" s="3" t="n">
        <f aca="false">1/H136*100</f>
        <v>57.4712643678161</v>
      </c>
      <c r="L136" s="2" t="n">
        <v>2</v>
      </c>
      <c r="M136" s="1" t="n">
        <v>61</v>
      </c>
      <c r="N136" s="3" t="n">
        <v>43</v>
      </c>
      <c r="O136" s="3" t="n">
        <v>57</v>
      </c>
      <c r="P136" s="3" t="n">
        <v>3</v>
      </c>
      <c r="Q136" s="3" t="n">
        <v>-3</v>
      </c>
      <c r="R136" s="3" t="n">
        <v>450</v>
      </c>
      <c r="S136" s="3" t="n">
        <v>590</v>
      </c>
      <c r="T136" s="3" t="n">
        <v>130</v>
      </c>
      <c r="U136" s="3" t="n">
        <v>-150</v>
      </c>
      <c r="V136" s="3" t="n">
        <v>3</v>
      </c>
      <c r="W136" s="3" t="n">
        <v>-3</v>
      </c>
      <c r="Y136" s="3" t="n">
        <v>2</v>
      </c>
      <c r="Z136" s="3" t="n">
        <v>8</v>
      </c>
      <c r="AA136" s="3" t="n">
        <v>100.1</v>
      </c>
      <c r="AB136" s="3" t="n">
        <v>110.5</v>
      </c>
      <c r="AC136" s="3" t="n">
        <v>41.63</v>
      </c>
      <c r="AD136" s="3" t="n">
        <v>48.68</v>
      </c>
      <c r="AE136" s="3" t="n">
        <v>100.1</v>
      </c>
      <c r="AF136" s="3" t="n">
        <v>110.5</v>
      </c>
      <c r="AG136" s="3" t="n">
        <v>28.476821192053</v>
      </c>
      <c r="AH136" s="3" t="n">
        <v>38.0090497737557</v>
      </c>
      <c r="AI136" s="3" t="n">
        <v>7.2</v>
      </c>
      <c r="AJ136" s="3" t="n">
        <v>9.8</v>
      </c>
      <c r="AL136" s="3" t="n">
        <v>0.7</v>
      </c>
      <c r="AM136" s="3" t="n">
        <v>111.1</v>
      </c>
      <c r="AN136" s="3" t="n">
        <v>103.1</v>
      </c>
      <c r="AO136" s="3" t="n">
        <v>-1.8</v>
      </c>
      <c r="AP136" s="3" t="n">
        <v>47.856</v>
      </c>
      <c r="AQ136" s="3" t="n">
        <v>78.957</v>
      </c>
      <c r="AR136" s="3" t="n">
        <v>14.7</v>
      </c>
      <c r="AT136" s="3" t="n">
        <v>0.6</v>
      </c>
      <c r="AU136" s="3" t="n">
        <v>112</v>
      </c>
      <c r="AV136" s="3" t="n">
        <v>108.7</v>
      </c>
      <c r="AW136" s="3" t="n">
        <v>-1.9</v>
      </c>
      <c r="AX136" s="3" t="n">
        <v>48.158</v>
      </c>
      <c r="AY136" s="3" t="n">
        <v>74.129</v>
      </c>
      <c r="AZ136" s="3" t="n">
        <v>12.5</v>
      </c>
    </row>
    <row r="137" customFormat="false" ht="12.8" hidden="false" customHeight="false" outlineLevel="0" collapsed="false">
      <c r="A137" s="3" t="s">
        <v>44</v>
      </c>
      <c r="B137" s="3" t="s">
        <v>46</v>
      </c>
      <c r="C137" s="3" t="s">
        <v>81</v>
      </c>
      <c r="D137" s="2" t="n">
        <v>1</v>
      </c>
      <c r="E137" s="4" t="n">
        <v>1</v>
      </c>
      <c r="F137" s="3" t="n">
        <v>64.4951820373535</v>
      </c>
      <c r="G137" s="1" t="n">
        <v>1.2</v>
      </c>
      <c r="H137" s="1" t="n">
        <v>5.8</v>
      </c>
      <c r="I137" s="3" t="n">
        <f aca="false">IF(G137&lt;H137,1,2)</f>
        <v>1</v>
      </c>
      <c r="J137" s="3" t="n">
        <f aca="false">1/G137*100</f>
        <v>83.3333333333333</v>
      </c>
      <c r="K137" s="3" t="n">
        <f aca="false">1/H137*100</f>
        <v>17.2413793103448</v>
      </c>
      <c r="L137" s="2" t="n">
        <v>1</v>
      </c>
      <c r="M137" s="1" t="n">
        <v>66</v>
      </c>
      <c r="N137" s="3" t="n">
        <v>43</v>
      </c>
      <c r="O137" s="3" t="n">
        <v>57</v>
      </c>
      <c r="P137" s="3" t="n">
        <v>-7.5</v>
      </c>
      <c r="Q137" s="3" t="n">
        <v>7.5</v>
      </c>
      <c r="R137" s="3" t="n">
        <v>379</v>
      </c>
      <c r="S137" s="3" t="n">
        <v>496</v>
      </c>
      <c r="T137" s="3" t="n">
        <v>-549</v>
      </c>
      <c r="U137" s="3" t="n">
        <v>410</v>
      </c>
      <c r="V137" s="3" t="n">
        <v>-10.5</v>
      </c>
      <c r="W137" s="3" t="n">
        <v>10.5</v>
      </c>
      <c r="Y137" s="3" t="n">
        <v>7</v>
      </c>
      <c r="Z137" s="3" t="n">
        <v>3</v>
      </c>
      <c r="AA137" s="3" t="n">
        <v>114.4</v>
      </c>
      <c r="AB137" s="3" t="n">
        <v>110.8</v>
      </c>
      <c r="AC137" s="3" t="n">
        <v>47.84</v>
      </c>
      <c r="AD137" s="3" t="n">
        <v>45.38</v>
      </c>
      <c r="AE137" s="3" t="n">
        <v>114.4</v>
      </c>
      <c r="AF137" s="3" t="n">
        <v>110.8</v>
      </c>
      <c r="AG137" s="3" t="n">
        <v>36.3057324840764</v>
      </c>
      <c r="AH137" s="3" t="n">
        <v>35.9133126934984</v>
      </c>
      <c r="AI137" s="3" t="n">
        <v>6.4</v>
      </c>
      <c r="AJ137" s="3" t="n">
        <v>7.9</v>
      </c>
      <c r="AL137" s="3" t="n">
        <v>0.4</v>
      </c>
      <c r="AM137" s="3" t="n">
        <v>104</v>
      </c>
      <c r="AN137" s="3" t="n">
        <v>106.9</v>
      </c>
      <c r="AO137" s="3" t="n">
        <v>1.25</v>
      </c>
      <c r="AP137" s="3" t="n">
        <v>46.682</v>
      </c>
      <c r="AQ137" s="3" t="n">
        <v>76.374</v>
      </c>
      <c r="AR137" s="3" t="n">
        <v>12</v>
      </c>
      <c r="AT137" s="3" t="n">
        <v>0.3</v>
      </c>
      <c r="AU137" s="3" t="n">
        <v>116.9</v>
      </c>
      <c r="AV137" s="3" t="n">
        <v>118.9</v>
      </c>
      <c r="AW137" s="3" t="n">
        <v>0.8</v>
      </c>
      <c r="AX137" s="3" t="n">
        <v>46.844</v>
      </c>
      <c r="AY137" s="3" t="n">
        <v>76.078</v>
      </c>
      <c r="AZ137" s="3" t="n">
        <v>12.3</v>
      </c>
    </row>
    <row r="138" customFormat="false" ht="12.8" hidden="false" customHeight="false" outlineLevel="0" collapsed="false">
      <c r="A138" s="3" t="s">
        <v>40</v>
      </c>
      <c r="B138" s="3" t="s">
        <v>48</v>
      </c>
      <c r="C138" s="3" t="s">
        <v>81</v>
      </c>
      <c r="D138" s="2" t="n">
        <v>2</v>
      </c>
      <c r="E138" s="4" t="n">
        <v>2</v>
      </c>
      <c r="F138" s="3" t="n">
        <v>89.4380569458008</v>
      </c>
      <c r="G138" s="1" t="n">
        <v>4.53</v>
      </c>
      <c r="H138" s="1" t="n">
        <v>1.26</v>
      </c>
      <c r="I138" s="3" t="n">
        <f aca="false">IF(G138&lt;H138,1,2)</f>
        <v>2</v>
      </c>
      <c r="J138" s="3" t="n">
        <f aca="false">1/G138*100</f>
        <v>22.075055187638</v>
      </c>
      <c r="K138" s="3" t="n">
        <f aca="false">1/H138*100</f>
        <v>79.3650793650794</v>
      </c>
      <c r="L138" s="2" t="n">
        <v>2</v>
      </c>
      <c r="M138" s="1" t="n">
        <v>87</v>
      </c>
      <c r="N138" s="3" t="n">
        <v>44</v>
      </c>
      <c r="O138" s="3" t="n">
        <v>56</v>
      </c>
      <c r="P138" s="3" t="n">
        <v>8.5</v>
      </c>
      <c r="Q138" s="3" t="n">
        <v>-8.5</v>
      </c>
      <c r="R138" s="3" t="n">
        <v>380</v>
      </c>
      <c r="S138" s="3" t="n">
        <v>487</v>
      </c>
      <c r="T138" s="3" t="n">
        <v>310</v>
      </c>
      <c r="U138" s="3" t="n">
        <v>-400</v>
      </c>
      <c r="V138" s="3" t="n">
        <v>8.5</v>
      </c>
      <c r="W138" s="3" t="n">
        <v>-8.5</v>
      </c>
      <c r="Y138" s="3" t="n">
        <v>3</v>
      </c>
      <c r="Z138" s="3" t="n">
        <v>7</v>
      </c>
      <c r="AA138" s="3" t="n">
        <v>110</v>
      </c>
      <c r="AB138" s="3" t="n">
        <v>117.9</v>
      </c>
      <c r="AC138" s="3" t="n">
        <v>45.05</v>
      </c>
      <c r="AD138" s="3" t="n">
        <v>49.66</v>
      </c>
      <c r="AE138" s="3" t="n">
        <v>110</v>
      </c>
      <c r="AF138" s="3" t="n">
        <v>117.9</v>
      </c>
      <c r="AG138" s="3" t="n">
        <v>36.7521367521368</v>
      </c>
      <c r="AH138" s="3" t="n">
        <v>37.2492836676218</v>
      </c>
      <c r="AI138" s="3" t="n">
        <v>6.1</v>
      </c>
      <c r="AJ138" s="3" t="n">
        <v>8.7</v>
      </c>
      <c r="AL138" s="3" t="n">
        <v>0.5</v>
      </c>
      <c r="AM138" s="3" t="n">
        <v>102.2</v>
      </c>
      <c r="AN138" s="3" t="n">
        <v>103.8</v>
      </c>
      <c r="AO138" s="3" t="n">
        <v>4.1</v>
      </c>
      <c r="AP138" s="3" t="n">
        <v>45.363</v>
      </c>
      <c r="AQ138" s="3" t="n">
        <v>67.612</v>
      </c>
      <c r="AR138" s="3" t="n">
        <v>9.5</v>
      </c>
      <c r="AT138" s="3" t="n">
        <v>0.5</v>
      </c>
      <c r="AU138" s="3" t="n">
        <v>121.4</v>
      </c>
      <c r="AV138" s="3" t="n">
        <v>112.7</v>
      </c>
      <c r="AW138" s="3" t="n">
        <v>-8.3</v>
      </c>
      <c r="AX138" s="3" t="n">
        <v>48.653</v>
      </c>
      <c r="AY138" s="3" t="n">
        <v>76.78</v>
      </c>
      <c r="AZ138" s="3" t="n">
        <v>16.3</v>
      </c>
    </row>
    <row r="139" customFormat="false" ht="12.8" hidden="false" customHeight="false" outlineLevel="0" collapsed="false">
      <c r="A139" s="3" t="s">
        <v>54</v>
      </c>
      <c r="B139" s="3" t="s">
        <v>57</v>
      </c>
      <c r="C139" s="3" t="s">
        <v>81</v>
      </c>
      <c r="D139" s="2" t="n">
        <v>1</v>
      </c>
      <c r="E139" s="4" t="n">
        <v>1</v>
      </c>
      <c r="F139" s="3" t="n">
        <v>74.9502539634705</v>
      </c>
      <c r="G139" s="1" t="n">
        <v>1.67</v>
      </c>
      <c r="H139" s="1" t="n">
        <v>2.41</v>
      </c>
      <c r="I139" s="3" t="n">
        <f aca="false">IF(G139&lt;H139,1,2)</f>
        <v>1</v>
      </c>
      <c r="J139" s="3" t="n">
        <f aca="false">1/G139*100</f>
        <v>59.8802395209581</v>
      </c>
      <c r="K139" s="3" t="n">
        <f aca="false">1/H139*100</f>
        <v>41.49377593361</v>
      </c>
      <c r="L139" s="2" t="n">
        <v>2</v>
      </c>
      <c r="M139" s="1" t="n">
        <v>53</v>
      </c>
      <c r="N139" s="3" t="n">
        <v>55</v>
      </c>
      <c r="O139" s="3" t="n">
        <v>45</v>
      </c>
      <c r="P139" s="3" t="n">
        <v>-4.5</v>
      </c>
      <c r="Q139" s="3" t="n">
        <v>4.5</v>
      </c>
      <c r="R139" s="3" t="n">
        <v>524</v>
      </c>
      <c r="S139" s="3" t="n">
        <v>429</v>
      </c>
      <c r="T139" s="3" t="n">
        <v>-160</v>
      </c>
      <c r="U139" s="3" t="n">
        <v>137</v>
      </c>
      <c r="V139" s="3" t="n">
        <v>-3.5</v>
      </c>
      <c r="W139" s="3" t="n">
        <v>3.5</v>
      </c>
      <c r="Y139" s="3" t="n">
        <v>6</v>
      </c>
      <c r="Z139" s="3" t="n">
        <v>4</v>
      </c>
      <c r="AA139" s="3" t="n">
        <v>106.6</v>
      </c>
      <c r="AB139" s="3" t="n">
        <v>108</v>
      </c>
      <c r="AC139" s="3" t="n">
        <v>46.35</v>
      </c>
      <c r="AD139" s="3" t="n">
        <v>45.22</v>
      </c>
      <c r="AE139" s="3" t="n">
        <v>106.6</v>
      </c>
      <c r="AF139" s="3" t="n">
        <v>108</v>
      </c>
      <c r="AG139" s="3" t="n">
        <v>34.4</v>
      </c>
      <c r="AH139" s="3" t="n">
        <v>39.5918367346939</v>
      </c>
      <c r="AI139" s="3" t="n">
        <v>5.7</v>
      </c>
      <c r="AJ139" s="3" t="n">
        <v>8.1</v>
      </c>
      <c r="AL139" s="3" t="n">
        <v>0.5</v>
      </c>
      <c r="AM139" s="3" t="n">
        <v>113.3</v>
      </c>
      <c r="AN139" s="3" t="n">
        <v>113.6</v>
      </c>
      <c r="AO139" s="3" t="n">
        <v>3.45</v>
      </c>
      <c r="AP139" s="3" t="n">
        <v>46.186</v>
      </c>
      <c r="AQ139" s="3" t="n">
        <v>79.305</v>
      </c>
      <c r="AR139" s="3" t="n">
        <v>12.3</v>
      </c>
      <c r="AT139" s="3" t="n">
        <v>0.2</v>
      </c>
      <c r="AU139" s="3" t="n">
        <v>108.8</v>
      </c>
      <c r="AV139" s="3" t="n">
        <v>121.2</v>
      </c>
      <c r="AW139" s="3" t="n">
        <v>7.45</v>
      </c>
      <c r="AX139" s="3" t="n">
        <v>44.132</v>
      </c>
      <c r="AY139" s="3" t="n">
        <v>73.856</v>
      </c>
      <c r="AZ139" s="3" t="n">
        <v>11.3</v>
      </c>
    </row>
    <row r="140" customFormat="false" ht="12.8" hidden="false" customHeight="false" outlineLevel="0" collapsed="false">
      <c r="A140" s="3" t="s">
        <v>45</v>
      </c>
      <c r="B140" s="3" t="s">
        <v>62</v>
      </c>
      <c r="C140" s="3" t="s">
        <v>81</v>
      </c>
      <c r="D140" s="2" t="n">
        <v>2</v>
      </c>
      <c r="E140" s="4" t="n">
        <v>2</v>
      </c>
      <c r="F140" s="3" t="n">
        <v>82.4079155921936</v>
      </c>
      <c r="G140" s="1" t="n">
        <v>3.11</v>
      </c>
      <c r="H140" s="1" t="n">
        <v>1.45</v>
      </c>
      <c r="I140" s="3" t="n">
        <f aca="false">IF(G140&lt;H140,1,2)</f>
        <v>2</v>
      </c>
      <c r="J140" s="3" t="n">
        <f aca="false">1/G140*100</f>
        <v>32.1543408360129</v>
      </c>
      <c r="K140" s="3" t="n">
        <f aca="false">1/H140*100</f>
        <v>68.9655172413793</v>
      </c>
      <c r="L140" s="2" t="n">
        <v>2</v>
      </c>
      <c r="M140" s="1" t="n">
        <v>81</v>
      </c>
      <c r="N140" s="3" t="n">
        <v>39</v>
      </c>
      <c r="O140" s="3" t="n">
        <v>61</v>
      </c>
      <c r="P140" s="3" t="n">
        <v>6</v>
      </c>
      <c r="Q140" s="3" t="n">
        <v>-6</v>
      </c>
      <c r="R140" s="3" t="n">
        <v>369</v>
      </c>
      <c r="S140" s="3" t="n">
        <v>566</v>
      </c>
      <c r="T140" s="3" t="n">
        <v>200</v>
      </c>
      <c r="U140" s="3" t="n">
        <v>-245</v>
      </c>
      <c r="V140" s="3" t="n">
        <v>6.5</v>
      </c>
      <c r="W140" s="3" t="n">
        <v>-6.5</v>
      </c>
      <c r="Y140" s="3" t="n">
        <v>4</v>
      </c>
      <c r="Z140" s="3" t="n">
        <v>6</v>
      </c>
      <c r="AA140" s="3" t="n">
        <v>99.6</v>
      </c>
      <c r="AB140" s="3" t="n">
        <v>107.4</v>
      </c>
      <c r="AC140" s="3" t="n">
        <v>42.94</v>
      </c>
      <c r="AD140" s="3" t="n">
        <v>46.04</v>
      </c>
      <c r="AE140" s="3" t="n">
        <v>99.6</v>
      </c>
      <c r="AF140" s="3" t="n">
        <v>107.4</v>
      </c>
      <c r="AG140" s="3" t="n">
        <v>30.5841924398625</v>
      </c>
      <c r="AH140" s="3" t="n">
        <v>38.801261829653</v>
      </c>
      <c r="AI140" s="3" t="n">
        <v>8.2</v>
      </c>
      <c r="AJ140" s="3" t="n">
        <v>6.5</v>
      </c>
      <c r="AL140" s="3" t="n">
        <v>0.6</v>
      </c>
      <c r="AM140" s="3" t="n">
        <v>107.4</v>
      </c>
      <c r="AN140" s="3" t="n">
        <v>109.8</v>
      </c>
      <c r="AO140" s="3" t="n">
        <v>0.7</v>
      </c>
      <c r="AP140" s="3" t="n">
        <v>43.473</v>
      </c>
      <c r="AQ140" s="3" t="n">
        <v>81.02</v>
      </c>
      <c r="AR140" s="3" t="n">
        <v>10.4</v>
      </c>
      <c r="AT140" s="3" t="n">
        <v>0.4</v>
      </c>
      <c r="AU140" s="3" t="n">
        <v>108.6</v>
      </c>
      <c r="AV140" s="3" t="n">
        <v>111.8</v>
      </c>
      <c r="AW140" s="3" t="n">
        <v>2.4</v>
      </c>
      <c r="AX140" s="3" t="n">
        <v>44.838</v>
      </c>
      <c r="AY140" s="3" t="n">
        <v>74.938</v>
      </c>
      <c r="AZ140" s="3" t="n">
        <v>12.6</v>
      </c>
    </row>
    <row r="141" customFormat="false" ht="12.8" hidden="false" customHeight="false" outlineLevel="0" collapsed="false">
      <c r="A141" s="3" t="s">
        <v>61</v>
      </c>
      <c r="B141" s="3" t="s">
        <v>58</v>
      </c>
      <c r="C141" s="3" t="s">
        <v>81</v>
      </c>
      <c r="D141" s="2" t="n">
        <v>1</v>
      </c>
      <c r="E141" s="4" t="n">
        <v>1</v>
      </c>
      <c r="F141" s="3" t="n">
        <v>56.152355670929</v>
      </c>
      <c r="G141" s="1" t="n">
        <v>1.51</v>
      </c>
      <c r="H141" s="1" t="n">
        <v>2.86</v>
      </c>
      <c r="I141" s="3" t="n">
        <f aca="false">IF(G141&lt;H141,1,2)</f>
        <v>1</v>
      </c>
      <c r="J141" s="3" t="n">
        <f aca="false">1/G141*100</f>
        <v>66.2251655629139</v>
      </c>
      <c r="K141" s="3" t="n">
        <f aca="false">1/H141*100</f>
        <v>34.965034965035</v>
      </c>
      <c r="L141" s="2" t="n">
        <v>1</v>
      </c>
      <c r="M141" s="1" t="n">
        <v>58</v>
      </c>
      <c r="N141" s="3" t="n">
        <v>50</v>
      </c>
      <c r="O141" s="3" t="n">
        <v>50</v>
      </c>
      <c r="P141" s="3" t="n">
        <v>-5.5</v>
      </c>
      <c r="Q141" s="3" t="n">
        <v>5.5</v>
      </c>
      <c r="R141" s="3" t="n">
        <v>457</v>
      </c>
      <c r="S141" s="3" t="n">
        <v>456</v>
      </c>
      <c r="T141" s="3" t="n">
        <v>-200</v>
      </c>
      <c r="U141" s="3" t="n">
        <v>170</v>
      </c>
      <c r="V141" s="3" t="n">
        <v>-5.5</v>
      </c>
      <c r="W141" s="3" t="n">
        <v>5.5</v>
      </c>
      <c r="Y141" s="3" t="n">
        <v>7</v>
      </c>
      <c r="Z141" s="3" t="n">
        <v>3</v>
      </c>
      <c r="AA141" s="3" t="n">
        <v>115.1</v>
      </c>
      <c r="AB141" s="3" t="n">
        <v>110.1</v>
      </c>
      <c r="AC141" s="3" t="n">
        <v>49.76</v>
      </c>
      <c r="AD141" s="3" t="n">
        <v>44.44</v>
      </c>
      <c r="AE141" s="3" t="n">
        <v>115.1</v>
      </c>
      <c r="AF141" s="3" t="n">
        <v>110.1</v>
      </c>
      <c r="AG141" s="3" t="n">
        <v>38.3116883116883</v>
      </c>
      <c r="AH141" s="3" t="n">
        <v>39.5424836601307</v>
      </c>
      <c r="AI141" s="3" t="n">
        <v>7.5</v>
      </c>
      <c r="AJ141" s="3" t="n">
        <v>8.7</v>
      </c>
      <c r="AL141" s="3" t="n">
        <v>0.4</v>
      </c>
      <c r="AM141" s="3" t="n">
        <v>117.3</v>
      </c>
      <c r="AN141" s="3" t="n">
        <v>121</v>
      </c>
      <c r="AO141" s="3" t="n">
        <v>-0.15</v>
      </c>
      <c r="AP141" s="3" t="n">
        <v>44.865</v>
      </c>
      <c r="AQ141" s="3" t="n">
        <v>77.727</v>
      </c>
      <c r="AR141" s="3" t="n">
        <v>15.5</v>
      </c>
      <c r="AT141" s="3" t="n">
        <v>0.5</v>
      </c>
      <c r="AU141" s="3" t="n">
        <v>116.1</v>
      </c>
      <c r="AV141" s="3" t="n">
        <v>120.7</v>
      </c>
      <c r="AW141" s="3" t="n">
        <v>1.3</v>
      </c>
      <c r="AX141" s="3" t="n">
        <v>47.504</v>
      </c>
      <c r="AY141" s="3" t="n">
        <v>70.415</v>
      </c>
      <c r="AZ141" s="3" t="n">
        <v>12.1</v>
      </c>
    </row>
    <row r="142" customFormat="false" ht="12.8" hidden="false" customHeight="false" outlineLevel="0" collapsed="false">
      <c r="A142" s="3" t="s">
        <v>60</v>
      </c>
      <c r="B142" s="3" t="s">
        <v>56</v>
      </c>
      <c r="C142" s="3" t="s">
        <v>82</v>
      </c>
      <c r="D142" s="4" t="n">
        <v>1</v>
      </c>
      <c r="E142" s="4" t="n">
        <v>1</v>
      </c>
      <c r="F142" s="3" t="n">
        <v>64.3289864063263</v>
      </c>
      <c r="G142" s="3" t="n">
        <v>1.31</v>
      </c>
      <c r="H142" s="3" t="n">
        <v>4.1</v>
      </c>
      <c r="I142" s="3" t="n">
        <f aca="false">IF(G142&lt;H142,1,2)</f>
        <v>1</v>
      </c>
      <c r="J142" s="3" t="n">
        <f aca="false">1/G142*100</f>
        <v>76.3358778625954</v>
      </c>
      <c r="K142" s="3" t="n">
        <f aca="false">1/H142*100</f>
        <v>24.390243902439</v>
      </c>
      <c r="L142" s="4" t="n">
        <v>1</v>
      </c>
      <c r="M142" s="3" t="n">
        <v>71</v>
      </c>
      <c r="N142" s="3" t="n">
        <v>44</v>
      </c>
      <c r="O142" s="3" t="n">
        <v>56</v>
      </c>
      <c r="P142" s="3" t="n">
        <v>-8.5</v>
      </c>
      <c r="Q142" s="3" t="n">
        <v>8.5</v>
      </c>
      <c r="R142" s="3" t="n">
        <v>286</v>
      </c>
      <c r="S142" s="3" t="n">
        <v>358</v>
      </c>
      <c r="T142" s="3" t="n">
        <v>-380</v>
      </c>
      <c r="U142" s="3" t="n">
        <v>300</v>
      </c>
      <c r="V142" s="3" t="n">
        <v>-8.5</v>
      </c>
      <c r="W142" s="3" t="n">
        <v>8.5</v>
      </c>
      <c r="Y142" s="3" t="n">
        <v>8</v>
      </c>
      <c r="Z142" s="3" t="n">
        <v>2</v>
      </c>
      <c r="AA142" s="3" t="n">
        <v>101.9</v>
      </c>
      <c r="AB142" s="3" t="n">
        <v>90.6</v>
      </c>
      <c r="AC142" s="3" t="n">
        <v>46.49</v>
      </c>
      <c r="AD142" s="3" t="n">
        <v>41.45</v>
      </c>
      <c r="AE142" s="3" t="n">
        <v>101.9</v>
      </c>
      <c r="AF142" s="3" t="n">
        <v>90.6</v>
      </c>
      <c r="AG142" s="3" t="n">
        <v>36.1702127659575</v>
      </c>
      <c r="AH142" s="3" t="n">
        <v>31.8965517241379</v>
      </c>
      <c r="AI142" s="3" t="n">
        <v>8</v>
      </c>
      <c r="AJ142" s="3" t="n">
        <v>7.8</v>
      </c>
      <c r="AL142" s="3" t="n">
        <v>0.5</v>
      </c>
      <c r="AM142" s="3" t="n">
        <v>107.7</v>
      </c>
      <c r="AN142" s="3" t="n">
        <v>108</v>
      </c>
      <c r="AO142" s="3" t="n">
        <v>-3.1</v>
      </c>
      <c r="AP142" s="3" t="n">
        <v>44.811</v>
      </c>
      <c r="AQ142" s="3" t="n">
        <v>67.963</v>
      </c>
      <c r="AR142" s="3" t="n">
        <v>14.8</v>
      </c>
      <c r="AT142" s="3" t="n">
        <v>0.2</v>
      </c>
      <c r="AU142" s="3" t="n">
        <v>110.8</v>
      </c>
      <c r="AV142" s="3" t="n">
        <v>118.2</v>
      </c>
      <c r="AW142" s="3" t="n">
        <v>8.4</v>
      </c>
      <c r="AX142" s="3" t="n">
        <v>43.088</v>
      </c>
      <c r="AY142" s="3" t="n">
        <v>77.007</v>
      </c>
      <c r="AZ142" s="3" t="n">
        <v>12.9</v>
      </c>
    </row>
    <row r="143" customFormat="false" ht="12.8" hidden="false" customHeight="false" outlineLevel="0" collapsed="false">
      <c r="A143" s="3" t="s">
        <v>53</v>
      </c>
      <c r="B143" s="3" t="s">
        <v>37</v>
      </c>
      <c r="C143" s="3" t="s">
        <v>82</v>
      </c>
      <c r="D143" s="4" t="n">
        <v>2</v>
      </c>
      <c r="E143" s="4" t="n">
        <v>2</v>
      </c>
      <c r="F143" s="3" t="n">
        <v>71.1556255817413</v>
      </c>
      <c r="G143" s="3" t="n">
        <v>6.8</v>
      </c>
      <c r="H143" s="3" t="n">
        <v>1.16</v>
      </c>
      <c r="I143" s="3" t="n">
        <f aca="false">IF(G143&lt;H143,1,2)</f>
        <v>2</v>
      </c>
      <c r="J143" s="3" t="n">
        <f aca="false">1/G143*100</f>
        <v>14.7058823529412</v>
      </c>
      <c r="K143" s="3" t="n">
        <f aca="false">1/H143*100</f>
        <v>86.2068965517241</v>
      </c>
      <c r="L143" s="4" t="n">
        <v>2</v>
      </c>
      <c r="M143" s="3" t="n">
        <v>85</v>
      </c>
      <c r="N143" s="3" t="n">
        <v>61</v>
      </c>
      <c r="O143" s="3" t="n">
        <v>39</v>
      </c>
      <c r="P143" s="3" t="n">
        <v>11.5</v>
      </c>
      <c r="Q143" s="3" t="n">
        <v>-11.5</v>
      </c>
      <c r="R143" s="3" t="n">
        <v>375</v>
      </c>
      <c r="S143" s="3" t="n">
        <v>243</v>
      </c>
      <c r="T143" s="3" t="n">
        <v>525</v>
      </c>
      <c r="U143" s="3" t="n">
        <v>-750</v>
      </c>
      <c r="V143" s="3" t="n">
        <v>11.5</v>
      </c>
      <c r="W143" s="3" t="n">
        <v>-11.5</v>
      </c>
      <c r="Y143" s="3" t="n">
        <v>2</v>
      </c>
      <c r="Z143" s="3" t="n">
        <v>8</v>
      </c>
      <c r="AA143" s="3" t="n">
        <v>98.8</v>
      </c>
      <c r="AB143" s="3" t="n">
        <v>106.4</v>
      </c>
      <c r="AC143" s="3" t="n">
        <v>41.03</v>
      </c>
      <c r="AD143" s="3" t="n">
        <v>45.39</v>
      </c>
      <c r="AE143" s="3" t="n">
        <v>98.8</v>
      </c>
      <c r="AF143" s="3" t="n">
        <v>106.4</v>
      </c>
      <c r="AG143" s="3" t="n">
        <v>34.469696969697</v>
      </c>
      <c r="AH143" s="3" t="n">
        <v>38.4</v>
      </c>
      <c r="AI143" s="3" t="n">
        <v>7.4</v>
      </c>
      <c r="AJ143" s="3" t="n">
        <v>6</v>
      </c>
      <c r="AL143" s="3" t="n">
        <v>0.4</v>
      </c>
      <c r="AM143" s="3" t="n">
        <v>115</v>
      </c>
      <c r="AN143" s="3" t="n">
        <v>120.2</v>
      </c>
      <c r="AO143" s="3" t="n">
        <v>6.85</v>
      </c>
      <c r="AP143" s="3" t="n">
        <v>46.469</v>
      </c>
      <c r="AQ143" s="3" t="n">
        <v>81.509</v>
      </c>
      <c r="AR143" s="3" t="n">
        <v>12.9</v>
      </c>
      <c r="AT143" s="3" t="n">
        <v>0.6</v>
      </c>
      <c r="AU143" s="3" t="n">
        <v>110</v>
      </c>
      <c r="AV143" s="3" t="n">
        <v>109.2</v>
      </c>
      <c r="AW143" s="3" t="n">
        <v>-4.65</v>
      </c>
      <c r="AX143" s="3" t="n">
        <v>46.945</v>
      </c>
      <c r="AY143" s="3" t="n">
        <v>84.562</v>
      </c>
      <c r="AZ143" s="3" t="n">
        <v>14.1</v>
      </c>
    </row>
    <row r="144" customFormat="false" ht="12.8" hidden="false" customHeight="false" outlineLevel="0" collapsed="false">
      <c r="A144" s="3" t="s">
        <v>66</v>
      </c>
      <c r="B144" s="3" t="s">
        <v>35</v>
      </c>
      <c r="C144" s="3" t="s">
        <v>82</v>
      </c>
      <c r="D144" s="4" t="n">
        <v>1</v>
      </c>
      <c r="E144" s="4" t="n">
        <v>2</v>
      </c>
      <c r="F144" s="3" t="n">
        <v>78.8076341152191</v>
      </c>
      <c r="G144" s="3" t="n">
        <v>4.5</v>
      </c>
      <c r="H144" s="3" t="n">
        <v>1.27</v>
      </c>
      <c r="I144" s="3" t="n">
        <f aca="false">IF(G144&lt;H144,1,2)</f>
        <v>2</v>
      </c>
      <c r="J144" s="3" t="n">
        <f aca="false">1/G144*100</f>
        <v>22.2222222222222</v>
      </c>
      <c r="K144" s="3" t="n">
        <f aca="false">1/H144*100</f>
        <v>78.7401574803149</v>
      </c>
      <c r="L144" s="4" t="n">
        <v>2</v>
      </c>
      <c r="M144" s="3" t="n">
        <v>75</v>
      </c>
      <c r="N144" s="3" t="n">
        <v>56</v>
      </c>
      <c r="O144" s="3" t="n">
        <v>44</v>
      </c>
      <c r="P144" s="3" t="n">
        <v>8.5</v>
      </c>
      <c r="Q144" s="3" t="n">
        <v>-8.5</v>
      </c>
      <c r="R144" s="3" t="n">
        <v>227</v>
      </c>
      <c r="S144" s="3" t="n">
        <v>175</v>
      </c>
      <c r="T144" s="3" t="n">
        <v>320</v>
      </c>
      <c r="U144" s="3" t="n">
        <v>-400</v>
      </c>
      <c r="V144" s="3" t="n">
        <v>8.5</v>
      </c>
      <c r="W144" s="3" t="n">
        <v>-8.5</v>
      </c>
      <c r="Y144" s="3" t="n">
        <v>7</v>
      </c>
      <c r="Z144" s="3" t="n">
        <v>3</v>
      </c>
      <c r="AA144" s="3" t="n">
        <v>109.1</v>
      </c>
      <c r="AB144" s="3" t="n">
        <v>103.7</v>
      </c>
      <c r="AC144" s="3" t="n">
        <v>45.55</v>
      </c>
      <c r="AD144" s="3" t="n">
        <v>44.38</v>
      </c>
      <c r="AE144" s="3" t="n">
        <v>109.1</v>
      </c>
      <c r="AF144" s="3" t="n">
        <v>103.7</v>
      </c>
      <c r="AG144" s="3" t="n">
        <v>32.5925925925926</v>
      </c>
      <c r="AH144" s="3" t="n">
        <v>37.3665480427046</v>
      </c>
      <c r="AI144" s="3" t="n">
        <v>9.1</v>
      </c>
      <c r="AJ144" s="3" t="n">
        <v>5.9</v>
      </c>
      <c r="AL144" s="3" t="n">
        <v>0.5</v>
      </c>
      <c r="AM144" s="3" t="n">
        <v>102.1</v>
      </c>
      <c r="AN144" s="3" t="n">
        <v>106.8</v>
      </c>
      <c r="AO144" s="3" t="n">
        <v>5.9</v>
      </c>
      <c r="AP144" s="3" t="n">
        <v>43.82</v>
      </c>
      <c r="AQ144" s="3" t="n">
        <v>70.641</v>
      </c>
      <c r="AR144" s="3" t="n">
        <v>13.5</v>
      </c>
      <c r="AT144" s="3" t="n">
        <v>0.5</v>
      </c>
      <c r="AU144" s="3" t="n">
        <v>118.8</v>
      </c>
      <c r="AV144" s="3" t="n">
        <v>111.4</v>
      </c>
      <c r="AW144" s="3" t="n">
        <v>-3.1</v>
      </c>
      <c r="AX144" s="3" t="n">
        <v>47.554</v>
      </c>
      <c r="AY144" s="3" t="n">
        <v>80.831</v>
      </c>
      <c r="AZ144" s="3" t="n">
        <v>14.4</v>
      </c>
    </row>
    <row r="145" customFormat="false" ht="12.8" hidden="false" customHeight="false" outlineLevel="0" collapsed="false">
      <c r="A145" s="3" t="s">
        <v>59</v>
      </c>
      <c r="B145" s="3" t="s">
        <v>42</v>
      </c>
      <c r="C145" s="3" t="s">
        <v>82</v>
      </c>
      <c r="D145" s="4" t="n">
        <v>1</v>
      </c>
      <c r="E145" s="4" t="n">
        <v>2</v>
      </c>
      <c r="F145" s="3" t="n">
        <v>58.5947692394257</v>
      </c>
      <c r="G145" s="3" t="n">
        <v>1.49</v>
      </c>
      <c r="H145" s="3" t="n">
        <v>3</v>
      </c>
      <c r="I145" s="3" t="n">
        <f aca="false">IF(G145&lt;H145,1,2)</f>
        <v>1</v>
      </c>
      <c r="J145" s="3" t="n">
        <f aca="false">1/G145*100</f>
        <v>67.1140939597315</v>
      </c>
      <c r="K145" s="3" t="n">
        <f aca="false">1/H145*100</f>
        <v>33.3333333333333</v>
      </c>
      <c r="L145" s="4" t="n">
        <v>1</v>
      </c>
      <c r="M145" s="3" t="n">
        <v>57</v>
      </c>
      <c r="N145" s="3" t="n">
        <v>42</v>
      </c>
      <c r="O145" s="3" t="n">
        <v>58</v>
      </c>
      <c r="P145" s="3" t="n">
        <v>-6</v>
      </c>
      <c r="Q145" s="3" t="n">
        <v>6</v>
      </c>
      <c r="R145" s="3" t="n">
        <v>267</v>
      </c>
      <c r="S145" s="3" t="n">
        <v>365</v>
      </c>
      <c r="T145" s="3" t="n">
        <v>-220</v>
      </c>
      <c r="U145" s="3" t="n">
        <v>180</v>
      </c>
      <c r="V145" s="3" t="n">
        <v>-5.5</v>
      </c>
      <c r="W145" s="3" t="n">
        <v>5.5</v>
      </c>
      <c r="Y145" s="3" t="n">
        <v>9</v>
      </c>
      <c r="Z145" s="3" t="n">
        <v>1</v>
      </c>
      <c r="AA145" s="3" t="n">
        <v>117.5</v>
      </c>
      <c r="AB145" s="3" t="n">
        <v>105.9</v>
      </c>
      <c r="AC145" s="3" t="n">
        <v>49.17</v>
      </c>
      <c r="AD145" s="3" t="n">
        <v>46.38</v>
      </c>
      <c r="AE145" s="3" t="n">
        <v>117.5</v>
      </c>
      <c r="AF145" s="3" t="n">
        <v>105.9</v>
      </c>
      <c r="AG145" s="3" t="n">
        <v>41.1003236245955</v>
      </c>
      <c r="AH145" s="3" t="n">
        <v>34.4086021505376</v>
      </c>
      <c r="AI145" s="3" t="n">
        <v>6.8</v>
      </c>
      <c r="AJ145" s="3" t="n">
        <v>6.1</v>
      </c>
      <c r="AL145" s="3" t="n">
        <v>0.4</v>
      </c>
      <c r="AM145" s="3" t="n">
        <v>115.8</v>
      </c>
      <c r="AN145" s="3" t="n">
        <v>115.6</v>
      </c>
      <c r="AO145" s="3" t="n">
        <v>-4.3</v>
      </c>
      <c r="AP145" s="3" t="n">
        <v>48.407</v>
      </c>
      <c r="AQ145" s="3" t="n">
        <v>77.11</v>
      </c>
      <c r="AR145" s="3" t="n">
        <v>11.8</v>
      </c>
      <c r="AT145" s="3" t="n">
        <v>0.6</v>
      </c>
      <c r="AU145" s="3" t="n">
        <v>106</v>
      </c>
      <c r="AV145" s="3" t="n">
        <v>106.8</v>
      </c>
      <c r="AW145" s="3" t="n">
        <v>6.65</v>
      </c>
      <c r="AX145" s="3" t="n">
        <v>45.984</v>
      </c>
      <c r="AY145" s="3" t="n">
        <v>73.533</v>
      </c>
      <c r="AZ145" s="3" t="n">
        <v>10</v>
      </c>
    </row>
    <row r="146" customFormat="false" ht="12.8" hidden="false" customHeight="false" outlineLevel="0" collapsed="false">
      <c r="A146" s="3" t="s">
        <v>38</v>
      </c>
      <c r="B146" s="3" t="s">
        <v>67</v>
      </c>
      <c r="C146" s="3" t="s">
        <v>82</v>
      </c>
      <c r="D146" s="2" t="n">
        <v>1</v>
      </c>
      <c r="E146" s="4" t="n">
        <v>2</v>
      </c>
      <c r="F146" s="3" t="n">
        <v>74.7897326946259</v>
      </c>
      <c r="G146" s="3" t="n">
        <v>1.78</v>
      </c>
      <c r="H146" s="3" t="n">
        <v>2.22</v>
      </c>
      <c r="I146" s="3" t="n">
        <f aca="false">IF(G146&lt;H146,1,2)</f>
        <v>1</v>
      </c>
      <c r="J146" s="3" t="n">
        <f aca="false">1/G146*100</f>
        <v>56.1797752808989</v>
      </c>
      <c r="K146" s="3" t="n">
        <f aca="false">1/H146*100</f>
        <v>45.0450450450451</v>
      </c>
      <c r="L146" s="4" t="n">
        <v>2</v>
      </c>
      <c r="M146" s="3" t="n">
        <v>60</v>
      </c>
      <c r="N146" s="3" t="n">
        <v>59</v>
      </c>
      <c r="O146" s="3" t="n">
        <v>41</v>
      </c>
      <c r="P146" s="3" t="n">
        <v>-3</v>
      </c>
      <c r="Q146" s="3" t="n">
        <v>3</v>
      </c>
      <c r="R146" s="3" t="n">
        <v>244</v>
      </c>
      <c r="S146" s="3" t="n">
        <v>168</v>
      </c>
      <c r="T146" s="3" t="n">
        <v>-145</v>
      </c>
      <c r="U146" s="3" t="n">
        <v>125</v>
      </c>
      <c r="V146" s="3" t="n">
        <v>-3</v>
      </c>
      <c r="W146" s="3" t="n">
        <v>3</v>
      </c>
      <c r="Y146" s="3" t="n">
        <v>6</v>
      </c>
      <c r="Z146" s="3" t="n">
        <v>4</v>
      </c>
      <c r="AA146" s="3" t="n">
        <v>113.2</v>
      </c>
      <c r="AB146" s="3" t="n">
        <v>111.2</v>
      </c>
      <c r="AC146" s="3" t="n">
        <v>49.47</v>
      </c>
      <c r="AD146" s="3" t="n">
        <v>44.47</v>
      </c>
      <c r="AE146" s="3" t="n">
        <v>113.2</v>
      </c>
      <c r="AF146" s="3" t="n">
        <v>111.2</v>
      </c>
      <c r="AG146" s="3" t="n">
        <v>32.3717948717949</v>
      </c>
      <c r="AH146" s="3" t="n">
        <v>36.5256124721604</v>
      </c>
      <c r="AI146" s="3" t="n">
        <v>8.3</v>
      </c>
      <c r="AJ146" s="3" t="n">
        <v>8.9</v>
      </c>
      <c r="AL146" s="3" t="n">
        <v>0.7</v>
      </c>
      <c r="AM146" s="3" t="n">
        <v>113.9</v>
      </c>
      <c r="AN146" s="3" t="n">
        <v>106.6</v>
      </c>
      <c r="AO146" s="3" t="n">
        <v>-7.6</v>
      </c>
      <c r="AP146" s="3" t="n">
        <v>49.27</v>
      </c>
      <c r="AQ146" s="3" t="n">
        <v>76.82</v>
      </c>
      <c r="AR146" s="3" t="n">
        <v>12.2</v>
      </c>
      <c r="AT146" s="3" t="n">
        <v>0.3</v>
      </c>
      <c r="AU146" s="3" t="n">
        <v>109.8</v>
      </c>
      <c r="AV146" s="3" t="n">
        <v>112.3</v>
      </c>
      <c r="AW146" s="3" t="n">
        <v>1.85</v>
      </c>
      <c r="AX146" s="3" t="n">
        <v>46.404</v>
      </c>
      <c r="AY146" s="3" t="n">
        <v>78.375</v>
      </c>
      <c r="AZ146" s="3" t="n">
        <v>13.3</v>
      </c>
    </row>
    <row r="147" customFormat="false" ht="12.8" hidden="false" customHeight="false" outlineLevel="0" collapsed="false">
      <c r="A147" s="3" t="s">
        <v>54</v>
      </c>
      <c r="B147" s="3" t="s">
        <v>57</v>
      </c>
      <c r="C147" s="3" t="s">
        <v>82</v>
      </c>
      <c r="D147" s="2" t="n">
        <v>2</v>
      </c>
      <c r="E147" s="4" t="n">
        <v>1</v>
      </c>
      <c r="F147" s="3" t="n">
        <v>76.9005119800568</v>
      </c>
      <c r="G147" s="3" t="n">
        <v>1.72</v>
      </c>
      <c r="H147" s="3" t="n">
        <v>2.32</v>
      </c>
      <c r="I147" s="3" t="n">
        <f aca="false">IF(G147&lt;H147,1,2)</f>
        <v>1</v>
      </c>
      <c r="J147" s="3" t="n">
        <f aca="false">1/G147*100</f>
        <v>58.1395348837209</v>
      </c>
      <c r="K147" s="3" t="n">
        <f aca="false">1/H147*100</f>
        <v>43.1034482758621</v>
      </c>
      <c r="L147" s="4" t="n">
        <v>2</v>
      </c>
      <c r="M147" s="3" t="n">
        <v>55</v>
      </c>
      <c r="N147" s="3" t="n">
        <v>52</v>
      </c>
      <c r="O147" s="3" t="n">
        <v>48</v>
      </c>
      <c r="P147" s="3" t="n">
        <v>-3</v>
      </c>
      <c r="Q147" s="3" t="n">
        <v>3</v>
      </c>
      <c r="R147" s="3" t="n">
        <v>225</v>
      </c>
      <c r="S147" s="3" t="n">
        <v>205</v>
      </c>
      <c r="T147" s="3" t="n">
        <v>-145</v>
      </c>
      <c r="U147" s="3" t="n">
        <v>125</v>
      </c>
      <c r="V147" s="3" t="n">
        <v>-3</v>
      </c>
      <c r="W147" s="3" t="n">
        <v>3</v>
      </c>
      <c r="Y147" s="3" t="n">
        <v>6</v>
      </c>
      <c r="Z147" s="3" t="n">
        <v>4</v>
      </c>
      <c r="AA147" s="3" t="n">
        <v>109.1</v>
      </c>
      <c r="AB147" s="3" t="n">
        <v>110.9</v>
      </c>
      <c r="AC147" s="3" t="n">
        <v>45.89</v>
      </c>
      <c r="AD147" s="3" t="n">
        <v>45.8</v>
      </c>
      <c r="AE147" s="3" t="n">
        <v>109.1</v>
      </c>
      <c r="AF147" s="3" t="n">
        <v>110.9</v>
      </c>
      <c r="AG147" s="3" t="n">
        <v>35.2713178294574</v>
      </c>
      <c r="AH147" s="3" t="n">
        <v>40.3846153846154</v>
      </c>
      <c r="AI147" s="3" t="n">
        <v>5.3</v>
      </c>
      <c r="AJ147" s="3" t="n">
        <v>7.2</v>
      </c>
      <c r="AL147" s="3" t="n">
        <v>0.5</v>
      </c>
      <c r="AM147" s="3" t="n">
        <v>113.5</v>
      </c>
      <c r="AN147" s="3" t="n">
        <v>115.3</v>
      </c>
      <c r="AO147" s="3" t="n">
        <v>3.55</v>
      </c>
      <c r="AP147" s="3" t="n">
        <v>45.596</v>
      </c>
      <c r="AQ147" s="3" t="n">
        <v>78.581</v>
      </c>
      <c r="AR147" s="3" t="n">
        <v>12.3</v>
      </c>
      <c r="AT147" s="3" t="n">
        <v>0.2</v>
      </c>
      <c r="AU147" s="3" t="n">
        <v>110.3</v>
      </c>
      <c r="AV147" s="3" t="n">
        <v>121.7</v>
      </c>
      <c r="AW147" s="3" t="n">
        <v>7.1</v>
      </c>
      <c r="AX147" s="3" t="n">
        <v>45.196</v>
      </c>
      <c r="AY147" s="3" t="n">
        <v>72.262</v>
      </c>
      <c r="AZ147" s="3" t="n">
        <v>12</v>
      </c>
    </row>
    <row r="148" customFormat="false" ht="12.8" hidden="false" customHeight="false" outlineLevel="0" collapsed="false">
      <c r="A148" s="3" t="s">
        <v>51</v>
      </c>
      <c r="B148" s="3" t="s">
        <v>34</v>
      </c>
      <c r="C148" s="3" t="s">
        <v>82</v>
      </c>
      <c r="D148" s="2" t="n">
        <v>2</v>
      </c>
      <c r="E148" s="4" t="n">
        <v>2</v>
      </c>
      <c r="F148" s="3" t="n">
        <v>62.0593547821045</v>
      </c>
      <c r="G148" s="3" t="n">
        <v>1.73</v>
      </c>
      <c r="H148" s="3" t="n">
        <v>2.34</v>
      </c>
      <c r="I148" s="3" t="n">
        <f aca="false">IF(G148&lt;H148,1,2)</f>
        <v>1</v>
      </c>
      <c r="J148" s="3" t="n">
        <f aca="false">1/G148*100</f>
        <v>57.8034682080925</v>
      </c>
      <c r="K148" s="3" t="n">
        <f aca="false">1/H148*100</f>
        <v>42.7350427350427</v>
      </c>
      <c r="L148" s="4" t="n">
        <v>1</v>
      </c>
      <c r="M148" s="3" t="n">
        <v>58</v>
      </c>
      <c r="N148" s="3" t="n">
        <v>35</v>
      </c>
      <c r="O148" s="3" t="n">
        <v>65</v>
      </c>
      <c r="P148" s="3" t="n">
        <v>-3</v>
      </c>
      <c r="Q148" s="3" t="n">
        <v>3</v>
      </c>
      <c r="R148" s="3" t="n">
        <v>159</v>
      </c>
      <c r="S148" s="3" t="n">
        <v>301</v>
      </c>
      <c r="T148" s="3" t="n">
        <v>-145</v>
      </c>
      <c r="U148" s="3" t="n">
        <v>125</v>
      </c>
      <c r="V148" s="3" t="n">
        <v>-3</v>
      </c>
      <c r="W148" s="3" t="n">
        <v>3</v>
      </c>
      <c r="Y148" s="3" t="n">
        <v>7</v>
      </c>
      <c r="Z148" s="3" t="n">
        <v>3</v>
      </c>
      <c r="AA148" s="3" t="n">
        <v>115.9</v>
      </c>
      <c r="AB148" s="3" t="n">
        <v>109.6</v>
      </c>
      <c r="AC148" s="3" t="n">
        <v>47.1</v>
      </c>
      <c r="AD148" s="3" t="n">
        <v>46.32</v>
      </c>
      <c r="AE148" s="3" t="n">
        <v>115.9</v>
      </c>
      <c r="AF148" s="3" t="n">
        <v>109.6</v>
      </c>
      <c r="AG148" s="3" t="n">
        <v>34.6153846153846</v>
      </c>
      <c r="AH148" s="3" t="n">
        <v>34.8348348348348</v>
      </c>
      <c r="AI148" s="3" t="n">
        <v>7.9</v>
      </c>
      <c r="AJ148" s="3" t="n">
        <v>6.1</v>
      </c>
      <c r="AL148" s="3" t="n">
        <v>0.3</v>
      </c>
      <c r="AM148" s="3" t="n">
        <v>110.7</v>
      </c>
      <c r="AN148" s="3" t="n">
        <v>112.1</v>
      </c>
      <c r="AO148" s="3" t="n">
        <v>-1.15</v>
      </c>
      <c r="AP148" s="3" t="n">
        <v>43.931</v>
      </c>
      <c r="AQ148" s="3" t="n">
        <v>79.326</v>
      </c>
      <c r="AR148" s="3" t="n">
        <v>15.1</v>
      </c>
      <c r="AT148" s="3" t="n">
        <v>0.5</v>
      </c>
      <c r="AU148" s="3" t="n">
        <v>113.8</v>
      </c>
      <c r="AV148" s="3" t="n">
        <v>119.2</v>
      </c>
      <c r="AW148" s="3" t="n">
        <v>4.3</v>
      </c>
      <c r="AX148" s="3" t="n">
        <v>45.056</v>
      </c>
      <c r="AY148" s="3" t="n">
        <v>80.526</v>
      </c>
      <c r="AZ148" s="3" t="n">
        <v>13.4</v>
      </c>
    </row>
    <row r="149" customFormat="false" ht="12.8" hidden="false" customHeight="false" outlineLevel="0" collapsed="false">
      <c r="A149" s="3" t="s">
        <v>42</v>
      </c>
      <c r="B149" s="3" t="s">
        <v>39</v>
      </c>
      <c r="C149" s="3" t="s">
        <v>83</v>
      </c>
      <c r="D149" s="2" t="n">
        <v>2</v>
      </c>
      <c r="E149" s="4" t="n">
        <v>2</v>
      </c>
      <c r="F149" s="3" t="n">
        <v>68.7096476554871</v>
      </c>
      <c r="G149" s="3" t="n">
        <v>2.72</v>
      </c>
      <c r="H149" s="3" t="n">
        <v>1.56</v>
      </c>
      <c r="I149" s="3" t="n">
        <f aca="false">IF(G149&lt;H149,1,2)</f>
        <v>2</v>
      </c>
      <c r="J149" s="3" t="n">
        <f aca="false">1/G149*100</f>
        <v>36.7647058823529</v>
      </c>
      <c r="K149" s="3" t="n">
        <f aca="false">1/H149*100</f>
        <v>64.1025641025641</v>
      </c>
      <c r="L149" s="4" t="n">
        <v>2</v>
      </c>
      <c r="M149" s="3" t="n">
        <v>72</v>
      </c>
      <c r="N149" s="3" t="n">
        <v>44</v>
      </c>
      <c r="O149" s="3" t="n">
        <v>56</v>
      </c>
      <c r="P149" s="3" t="n">
        <v>5</v>
      </c>
      <c r="Q149" s="3" t="n">
        <v>-5</v>
      </c>
      <c r="R149" s="3" t="n">
        <v>402</v>
      </c>
      <c r="S149" s="3" t="n">
        <v>503</v>
      </c>
      <c r="T149" s="3" t="n">
        <v>165</v>
      </c>
      <c r="U149" s="3" t="n">
        <v>-190</v>
      </c>
      <c r="V149" s="3" t="n">
        <v>5</v>
      </c>
      <c r="W149" s="3" t="n">
        <v>-5</v>
      </c>
      <c r="Y149" s="3" t="n">
        <v>3</v>
      </c>
      <c r="Z149" s="3" t="n">
        <v>7</v>
      </c>
      <c r="AA149" s="3" t="n">
        <v>108.1</v>
      </c>
      <c r="AB149" s="3" t="n">
        <v>111.1</v>
      </c>
      <c r="AC149" s="3" t="n">
        <v>47.72</v>
      </c>
      <c r="AD149" s="3" t="n">
        <v>45.02</v>
      </c>
      <c r="AE149" s="3" t="n">
        <v>108.1</v>
      </c>
      <c r="AF149" s="3" t="n">
        <v>111.1</v>
      </c>
      <c r="AG149" s="3" t="n">
        <v>34.9397590361446</v>
      </c>
      <c r="AH149" s="3" t="n">
        <v>35.4651162790698</v>
      </c>
      <c r="AI149" s="3" t="n">
        <v>6.5</v>
      </c>
      <c r="AJ149" s="3" t="n">
        <v>6.8</v>
      </c>
      <c r="AL149" s="3" t="n">
        <v>0.5</v>
      </c>
      <c r="AM149" s="3" t="n">
        <v>101.3</v>
      </c>
      <c r="AN149" s="3" t="n">
        <v>105.1</v>
      </c>
      <c r="AO149" s="3" t="n">
        <v>6.7</v>
      </c>
      <c r="AP149" s="3" t="n">
        <v>44.989</v>
      </c>
      <c r="AQ149" s="3" t="n">
        <v>73.78</v>
      </c>
      <c r="AR149" s="3" t="n">
        <v>9.5</v>
      </c>
      <c r="AT149" s="3" t="n">
        <v>0.5</v>
      </c>
      <c r="AU149" s="3" t="n">
        <v>108.4</v>
      </c>
      <c r="AV149" s="3" t="n">
        <v>109.5</v>
      </c>
      <c r="AW149" s="3" t="n">
        <v>4.55</v>
      </c>
      <c r="AX149" s="3" t="n">
        <v>44.635</v>
      </c>
      <c r="AY149" s="3" t="n">
        <v>72.028</v>
      </c>
      <c r="AZ149" s="3" t="n">
        <v>13.1</v>
      </c>
    </row>
    <row r="150" customFormat="false" ht="12.8" hidden="false" customHeight="false" outlineLevel="0" collapsed="false">
      <c r="A150" s="3" t="s">
        <v>55</v>
      </c>
      <c r="B150" s="3" t="s">
        <v>40</v>
      </c>
      <c r="C150" s="3" t="s">
        <v>83</v>
      </c>
      <c r="D150" s="2" t="n">
        <v>1</v>
      </c>
      <c r="E150" s="4" t="n">
        <v>1</v>
      </c>
      <c r="F150" s="3" t="n">
        <v>52.3054003715515</v>
      </c>
      <c r="G150" s="3" t="n">
        <v>1.84</v>
      </c>
      <c r="H150" s="3" t="n">
        <v>2.14</v>
      </c>
      <c r="I150" s="3" t="n">
        <f aca="false">IF(G150&lt;H150,1,2)</f>
        <v>1</v>
      </c>
      <c r="J150" s="3" t="n">
        <f aca="false">1/G150*100</f>
        <v>54.3478260869565</v>
      </c>
      <c r="K150" s="3" t="n">
        <f aca="false">1/H150*100</f>
        <v>46.7289719626168</v>
      </c>
      <c r="L150" s="4" t="n">
        <v>1</v>
      </c>
      <c r="M150" s="3" t="n">
        <v>53</v>
      </c>
      <c r="N150" s="3" t="n">
        <v>42</v>
      </c>
      <c r="O150" s="3" t="n">
        <v>58</v>
      </c>
      <c r="P150" s="3" t="n">
        <v>-2.5</v>
      </c>
      <c r="Q150" s="3" t="n">
        <v>2.5</v>
      </c>
      <c r="R150" s="3" t="n">
        <v>330</v>
      </c>
      <c r="S150" s="3" t="n">
        <v>452</v>
      </c>
      <c r="T150" s="3" t="n">
        <v>-140</v>
      </c>
      <c r="U150" s="3" t="n">
        <v>120</v>
      </c>
      <c r="V150" s="3" t="n">
        <v>-2.5</v>
      </c>
      <c r="W150" s="3" t="n">
        <v>2.5</v>
      </c>
      <c r="Y150" s="3" t="n">
        <v>4</v>
      </c>
      <c r="Z150" s="3" t="n">
        <v>6</v>
      </c>
      <c r="AA150" s="3" t="n">
        <v>99.7</v>
      </c>
      <c r="AB150" s="3" t="n">
        <v>103.5</v>
      </c>
      <c r="AC150" s="3" t="n">
        <v>45.27</v>
      </c>
      <c r="AD150" s="3" t="n">
        <v>44.18</v>
      </c>
      <c r="AE150" s="3" t="n">
        <v>99.7</v>
      </c>
      <c r="AF150" s="3" t="n">
        <v>103.5</v>
      </c>
      <c r="AG150" s="3" t="n">
        <v>33.976833976834</v>
      </c>
      <c r="AH150" s="3" t="n">
        <v>36.5384615384615</v>
      </c>
      <c r="AI150" s="3" t="n">
        <v>9.9</v>
      </c>
      <c r="AJ150" s="3" t="n">
        <v>8.5</v>
      </c>
      <c r="AL150" s="3" t="n">
        <v>0.3</v>
      </c>
      <c r="AM150" s="3" t="n">
        <v>107.5</v>
      </c>
      <c r="AN150" s="3" t="n">
        <v>111.5</v>
      </c>
      <c r="AO150" s="3" t="n">
        <v>2.5</v>
      </c>
      <c r="AP150" s="3" t="n">
        <v>44.564</v>
      </c>
      <c r="AQ150" s="3" t="n">
        <v>79.463</v>
      </c>
      <c r="AR150" s="3" t="n">
        <v>11.3</v>
      </c>
      <c r="AT150" s="3" t="n">
        <v>0.5</v>
      </c>
      <c r="AU150" s="3" t="n">
        <v>100.9</v>
      </c>
      <c r="AV150" s="3" t="n">
        <v>103</v>
      </c>
      <c r="AW150" s="3" t="n">
        <v>4.55</v>
      </c>
      <c r="AX150" s="3" t="n">
        <v>44.549</v>
      </c>
      <c r="AY150" s="3" t="n">
        <v>67.096</v>
      </c>
      <c r="AZ150" s="3" t="n">
        <v>9.6</v>
      </c>
    </row>
    <row r="151" customFormat="false" ht="12.8" hidden="false" customHeight="false" outlineLevel="0" collapsed="false">
      <c r="A151" s="3" t="s">
        <v>48</v>
      </c>
      <c r="B151" s="3" t="s">
        <v>45</v>
      </c>
      <c r="C151" s="3" t="s">
        <v>83</v>
      </c>
      <c r="D151" s="2" t="n">
        <v>1</v>
      </c>
      <c r="E151" s="4" t="n">
        <v>1</v>
      </c>
      <c r="F151" s="3" t="n">
        <v>66.313910484314</v>
      </c>
      <c r="G151" s="3" t="n">
        <v>1.22</v>
      </c>
      <c r="H151" s="3" t="n">
        <v>5.4</v>
      </c>
      <c r="I151" s="3" t="n">
        <f aca="false">IF(G151&lt;H151,1,2)</f>
        <v>1</v>
      </c>
      <c r="J151" s="3" t="n">
        <f aca="false">1/G151*100</f>
        <v>81.9672131147541</v>
      </c>
      <c r="K151" s="3" t="n">
        <f aca="false">1/H151*100</f>
        <v>18.5185185185185</v>
      </c>
      <c r="L151" s="4" t="n">
        <v>1</v>
      </c>
      <c r="M151" s="3" t="n">
        <v>66</v>
      </c>
      <c r="N151" s="3" t="n">
        <v>53</v>
      </c>
      <c r="O151" s="3" t="n">
        <v>47</v>
      </c>
      <c r="P151" s="3" t="n">
        <v>-10</v>
      </c>
      <c r="Q151" s="3" t="n">
        <v>10</v>
      </c>
      <c r="R151" s="3" t="n">
        <v>386</v>
      </c>
      <c r="S151" s="3" t="n">
        <v>341</v>
      </c>
      <c r="T151" s="3" t="n">
        <v>-510</v>
      </c>
      <c r="U151" s="3" t="n">
        <v>380</v>
      </c>
      <c r="V151" s="3" t="n">
        <v>-10</v>
      </c>
      <c r="W151" s="3" t="n">
        <v>10</v>
      </c>
      <c r="Y151" s="3" t="n">
        <v>8</v>
      </c>
      <c r="Z151" s="3" t="n">
        <v>2</v>
      </c>
      <c r="AA151" s="3" t="n">
        <v>112</v>
      </c>
      <c r="AB151" s="3" t="n">
        <v>102.5</v>
      </c>
      <c r="AC151" s="3" t="n">
        <v>46.6</v>
      </c>
      <c r="AD151" s="3" t="n">
        <v>40.95</v>
      </c>
      <c r="AE151" s="3" t="n">
        <v>112</v>
      </c>
      <c r="AF151" s="3" t="n">
        <v>102.5</v>
      </c>
      <c r="AG151" s="3" t="n">
        <v>36.0493827160494</v>
      </c>
      <c r="AH151" s="3" t="n">
        <v>35.4054054054054</v>
      </c>
      <c r="AI151" s="3" t="n">
        <v>6.7</v>
      </c>
      <c r="AJ151" s="3" t="n">
        <v>8</v>
      </c>
      <c r="AL151" s="3" t="n">
        <v>0.6</v>
      </c>
      <c r="AM151" s="3" t="n">
        <v>122</v>
      </c>
      <c r="AN151" s="3" t="n">
        <v>111.4</v>
      </c>
      <c r="AO151" s="3" t="n">
        <v>-9.7</v>
      </c>
      <c r="AP151" s="3" t="n">
        <v>49.432</v>
      </c>
      <c r="AQ151" s="3" t="n">
        <v>77.25</v>
      </c>
      <c r="AR151" s="3" t="n">
        <v>16.6</v>
      </c>
      <c r="AT151" s="3" t="n">
        <v>0.6</v>
      </c>
      <c r="AU151" s="3" t="n">
        <v>106.8</v>
      </c>
      <c r="AV151" s="3" t="n">
        <v>109.2</v>
      </c>
      <c r="AW151" s="3" t="n">
        <v>0</v>
      </c>
      <c r="AX151" s="3" t="n">
        <v>43.807</v>
      </c>
      <c r="AY151" s="3" t="n">
        <v>81.15</v>
      </c>
      <c r="AZ151" s="3" t="n">
        <v>9.5</v>
      </c>
    </row>
    <row r="152" customFormat="false" ht="12.8" hidden="false" customHeight="false" outlineLevel="0" collapsed="false">
      <c r="A152" s="3" t="s">
        <v>63</v>
      </c>
      <c r="B152" s="3" t="s">
        <v>46</v>
      </c>
      <c r="C152" s="3" t="s">
        <v>83</v>
      </c>
      <c r="D152" s="2" t="n">
        <v>2</v>
      </c>
      <c r="E152" s="4" t="n">
        <v>1</v>
      </c>
      <c r="F152" s="3" t="n">
        <v>77.2567868232727</v>
      </c>
      <c r="G152" s="3" t="n">
        <v>1.44</v>
      </c>
      <c r="H152" s="3" t="n">
        <v>3.2</v>
      </c>
      <c r="I152" s="3" t="n">
        <f aca="false">IF(G152&lt;H152,1,2)</f>
        <v>1</v>
      </c>
      <c r="J152" s="3" t="n">
        <f aca="false">1/G152*100</f>
        <v>69.4444444444444</v>
      </c>
      <c r="K152" s="3" t="n">
        <f aca="false">1/H152*100</f>
        <v>31.25</v>
      </c>
      <c r="L152" s="4" t="n">
        <v>1</v>
      </c>
      <c r="M152" s="3" t="n">
        <v>63</v>
      </c>
      <c r="N152" s="3" t="n">
        <v>57</v>
      </c>
      <c r="O152" s="3" t="n">
        <v>43</v>
      </c>
      <c r="P152" s="3" t="n">
        <v>-6</v>
      </c>
      <c r="Q152" s="3" t="n">
        <v>6</v>
      </c>
      <c r="R152" s="3" t="n">
        <v>433</v>
      </c>
      <c r="S152" s="3" t="n">
        <v>328</v>
      </c>
      <c r="T152" s="3" t="n">
        <v>-260</v>
      </c>
      <c r="U152" s="3" t="n">
        <v>220</v>
      </c>
      <c r="V152" s="3" t="n">
        <v>-6</v>
      </c>
      <c r="W152" s="3" t="n">
        <v>6</v>
      </c>
      <c r="Y152" s="3" t="n">
        <v>2</v>
      </c>
      <c r="Z152" s="3" t="n">
        <v>8</v>
      </c>
      <c r="AA152" s="3" t="n">
        <v>117.8</v>
      </c>
      <c r="AB152" s="3" t="n">
        <v>120.2</v>
      </c>
      <c r="AC152" s="3" t="n">
        <v>47.87</v>
      </c>
      <c r="AD152" s="3" t="n">
        <v>47.62</v>
      </c>
      <c r="AE152" s="3" t="n">
        <v>117.8</v>
      </c>
      <c r="AF152" s="3" t="n">
        <v>120.2</v>
      </c>
      <c r="AG152" s="3" t="n">
        <v>37.3702422145329</v>
      </c>
      <c r="AH152" s="3" t="n">
        <v>39.0977443609023</v>
      </c>
      <c r="AI152" s="3" t="n">
        <v>7.1</v>
      </c>
      <c r="AJ152" s="3" t="n">
        <v>8.1</v>
      </c>
      <c r="AL152" s="3" t="n">
        <v>0.7</v>
      </c>
      <c r="AM152" s="3" t="n">
        <v>110.8</v>
      </c>
      <c r="AN152" s="3" t="n">
        <v>104.6</v>
      </c>
      <c r="AO152" s="3" t="n">
        <v>-0.65</v>
      </c>
      <c r="AP152" s="3" t="n">
        <v>47.244</v>
      </c>
      <c r="AQ152" s="3" t="n">
        <v>81.338</v>
      </c>
      <c r="AR152" s="3" t="n">
        <v>14.9</v>
      </c>
      <c r="AT152" s="3" t="n">
        <v>0.2</v>
      </c>
      <c r="AU152" s="3" t="n">
        <v>119.7</v>
      </c>
      <c r="AV152" s="3" t="n">
        <v>122.7</v>
      </c>
      <c r="AW152" s="3" t="n">
        <v>2.05</v>
      </c>
      <c r="AX152" s="3" t="n">
        <v>47.424</v>
      </c>
      <c r="AY152" s="3" t="n">
        <v>76.078</v>
      </c>
      <c r="AZ152" s="3" t="n">
        <v>12.8</v>
      </c>
    </row>
    <row r="153" customFormat="false" ht="12.8" hidden="false" customHeight="false" outlineLevel="0" collapsed="false">
      <c r="A153" s="3" t="s">
        <v>47</v>
      </c>
      <c r="B153" s="3" t="s">
        <v>52</v>
      </c>
      <c r="C153" s="3" t="s">
        <v>83</v>
      </c>
      <c r="D153" s="2" t="n">
        <v>2</v>
      </c>
      <c r="E153" s="4" t="n">
        <v>2</v>
      </c>
      <c r="F153" s="3" t="n">
        <v>81.348991394043</v>
      </c>
      <c r="G153" s="3" t="n">
        <v>2.96</v>
      </c>
      <c r="H153" s="3" t="n">
        <v>1.5</v>
      </c>
      <c r="I153" s="3" t="n">
        <f aca="false">IF(G153&lt;H153,1,2)</f>
        <v>2</v>
      </c>
      <c r="J153" s="3" t="n">
        <f aca="false">1/G153*100</f>
        <v>33.7837837837838</v>
      </c>
      <c r="K153" s="3" t="n">
        <f aca="false">1/H153*100</f>
        <v>66.6666666666667</v>
      </c>
      <c r="L153" s="4" t="n">
        <v>1</v>
      </c>
      <c r="M153" s="3" t="n">
        <v>55</v>
      </c>
      <c r="N153" s="3" t="n">
        <v>59</v>
      </c>
      <c r="O153" s="3" t="n">
        <v>41</v>
      </c>
      <c r="P153" s="3" t="n">
        <v>6</v>
      </c>
      <c r="Q153" s="3" t="n">
        <v>-6</v>
      </c>
      <c r="R153" s="3" t="n">
        <v>430</v>
      </c>
      <c r="S153" s="3" t="n">
        <v>303</v>
      </c>
      <c r="T153" s="3" t="n">
        <v>195</v>
      </c>
      <c r="U153" s="3" t="n">
        <v>-240</v>
      </c>
      <c r="V153" s="3" t="n">
        <v>6</v>
      </c>
      <c r="W153" s="3" t="n">
        <v>-6</v>
      </c>
      <c r="Y153" s="3" t="n">
        <v>6</v>
      </c>
      <c r="Z153" s="3" t="n">
        <v>4</v>
      </c>
      <c r="AA153" s="3" t="n">
        <v>117.5</v>
      </c>
      <c r="AB153" s="3" t="n">
        <v>112.9</v>
      </c>
      <c r="AC153" s="3" t="n">
        <v>46.39</v>
      </c>
      <c r="AD153" s="3" t="n">
        <v>44.22</v>
      </c>
      <c r="AE153" s="3" t="n">
        <v>117.5</v>
      </c>
      <c r="AF153" s="3" t="n">
        <v>112.9</v>
      </c>
      <c r="AG153" s="3" t="n">
        <v>33.2369942196532</v>
      </c>
      <c r="AH153" s="3" t="n">
        <v>30.5232558139535</v>
      </c>
      <c r="AI153" s="3" t="n">
        <v>9.4</v>
      </c>
      <c r="AJ153" s="3" t="n">
        <v>8.4</v>
      </c>
      <c r="AL153" s="3" t="n">
        <v>0.7</v>
      </c>
      <c r="AM153" s="3" t="n">
        <v>113</v>
      </c>
      <c r="AN153" s="3" t="n">
        <v>108.5</v>
      </c>
      <c r="AO153" s="3" t="n">
        <v>-4.15</v>
      </c>
      <c r="AP153" s="3" t="n">
        <v>48.046</v>
      </c>
      <c r="AQ153" s="3" t="n">
        <v>74.94</v>
      </c>
      <c r="AR153" s="3" t="n">
        <v>11.9</v>
      </c>
      <c r="AT153" s="3" t="n">
        <v>0.4</v>
      </c>
      <c r="AU153" s="3" t="n">
        <v>115.8</v>
      </c>
      <c r="AV153" s="3" t="n">
        <v>113.7</v>
      </c>
      <c r="AW153" s="3" t="n">
        <v>-2.7</v>
      </c>
      <c r="AX153" s="3" t="n">
        <v>44.624</v>
      </c>
      <c r="AY153" s="3" t="n">
        <v>80.28</v>
      </c>
      <c r="AZ153" s="3" t="n">
        <v>13.7</v>
      </c>
    </row>
    <row r="154" customFormat="false" ht="12.8" hidden="false" customHeight="false" outlineLevel="0" collapsed="false">
      <c r="A154" s="3" t="s">
        <v>51</v>
      </c>
      <c r="B154" s="3" t="s">
        <v>61</v>
      </c>
      <c r="C154" s="3" t="s">
        <v>83</v>
      </c>
      <c r="D154" s="2" t="n">
        <v>2</v>
      </c>
      <c r="E154" s="4" t="n">
        <v>2</v>
      </c>
      <c r="F154" s="3" t="n">
        <v>57.4789583683014</v>
      </c>
      <c r="G154" s="3" t="n">
        <v>2.7</v>
      </c>
      <c r="H154" s="3" t="n">
        <v>1.28</v>
      </c>
      <c r="I154" s="3" t="n">
        <f aca="false">IF(G154&lt;H154,1,2)</f>
        <v>2</v>
      </c>
      <c r="J154" s="3" t="n">
        <f aca="false">1/G154*100</f>
        <v>37.037037037037</v>
      </c>
      <c r="K154" s="3" t="n">
        <f aca="false">1/H154*100</f>
        <v>78.125</v>
      </c>
      <c r="L154" s="4" t="n">
        <v>2</v>
      </c>
      <c r="M154" s="3" t="n">
        <v>62</v>
      </c>
      <c r="N154" s="3" t="n">
        <v>32</v>
      </c>
      <c r="O154" s="3" t="n">
        <v>68</v>
      </c>
      <c r="P154" s="3" t="n">
        <v>5</v>
      </c>
      <c r="Q154" s="3" t="n">
        <v>-5</v>
      </c>
      <c r="R154" s="3" t="n">
        <v>291</v>
      </c>
      <c r="S154" s="3" t="n">
        <v>608</v>
      </c>
      <c r="T154" s="3" t="n">
        <v>160</v>
      </c>
      <c r="U154" s="3" t="n">
        <v>-184</v>
      </c>
      <c r="V154" s="3" t="n">
        <v>4.5</v>
      </c>
      <c r="W154" s="3" t="n">
        <v>-4.5</v>
      </c>
      <c r="Y154" s="3" t="n">
        <v>8</v>
      </c>
      <c r="Z154" s="3" t="n">
        <v>2</v>
      </c>
      <c r="AA154" s="3" t="n">
        <v>111.7</v>
      </c>
      <c r="AB154" s="3" t="n">
        <v>105.7</v>
      </c>
      <c r="AC154" s="3" t="n">
        <v>46.44</v>
      </c>
      <c r="AD154" s="3" t="n">
        <v>45.25</v>
      </c>
      <c r="AE154" s="3" t="n">
        <v>111.7</v>
      </c>
      <c r="AF154" s="3" t="n">
        <v>105.7</v>
      </c>
      <c r="AG154" s="3" t="n">
        <v>42.9078014184397</v>
      </c>
      <c r="AH154" s="3" t="n">
        <v>38.4615384615385</v>
      </c>
      <c r="AI154" s="3" t="n">
        <v>6.7</v>
      </c>
      <c r="AJ154" s="3" t="n">
        <v>6.4</v>
      </c>
      <c r="AL154" s="3" t="n">
        <v>0.2</v>
      </c>
      <c r="AM154" s="3" t="n">
        <v>108.7</v>
      </c>
      <c r="AN154" s="3" t="n">
        <v>110.5</v>
      </c>
      <c r="AO154" s="3" t="n">
        <v>-1.75</v>
      </c>
      <c r="AP154" s="3" t="n">
        <v>43.637</v>
      </c>
      <c r="AQ154" s="3" t="n">
        <v>78.49</v>
      </c>
      <c r="AR154" s="3" t="n">
        <v>14.5</v>
      </c>
      <c r="AT154" s="3" t="n">
        <v>0.5</v>
      </c>
      <c r="AU154" s="3" t="n">
        <v>118.3</v>
      </c>
      <c r="AV154" s="3" t="n">
        <v>117.4</v>
      </c>
      <c r="AW154" s="3" t="n">
        <v>-1.4</v>
      </c>
      <c r="AX154" s="3" t="n">
        <v>44.771</v>
      </c>
      <c r="AY154" s="3" t="n">
        <v>79.004</v>
      </c>
      <c r="AZ154" s="3" t="n">
        <v>16</v>
      </c>
    </row>
    <row r="155" customFormat="false" ht="12.8" hidden="false" customHeight="false" outlineLevel="0" collapsed="false">
      <c r="A155" s="3" t="s">
        <v>43</v>
      </c>
      <c r="B155" s="3" t="s">
        <v>58</v>
      </c>
      <c r="C155" s="3" t="s">
        <v>83</v>
      </c>
      <c r="D155" s="2" t="n">
        <v>2</v>
      </c>
      <c r="E155" s="4" t="n">
        <v>1</v>
      </c>
      <c r="F155" s="3" t="n">
        <v>78.4983634948731</v>
      </c>
      <c r="G155" s="3" t="n">
        <v>1.51</v>
      </c>
      <c r="H155" s="3" t="n">
        <v>2.94</v>
      </c>
      <c r="I155" s="3" t="n">
        <f aca="false">IF(G155&lt;H155,1,2)</f>
        <v>1</v>
      </c>
      <c r="J155" s="3" t="n">
        <f aca="false">1/G155*100</f>
        <v>66.2251655629139</v>
      </c>
      <c r="K155" s="3" t="n">
        <f aca="false">1/H155*100</f>
        <v>34.0136054421769</v>
      </c>
      <c r="L155" s="4" t="n">
        <v>1</v>
      </c>
      <c r="M155" s="3" t="n">
        <v>53</v>
      </c>
      <c r="N155" s="3" t="n">
        <v>60</v>
      </c>
      <c r="O155" s="3" t="n">
        <v>40</v>
      </c>
      <c r="P155" s="3" t="n">
        <v>-5.5</v>
      </c>
      <c r="Q155" s="3" t="n">
        <v>5.5</v>
      </c>
      <c r="R155" s="3" t="n">
        <v>520</v>
      </c>
      <c r="S155" s="3" t="n">
        <v>344</v>
      </c>
      <c r="T155" s="3" t="n">
        <v>-215</v>
      </c>
      <c r="U155" s="3" t="n">
        <v>175</v>
      </c>
      <c r="V155" s="3" t="n">
        <v>-5.5</v>
      </c>
      <c r="W155" s="3" t="n">
        <v>5.5</v>
      </c>
      <c r="Y155" s="3" t="n">
        <v>6</v>
      </c>
      <c r="Z155" s="3" t="n">
        <v>4</v>
      </c>
      <c r="AA155" s="3" t="n">
        <v>106.1</v>
      </c>
      <c r="AB155" s="3" t="n">
        <v>102.5</v>
      </c>
      <c r="AC155" s="3" t="n">
        <v>46.94</v>
      </c>
      <c r="AD155" s="3" t="n">
        <v>46.35</v>
      </c>
      <c r="AE155" s="3" t="n">
        <v>106.1</v>
      </c>
      <c r="AF155" s="3" t="n">
        <v>102.5</v>
      </c>
      <c r="AG155" s="3" t="n">
        <v>35.0943396226415</v>
      </c>
      <c r="AH155" s="3" t="n">
        <v>34.7280334728033</v>
      </c>
      <c r="AI155" s="3" t="n">
        <v>9.4</v>
      </c>
      <c r="AJ155" s="3" t="n">
        <v>7.1</v>
      </c>
      <c r="AL155" s="3" t="n">
        <v>0.6</v>
      </c>
      <c r="AM155" s="3" t="n">
        <v>112.2</v>
      </c>
      <c r="AN155" s="3" t="n">
        <v>108.8</v>
      </c>
      <c r="AO155" s="3" t="n">
        <v>-2.7</v>
      </c>
      <c r="AP155" s="3" t="n">
        <v>48.06</v>
      </c>
      <c r="AQ155" s="3" t="n">
        <v>73.712</v>
      </c>
      <c r="AR155" s="3" t="n">
        <v>12.5</v>
      </c>
      <c r="AT155" s="3" t="n">
        <v>0.4</v>
      </c>
      <c r="AU155" s="3" t="n">
        <v>112.4</v>
      </c>
      <c r="AV155" s="3" t="n">
        <v>121</v>
      </c>
      <c r="AW155" s="3" t="n">
        <v>1.5</v>
      </c>
      <c r="AX155" s="3" t="n">
        <v>45.894</v>
      </c>
      <c r="AY155" s="3" t="n">
        <v>71.725</v>
      </c>
      <c r="AZ155" s="3" t="n">
        <v>10.8</v>
      </c>
    </row>
    <row r="156" customFormat="false" ht="12.8" hidden="false" customHeight="false" outlineLevel="0" collapsed="false">
      <c r="A156" s="3" t="s">
        <v>44</v>
      </c>
      <c r="B156" s="3" t="s">
        <v>47</v>
      </c>
      <c r="C156" s="3" t="s">
        <v>84</v>
      </c>
      <c r="D156" s="2" t="n">
        <v>2</v>
      </c>
      <c r="E156" s="4" t="n">
        <v>1</v>
      </c>
      <c r="F156" s="3" t="n">
        <v>50.9042739868164</v>
      </c>
      <c r="G156" s="3" t="n">
        <v>4.1</v>
      </c>
      <c r="H156" s="3" t="n">
        <v>1.31</v>
      </c>
      <c r="I156" s="3" t="n">
        <f aca="false">IF(G156&lt;H156,1,2)</f>
        <v>2</v>
      </c>
      <c r="J156" s="3" t="n">
        <f aca="false">1/G156*100</f>
        <v>24.390243902439</v>
      </c>
      <c r="K156" s="3" t="n">
        <f aca="false">1/H156*100</f>
        <v>76.3358778625954</v>
      </c>
      <c r="L156" s="4" t="n">
        <v>2</v>
      </c>
      <c r="M156" s="3" t="n">
        <v>83</v>
      </c>
      <c r="N156" s="3" t="n">
        <v>67</v>
      </c>
      <c r="O156" s="3" t="n">
        <v>33</v>
      </c>
      <c r="P156" s="3" t="n">
        <v>8</v>
      </c>
      <c r="Q156" s="3" t="n">
        <v>-8</v>
      </c>
      <c r="R156" s="3" t="n">
        <v>336</v>
      </c>
      <c r="S156" s="3" t="n">
        <v>165</v>
      </c>
      <c r="T156" s="3" t="n">
        <v>290</v>
      </c>
      <c r="U156" s="3" t="n">
        <v>-360</v>
      </c>
      <c r="V156" s="3" t="n">
        <v>9</v>
      </c>
      <c r="W156" s="3" t="n">
        <v>-9</v>
      </c>
      <c r="Y156" s="3" t="n">
        <v>4</v>
      </c>
      <c r="Z156" s="3" t="n">
        <v>6</v>
      </c>
      <c r="AA156" s="3" t="n">
        <v>108.7</v>
      </c>
      <c r="AB156" s="3" t="n">
        <v>110.6</v>
      </c>
      <c r="AC156" s="3" t="n">
        <v>46.42</v>
      </c>
      <c r="AD156" s="3" t="n">
        <v>45.08</v>
      </c>
      <c r="AE156" s="3" t="n">
        <v>108.7</v>
      </c>
      <c r="AF156" s="3" t="n">
        <v>110.6</v>
      </c>
      <c r="AG156" s="3" t="n">
        <v>38.5159010600707</v>
      </c>
      <c r="AH156" s="3" t="n">
        <v>34.1772151898734</v>
      </c>
      <c r="AI156" s="3" t="n">
        <v>8</v>
      </c>
      <c r="AJ156" s="3" t="n">
        <v>7.8</v>
      </c>
      <c r="AL156" s="3" t="n">
        <v>0.5</v>
      </c>
      <c r="AM156" s="3" t="n">
        <v>107.2</v>
      </c>
      <c r="AN156" s="3" t="n">
        <v>109.1</v>
      </c>
      <c r="AO156" s="3" t="n">
        <v>-0.55</v>
      </c>
      <c r="AP156" s="3" t="n">
        <v>47.361</v>
      </c>
      <c r="AQ156" s="3" t="n">
        <v>75.989</v>
      </c>
      <c r="AR156" s="3" t="n">
        <v>12.5</v>
      </c>
      <c r="AT156" s="3" t="n">
        <v>0.6</v>
      </c>
      <c r="AU156" s="3" t="n">
        <v>111.1</v>
      </c>
      <c r="AV156" s="3" t="n">
        <v>109</v>
      </c>
      <c r="AW156" s="3" t="n">
        <v>-2.85</v>
      </c>
      <c r="AX156" s="3" t="n">
        <v>47.355</v>
      </c>
      <c r="AY156" s="3" t="n">
        <v>76.504</v>
      </c>
      <c r="AZ156" s="3" t="n">
        <v>11.9</v>
      </c>
    </row>
    <row r="157" customFormat="false" ht="12.8" hidden="false" customHeight="false" outlineLevel="0" collapsed="false">
      <c r="A157" s="3" t="s">
        <v>59</v>
      </c>
      <c r="B157" s="3" t="s">
        <v>35</v>
      </c>
      <c r="C157" s="3" t="s">
        <v>84</v>
      </c>
      <c r="D157" s="2" t="n">
        <v>2</v>
      </c>
      <c r="E157" s="4" t="n">
        <v>2</v>
      </c>
      <c r="F157" s="3" t="n">
        <v>76.4299213886261</v>
      </c>
      <c r="G157" s="3" t="n">
        <v>2.04</v>
      </c>
      <c r="H157" s="3" t="n">
        <v>1.93</v>
      </c>
      <c r="I157" s="3" t="n">
        <f aca="false">IF(G157&lt;H157,1,2)</f>
        <v>2</v>
      </c>
      <c r="J157" s="3" t="n">
        <f aca="false">1/G157*100</f>
        <v>49.0196078431373</v>
      </c>
      <c r="K157" s="3" t="n">
        <f aca="false">1/H157*100</f>
        <v>51.8134715025907</v>
      </c>
      <c r="L157" s="4" t="n">
        <v>2</v>
      </c>
      <c r="M157" s="3" t="n">
        <v>56</v>
      </c>
      <c r="N157" s="3" t="n">
        <v>48</v>
      </c>
      <c r="O157" s="3" t="n">
        <v>52</v>
      </c>
      <c r="P157" s="3" t="n">
        <v>1</v>
      </c>
      <c r="Q157" s="3" t="n">
        <v>-1</v>
      </c>
      <c r="R157" s="3" t="n">
        <v>239</v>
      </c>
      <c r="S157" s="3" t="n">
        <v>255</v>
      </c>
      <c r="T157" s="3" t="n">
        <v>-105</v>
      </c>
      <c r="U157" s="3" t="n">
        <v>-115</v>
      </c>
      <c r="V157" s="3" t="n">
        <v>1</v>
      </c>
      <c r="W157" s="3" t="n">
        <v>-1</v>
      </c>
      <c r="Y157" s="3" t="n">
        <v>4</v>
      </c>
      <c r="Z157" s="3" t="n">
        <v>6</v>
      </c>
      <c r="AA157" s="3" t="n">
        <v>114.3</v>
      </c>
      <c r="AB157" s="3" t="n">
        <v>111.1</v>
      </c>
      <c r="AC157" s="3" t="n">
        <v>46.21</v>
      </c>
      <c r="AD157" s="3" t="n">
        <v>45.76</v>
      </c>
      <c r="AE157" s="3" t="n">
        <v>114.3</v>
      </c>
      <c r="AF157" s="3" t="n">
        <v>111.1</v>
      </c>
      <c r="AG157" s="3" t="n">
        <v>35.3333333333333</v>
      </c>
      <c r="AH157" s="3" t="n">
        <v>37.1621621621622</v>
      </c>
      <c r="AI157" s="3" t="n">
        <v>7.7</v>
      </c>
      <c r="AJ157" s="3" t="n">
        <v>7</v>
      </c>
      <c r="AL157" s="3" t="n">
        <v>0.5</v>
      </c>
      <c r="AM157" s="3" t="n">
        <v>116.5</v>
      </c>
      <c r="AN157" s="3" t="n">
        <v>112.8</v>
      </c>
      <c r="AO157" s="3" t="n">
        <v>-5.35</v>
      </c>
      <c r="AP157" s="3" t="n">
        <v>49.542</v>
      </c>
      <c r="AQ157" s="3" t="n">
        <v>75.764</v>
      </c>
      <c r="AR157" s="3" t="n">
        <v>12.5</v>
      </c>
      <c r="AT157" s="3" t="n">
        <v>0.4</v>
      </c>
      <c r="AU157" s="3" t="n">
        <v>117.9</v>
      </c>
      <c r="AV157" s="3" t="n">
        <v>114.4</v>
      </c>
      <c r="AW157" s="3" t="n">
        <v>-3.1</v>
      </c>
      <c r="AX157" s="3" t="n">
        <v>48.048</v>
      </c>
      <c r="AY157" s="3" t="n">
        <v>81.039</v>
      </c>
      <c r="AZ157" s="3" t="n">
        <v>13.9</v>
      </c>
    </row>
    <row r="158" customFormat="false" ht="12.8" hidden="false" customHeight="false" outlineLevel="0" collapsed="false">
      <c r="A158" s="3" t="s">
        <v>60</v>
      </c>
      <c r="B158" s="3" t="s">
        <v>40</v>
      </c>
      <c r="C158" s="3" t="s">
        <v>84</v>
      </c>
      <c r="D158" s="2" t="n">
        <v>1</v>
      </c>
      <c r="E158" s="4" t="n">
        <v>1</v>
      </c>
      <c r="F158" s="3" t="n">
        <v>83.7342321872711</v>
      </c>
      <c r="G158" s="3" t="n">
        <v>1.13</v>
      </c>
      <c r="H158" s="3" t="n">
        <v>8</v>
      </c>
      <c r="I158" s="3" t="n">
        <f aca="false">IF(G158&lt;H158,1,2)</f>
        <v>1</v>
      </c>
      <c r="J158" s="3" t="n">
        <f aca="false">1/G158*100</f>
        <v>88.4955752212389</v>
      </c>
      <c r="K158" s="3" t="n">
        <f aca="false">1/H158*100</f>
        <v>12.5</v>
      </c>
      <c r="L158" s="4" t="n">
        <v>1</v>
      </c>
      <c r="M158" s="3" t="n">
        <v>76</v>
      </c>
      <c r="N158" s="3" t="n">
        <v>35</v>
      </c>
      <c r="O158" s="3" t="n">
        <v>65</v>
      </c>
      <c r="P158" s="3" t="n">
        <v>-12</v>
      </c>
      <c r="Q158" s="3" t="n">
        <v>12</v>
      </c>
      <c r="R158" s="3" t="n">
        <v>159</v>
      </c>
      <c r="S158" s="3" t="n">
        <v>291</v>
      </c>
      <c r="T158" s="3" t="n">
        <v>-1000</v>
      </c>
      <c r="U158" s="3" t="n">
        <v>650</v>
      </c>
      <c r="V158" s="3" t="n">
        <v>-13</v>
      </c>
      <c r="W158" s="3" t="n">
        <v>13</v>
      </c>
      <c r="Y158" s="3" t="n">
        <v>6</v>
      </c>
      <c r="Z158" s="3" t="n">
        <v>4</v>
      </c>
      <c r="AA158" s="3" t="n">
        <v>104.5</v>
      </c>
      <c r="AB158" s="3" t="n">
        <v>100.5</v>
      </c>
      <c r="AC158" s="3" t="n">
        <v>48.09</v>
      </c>
      <c r="AD158" s="3" t="n">
        <v>44</v>
      </c>
      <c r="AE158" s="3" t="n">
        <v>104.5</v>
      </c>
      <c r="AF158" s="3" t="n">
        <v>100.5</v>
      </c>
      <c r="AG158" s="3" t="n">
        <v>40.1315789473684</v>
      </c>
      <c r="AH158" s="3" t="n">
        <v>33.4437086092715</v>
      </c>
      <c r="AI158" s="3" t="n">
        <v>7.3</v>
      </c>
      <c r="AJ158" s="3" t="n">
        <v>8.2</v>
      </c>
      <c r="AL158" s="3" t="n">
        <v>0.6</v>
      </c>
      <c r="AM158" s="3" t="n">
        <v>109.5</v>
      </c>
      <c r="AN158" s="3" t="n">
        <v>108.6</v>
      </c>
      <c r="AO158" s="3" t="n">
        <v>-4.1</v>
      </c>
      <c r="AP158" s="3" t="n">
        <v>45.282</v>
      </c>
      <c r="AQ158" s="3" t="n">
        <v>68.114</v>
      </c>
      <c r="AR158" s="3" t="n">
        <v>15.1</v>
      </c>
      <c r="AT158" s="3" t="n">
        <v>0.4</v>
      </c>
      <c r="AU158" s="3" t="n">
        <v>97.9</v>
      </c>
      <c r="AV158" s="3" t="n">
        <v>101.7</v>
      </c>
      <c r="AW158" s="3" t="n">
        <v>4.45</v>
      </c>
      <c r="AX158" s="3" t="n">
        <v>43.774</v>
      </c>
      <c r="AY158" s="3" t="n">
        <v>63.882</v>
      </c>
      <c r="AZ158" s="3" t="n">
        <v>9.3</v>
      </c>
    </row>
    <row r="159" customFormat="false" ht="12.8" hidden="false" customHeight="false" outlineLevel="0" collapsed="false">
      <c r="A159" s="3" t="s">
        <v>38</v>
      </c>
      <c r="B159" s="3" t="s">
        <v>67</v>
      </c>
      <c r="C159" s="3" t="s">
        <v>84</v>
      </c>
      <c r="D159" s="2" t="n">
        <v>1</v>
      </c>
      <c r="E159" s="4" t="n">
        <v>1</v>
      </c>
      <c r="F159" s="3" t="n">
        <v>50.6498754024506</v>
      </c>
      <c r="G159" s="3" t="n">
        <v>1.57</v>
      </c>
      <c r="H159" s="3" t="n">
        <v>2.72</v>
      </c>
      <c r="I159" s="3" t="n">
        <f aca="false">IF(G159&lt;H159,1,2)</f>
        <v>1</v>
      </c>
      <c r="J159" s="3" t="n">
        <f aca="false">1/G159*100</f>
        <v>63.6942675159236</v>
      </c>
      <c r="K159" s="3" t="n">
        <f aca="false">1/H159*100</f>
        <v>36.7647058823529</v>
      </c>
      <c r="L159" s="4" t="n">
        <v>1</v>
      </c>
      <c r="M159" s="3" t="n">
        <v>52</v>
      </c>
      <c r="N159" s="3" t="n">
        <v>60</v>
      </c>
      <c r="O159" s="3" t="n">
        <v>40</v>
      </c>
      <c r="P159" s="3" t="n">
        <v>-4.5</v>
      </c>
      <c r="Q159" s="3" t="n">
        <v>4.5</v>
      </c>
      <c r="R159" s="3" t="n">
        <v>296</v>
      </c>
      <c r="S159" s="3" t="n">
        <v>194</v>
      </c>
      <c r="T159" s="3" t="n">
        <v>-180</v>
      </c>
      <c r="U159" s="3" t="n">
        <v>155</v>
      </c>
      <c r="V159" s="3" t="n">
        <v>-4.5</v>
      </c>
      <c r="W159" s="3" t="n">
        <v>4.5</v>
      </c>
      <c r="Y159" s="3" t="n">
        <v>7</v>
      </c>
      <c r="Z159" s="3" t="n">
        <v>3</v>
      </c>
      <c r="AA159" s="3" t="n">
        <v>111.8</v>
      </c>
      <c r="AB159" s="3" t="n">
        <v>107.6</v>
      </c>
      <c r="AC159" s="3" t="n">
        <v>49.29</v>
      </c>
      <c r="AD159" s="3" t="n">
        <v>44.4</v>
      </c>
      <c r="AE159" s="3" t="n">
        <v>111.8</v>
      </c>
      <c r="AF159" s="3" t="n">
        <v>107.6</v>
      </c>
      <c r="AG159" s="3" t="n">
        <v>33.2236842105263</v>
      </c>
      <c r="AH159" s="3" t="n">
        <v>35.781990521327</v>
      </c>
      <c r="AI159" s="3" t="n">
        <v>9</v>
      </c>
      <c r="AJ159" s="3" t="n">
        <v>8.7</v>
      </c>
      <c r="AL159" s="3" t="n">
        <v>0.8</v>
      </c>
      <c r="AM159" s="3" t="n">
        <v>115</v>
      </c>
      <c r="AN159" s="3" t="n">
        <v>105.2</v>
      </c>
      <c r="AO159" s="3" t="n">
        <v>-7.8</v>
      </c>
      <c r="AP159" s="3" t="n">
        <v>49.634</v>
      </c>
      <c r="AQ159" s="3" t="n">
        <v>76.578</v>
      </c>
      <c r="AR159" s="3" t="n">
        <v>12.3</v>
      </c>
      <c r="AT159" s="3" t="n">
        <v>0.3</v>
      </c>
      <c r="AU159" s="3" t="n">
        <v>109.8</v>
      </c>
      <c r="AV159" s="3" t="n">
        <v>113.1</v>
      </c>
      <c r="AW159" s="3" t="n">
        <v>1.85</v>
      </c>
      <c r="AX159" s="3" t="n">
        <v>45.824</v>
      </c>
      <c r="AY159" s="3" t="n">
        <v>75.332</v>
      </c>
      <c r="AZ159" s="3" t="n">
        <v>13.3</v>
      </c>
    </row>
    <row r="160" customFormat="false" ht="12.8" hidden="false" customHeight="false" outlineLevel="0" collapsed="false">
      <c r="A160" s="3" t="s">
        <v>54</v>
      </c>
      <c r="B160" s="3" t="s">
        <v>66</v>
      </c>
      <c r="C160" s="3" t="s">
        <v>84</v>
      </c>
      <c r="D160" s="2" t="n">
        <v>1</v>
      </c>
      <c r="E160" s="4" t="n">
        <v>1</v>
      </c>
      <c r="F160" s="3" t="n">
        <v>51.0707497596741</v>
      </c>
      <c r="G160" s="3" t="n">
        <v>1.81</v>
      </c>
      <c r="H160" s="3" t="n">
        <v>2.2</v>
      </c>
      <c r="I160" s="3" t="n">
        <f aca="false">IF(G160&lt;H160,1,2)</f>
        <v>1</v>
      </c>
      <c r="J160" s="3" t="n">
        <f aca="false">1/G160*100</f>
        <v>55.2486187845304</v>
      </c>
      <c r="K160" s="3" t="n">
        <f aca="false">1/H160*100</f>
        <v>45.4545454545455</v>
      </c>
      <c r="L160" s="4" t="n">
        <v>2</v>
      </c>
      <c r="M160" s="3" t="n">
        <v>59</v>
      </c>
      <c r="N160" s="3" t="n">
        <v>50</v>
      </c>
      <c r="O160" s="3" t="n">
        <v>50</v>
      </c>
      <c r="P160" s="3" t="n">
        <v>-2.5</v>
      </c>
      <c r="Q160" s="3" t="n">
        <v>2.5</v>
      </c>
      <c r="R160" s="3" t="n">
        <v>373</v>
      </c>
      <c r="S160" s="3" t="n">
        <v>369</v>
      </c>
      <c r="T160" s="3" t="n">
        <v>-135</v>
      </c>
      <c r="U160" s="3" t="n">
        <v>115</v>
      </c>
      <c r="V160" s="3" t="n">
        <v>-2.5</v>
      </c>
      <c r="W160" s="3" t="n">
        <v>2.5</v>
      </c>
      <c r="Y160" s="3" t="n">
        <v>5</v>
      </c>
      <c r="Z160" s="3" t="n">
        <v>5</v>
      </c>
      <c r="AA160" s="3" t="n">
        <v>110.7</v>
      </c>
      <c r="AB160" s="3" t="n">
        <v>112.2</v>
      </c>
      <c r="AC160" s="3" t="n">
        <v>46.56</v>
      </c>
      <c r="AD160" s="3" t="n">
        <v>47.87</v>
      </c>
      <c r="AE160" s="3" t="n">
        <v>110.7</v>
      </c>
      <c r="AF160" s="3" t="n">
        <v>112.2</v>
      </c>
      <c r="AG160" s="3" t="n">
        <v>40.0763358778626</v>
      </c>
      <c r="AH160" s="3" t="n">
        <v>37.593984962406</v>
      </c>
      <c r="AI160" s="3" t="n">
        <v>7.1</v>
      </c>
      <c r="AJ160" s="3" t="n">
        <v>8.1</v>
      </c>
      <c r="AL160" s="3" t="n">
        <v>0.5</v>
      </c>
      <c r="AM160" s="3" t="n">
        <v>111.1</v>
      </c>
      <c r="AN160" s="3" t="n">
        <v>113.1</v>
      </c>
      <c r="AO160" s="3" t="n">
        <v>3.8</v>
      </c>
      <c r="AP160" s="3" t="n">
        <v>44.489</v>
      </c>
      <c r="AQ160" s="3" t="n">
        <v>77.628</v>
      </c>
      <c r="AR160" s="3" t="n">
        <v>12.1</v>
      </c>
      <c r="AT160" s="3" t="n">
        <v>0.5</v>
      </c>
      <c r="AU160" s="3" t="n">
        <v>104.6</v>
      </c>
      <c r="AV160" s="3" t="n">
        <v>108.4</v>
      </c>
      <c r="AW160" s="3" t="n">
        <v>6.1</v>
      </c>
      <c r="AX160" s="3" t="n">
        <v>44.994</v>
      </c>
      <c r="AY160" s="3" t="n">
        <v>71.164</v>
      </c>
      <c r="AZ160" s="3" t="n">
        <v>13.8</v>
      </c>
    </row>
    <row r="161" customFormat="false" ht="12.8" hidden="false" customHeight="false" outlineLevel="0" collapsed="false">
      <c r="A161" s="3" t="s">
        <v>43</v>
      </c>
      <c r="B161" s="3" t="s">
        <v>34</v>
      </c>
      <c r="C161" s="3" t="s">
        <v>84</v>
      </c>
      <c r="D161" s="2" t="n">
        <v>1</v>
      </c>
      <c r="E161" s="4" t="n">
        <v>1</v>
      </c>
      <c r="F161" s="3" t="n">
        <v>62.9135966300964</v>
      </c>
      <c r="G161" s="3" t="n">
        <v>2.3</v>
      </c>
      <c r="H161" s="3" t="n">
        <v>1.75</v>
      </c>
      <c r="I161" s="3" t="n">
        <f aca="false">IF(G161&lt;H161,1,2)</f>
        <v>2</v>
      </c>
      <c r="J161" s="3" t="n">
        <f aca="false">1/G161*100</f>
        <v>43.4782608695652</v>
      </c>
      <c r="K161" s="3" t="n">
        <f aca="false">1/H161*100</f>
        <v>57.1428571428571</v>
      </c>
      <c r="L161" s="4" t="n">
        <v>2</v>
      </c>
      <c r="M161" s="3" t="n">
        <v>57</v>
      </c>
      <c r="N161" s="3" t="n">
        <v>44</v>
      </c>
      <c r="O161" s="3" t="n">
        <v>56</v>
      </c>
      <c r="P161" s="3" t="n">
        <v>3</v>
      </c>
      <c r="Q161" s="3" t="n">
        <v>-3</v>
      </c>
      <c r="R161" s="3" t="n">
        <v>329</v>
      </c>
      <c r="S161" s="3" t="n">
        <v>417</v>
      </c>
      <c r="T161" s="3" t="n">
        <v>125</v>
      </c>
      <c r="U161" s="3" t="n">
        <v>-145</v>
      </c>
      <c r="V161" s="3" t="n">
        <v>3</v>
      </c>
      <c r="W161" s="3" t="n">
        <v>-3</v>
      </c>
      <c r="Y161" s="3" t="n">
        <v>4</v>
      </c>
      <c r="Z161" s="3" t="n">
        <v>6</v>
      </c>
      <c r="AA161" s="3" t="n">
        <v>106.2</v>
      </c>
      <c r="AB161" s="3" t="n">
        <v>116.2</v>
      </c>
      <c r="AC161" s="3" t="n">
        <v>44.95</v>
      </c>
      <c r="AD161" s="3" t="n">
        <v>47.68</v>
      </c>
      <c r="AE161" s="3" t="n">
        <v>106.2</v>
      </c>
      <c r="AF161" s="3" t="n">
        <v>116.2</v>
      </c>
      <c r="AG161" s="3" t="n">
        <v>37.8151260504202</v>
      </c>
      <c r="AH161" s="3" t="n">
        <v>39.0625</v>
      </c>
      <c r="AI161" s="3" t="n">
        <v>8.3</v>
      </c>
      <c r="AJ161" s="3" t="n">
        <v>7.9</v>
      </c>
      <c r="AL161" s="3" t="n">
        <v>0.6</v>
      </c>
      <c r="AM161" s="3" t="n">
        <v>115.7</v>
      </c>
      <c r="AN161" s="3" t="n">
        <v>111.6</v>
      </c>
      <c r="AO161" s="3" t="n">
        <v>-3.75</v>
      </c>
      <c r="AP161" s="3" t="n">
        <v>48.78</v>
      </c>
      <c r="AQ161" s="3" t="n">
        <v>75.681</v>
      </c>
      <c r="AR161" s="3" t="n">
        <v>12.4</v>
      </c>
      <c r="AT161" s="3" t="n">
        <v>0.6</v>
      </c>
      <c r="AU161" s="3" t="n">
        <v>113.7</v>
      </c>
      <c r="AV161" s="3" t="n">
        <v>116.6</v>
      </c>
      <c r="AW161" s="3" t="n">
        <v>3.35</v>
      </c>
      <c r="AX161" s="3" t="n">
        <v>44.458</v>
      </c>
      <c r="AY161" s="3" t="n">
        <v>81.325</v>
      </c>
      <c r="AZ161" s="3" t="n">
        <v>13.6</v>
      </c>
    </row>
    <row r="162" customFormat="false" ht="12.8" hidden="false" customHeight="false" outlineLevel="0" collapsed="false">
      <c r="A162" s="3" t="s">
        <v>62</v>
      </c>
      <c r="B162" s="3" t="s">
        <v>39</v>
      </c>
      <c r="C162" s="3" t="s">
        <v>85</v>
      </c>
      <c r="D162" s="2" t="n">
        <v>1</v>
      </c>
      <c r="E162" s="4" t="n">
        <v>1</v>
      </c>
      <c r="F162" s="3" t="n">
        <v>54.8842132091522</v>
      </c>
      <c r="G162" s="3" t="n">
        <v>1.66</v>
      </c>
      <c r="H162" s="3" t="n">
        <v>2.5</v>
      </c>
      <c r="I162" s="3" t="n">
        <f aca="false">IF(G162&lt;H162,1,2)</f>
        <v>1</v>
      </c>
      <c r="J162" s="3" t="n">
        <f aca="false">1/G162*100</f>
        <v>60.2409638554217</v>
      </c>
      <c r="K162" s="3" t="n">
        <f aca="false">1/H162*100</f>
        <v>40</v>
      </c>
      <c r="L162" s="4" t="n">
        <v>1</v>
      </c>
      <c r="M162" s="3" t="n">
        <v>56</v>
      </c>
      <c r="N162" s="3" t="n">
        <v>54</v>
      </c>
      <c r="O162" s="3" t="n">
        <v>46</v>
      </c>
      <c r="P162" s="3" t="n">
        <v>-4</v>
      </c>
      <c r="Q162" s="3" t="n">
        <v>4</v>
      </c>
      <c r="R162" s="3" t="n">
        <v>411</v>
      </c>
      <c r="S162" s="3" t="n">
        <v>354</v>
      </c>
      <c r="T162" s="3" t="n">
        <v>-165</v>
      </c>
      <c r="U162" s="3" t="n">
        <v>145</v>
      </c>
      <c r="V162" s="3" t="n">
        <v>-4</v>
      </c>
      <c r="W162" s="3" t="n">
        <v>4</v>
      </c>
      <c r="Y162" s="3" t="n">
        <v>5</v>
      </c>
      <c r="Z162" s="3" t="n">
        <v>5</v>
      </c>
      <c r="AA162" s="3" t="n">
        <v>106.4</v>
      </c>
      <c r="AB162" s="3" t="n">
        <v>103.3</v>
      </c>
      <c r="AC162" s="3" t="n">
        <v>43.72</v>
      </c>
      <c r="AD162" s="3" t="n">
        <v>44.76</v>
      </c>
      <c r="AE162" s="3" t="n">
        <v>106.4</v>
      </c>
      <c r="AF162" s="3" t="n">
        <v>103.3</v>
      </c>
      <c r="AG162" s="3" t="n">
        <v>34.2931937172775</v>
      </c>
      <c r="AH162" s="3" t="n">
        <v>32.7402135231317</v>
      </c>
      <c r="AI162" s="3" t="n">
        <v>7.5</v>
      </c>
      <c r="AJ162" s="3" t="n">
        <v>6.1</v>
      </c>
      <c r="AL162" s="3" t="n">
        <v>0.5</v>
      </c>
      <c r="AM162" s="3" t="n">
        <v>108.7</v>
      </c>
      <c r="AN162" s="3" t="n">
        <v>106.2</v>
      </c>
      <c r="AO162" s="3" t="n">
        <v>0.9</v>
      </c>
      <c r="AP162" s="3" t="n">
        <v>45.304</v>
      </c>
      <c r="AQ162" s="3" t="n">
        <v>75.746</v>
      </c>
      <c r="AR162" s="3" t="n">
        <v>13.4</v>
      </c>
      <c r="AT162" s="3" t="n">
        <v>0.6</v>
      </c>
      <c r="AU162" s="3" t="n">
        <v>107.9</v>
      </c>
      <c r="AV162" s="3" t="n">
        <v>106.2</v>
      </c>
      <c r="AW162" s="3" t="n">
        <v>4.35</v>
      </c>
      <c r="AX162" s="3" t="n">
        <v>44.507</v>
      </c>
      <c r="AY162" s="3" t="n">
        <v>75.391</v>
      </c>
      <c r="AZ162" s="3" t="n">
        <v>12.8</v>
      </c>
    </row>
    <row r="163" customFormat="false" ht="12.8" hidden="false" customHeight="false" outlineLevel="0" collapsed="false">
      <c r="A163" s="3" t="s">
        <v>48</v>
      </c>
      <c r="B163" s="3" t="s">
        <v>56</v>
      </c>
      <c r="C163" s="3" t="s">
        <v>85</v>
      </c>
      <c r="D163" s="2" t="n">
        <v>1</v>
      </c>
      <c r="E163" s="4" t="n">
        <v>1</v>
      </c>
      <c r="F163" s="3" t="n">
        <v>89.8565113544464</v>
      </c>
      <c r="G163" s="3" t="n">
        <v>1.21</v>
      </c>
      <c r="H163" s="3" t="n">
        <v>5.5</v>
      </c>
      <c r="I163" s="3" t="n">
        <f aca="false">IF(G163&lt;H163,1,2)</f>
        <v>1</v>
      </c>
      <c r="J163" s="3" t="n">
        <f aca="false">1/G163*100</f>
        <v>82.6446280991736</v>
      </c>
      <c r="K163" s="3" t="n">
        <f aca="false">1/H163*100</f>
        <v>18.1818181818182</v>
      </c>
      <c r="L163" s="4" t="n">
        <v>1</v>
      </c>
      <c r="M163" s="3" t="n">
        <v>78</v>
      </c>
      <c r="N163" s="3" t="n">
        <v>65</v>
      </c>
      <c r="O163" s="3" t="n">
        <v>35</v>
      </c>
      <c r="P163" s="3" t="n">
        <v>-10.5</v>
      </c>
      <c r="Q163" s="3" t="n">
        <v>10.5</v>
      </c>
      <c r="R163" s="3" t="n">
        <v>493</v>
      </c>
      <c r="S163" s="3" t="n">
        <v>267</v>
      </c>
      <c r="T163" s="3" t="n">
        <v>-550</v>
      </c>
      <c r="U163" s="3" t="n">
        <v>410</v>
      </c>
      <c r="V163" s="3" t="n">
        <v>-10.5</v>
      </c>
      <c r="W163" s="3" t="n">
        <v>10.5</v>
      </c>
      <c r="Y163" s="3" t="n">
        <v>10</v>
      </c>
      <c r="Z163" s="3" t="n">
        <v>0</v>
      </c>
      <c r="AA163" s="3" t="n">
        <v>121.4</v>
      </c>
      <c r="AB163" s="3" t="n">
        <v>102.6</v>
      </c>
      <c r="AC163" s="3" t="n">
        <v>51.83</v>
      </c>
      <c r="AD163" s="3" t="n">
        <v>41.47</v>
      </c>
      <c r="AE163" s="3" t="n">
        <v>121.4</v>
      </c>
      <c r="AF163" s="3" t="n">
        <v>102.6</v>
      </c>
      <c r="AG163" s="3" t="n">
        <v>38.10888252149</v>
      </c>
      <c r="AH163" s="3" t="n">
        <v>33.4261838440111</v>
      </c>
      <c r="AI163" s="3" t="n">
        <v>7.4</v>
      </c>
      <c r="AJ163" s="3" t="n">
        <v>6.7</v>
      </c>
      <c r="AL163" s="3" t="n">
        <v>0.7</v>
      </c>
      <c r="AM163" s="3" t="n">
        <v>122</v>
      </c>
      <c r="AN163" s="3" t="n">
        <v>109.1</v>
      </c>
      <c r="AO163" s="3" t="n">
        <v>-10.25</v>
      </c>
      <c r="AP163" s="3" t="n">
        <v>49.376</v>
      </c>
      <c r="AQ163" s="3" t="n">
        <v>76.917</v>
      </c>
      <c r="AR163" s="3" t="n">
        <v>16.5</v>
      </c>
      <c r="AT163" s="3" t="n">
        <v>0.2</v>
      </c>
      <c r="AU163" s="3" t="n">
        <v>108.8</v>
      </c>
      <c r="AV163" s="3" t="n">
        <v>115.4</v>
      </c>
      <c r="AW163" s="3" t="n">
        <v>8.05</v>
      </c>
      <c r="AX163" s="3" t="n">
        <v>41.778</v>
      </c>
      <c r="AY163" s="3" t="n">
        <v>78.778</v>
      </c>
      <c r="AZ163" s="3" t="n">
        <v>12.8</v>
      </c>
    </row>
    <row r="164" customFormat="false" ht="12.8" hidden="false" customHeight="false" outlineLevel="0" collapsed="false">
      <c r="A164" s="3" t="s">
        <v>35</v>
      </c>
      <c r="B164" s="3" t="s">
        <v>42</v>
      </c>
      <c r="C164" s="3" t="s">
        <v>85</v>
      </c>
      <c r="D164" s="2" t="n">
        <v>1</v>
      </c>
      <c r="E164" s="4" t="n">
        <v>1</v>
      </c>
      <c r="F164" s="3" t="n">
        <v>69.1759705543518</v>
      </c>
      <c r="G164" s="3" t="n">
        <v>1.62</v>
      </c>
      <c r="H164" s="3" t="n">
        <v>2.56</v>
      </c>
      <c r="I164" s="3" t="n">
        <f aca="false">IF(G164&lt;H164,1,2)</f>
        <v>1</v>
      </c>
      <c r="J164" s="3" t="n">
        <f aca="false">1/G164*100</f>
        <v>61.7283950617284</v>
      </c>
      <c r="K164" s="3" t="n">
        <f aca="false">1/H164*100</f>
        <v>39.0625</v>
      </c>
      <c r="L164" s="4" t="n">
        <v>1</v>
      </c>
      <c r="M164" s="3" t="n">
        <v>59</v>
      </c>
      <c r="N164" s="3" t="n">
        <v>57</v>
      </c>
      <c r="O164" s="3" t="n">
        <v>43</v>
      </c>
      <c r="P164" s="3" t="n">
        <v>-5.5</v>
      </c>
      <c r="Q164" s="3" t="n">
        <v>5.5</v>
      </c>
      <c r="R164" s="3" t="n">
        <v>452</v>
      </c>
      <c r="S164" s="3" t="n">
        <v>340</v>
      </c>
      <c r="T164" s="3" t="n">
        <v>-175</v>
      </c>
      <c r="U164" s="3" t="n">
        <v>153</v>
      </c>
      <c r="V164" s="3" t="n">
        <v>-4</v>
      </c>
      <c r="W164" s="3" t="n">
        <v>4</v>
      </c>
      <c r="Y164" s="3" t="n">
        <v>5</v>
      </c>
      <c r="Z164" s="3" t="n">
        <v>5</v>
      </c>
      <c r="AA164" s="3" t="n">
        <v>101.8</v>
      </c>
      <c r="AB164" s="3" t="n">
        <v>106.7</v>
      </c>
      <c r="AC164" s="3" t="n">
        <v>41.44</v>
      </c>
      <c r="AD164" s="3" t="n">
        <v>45.94</v>
      </c>
      <c r="AE164" s="3" t="n">
        <v>101.8</v>
      </c>
      <c r="AF164" s="3" t="n">
        <v>106.7</v>
      </c>
      <c r="AG164" s="3" t="n">
        <v>33.5211267605634</v>
      </c>
      <c r="AH164" s="3" t="n">
        <v>40.9266409266409</v>
      </c>
      <c r="AI164" s="3" t="n">
        <v>5.5</v>
      </c>
      <c r="AJ164" s="3" t="n">
        <v>7.9</v>
      </c>
      <c r="AL164" s="3" t="n">
        <v>0.4</v>
      </c>
      <c r="AM164" s="3" t="n">
        <v>117.8</v>
      </c>
      <c r="AN164" s="3" t="n">
        <v>116.5</v>
      </c>
      <c r="AO164" s="3" t="n">
        <v>-2.95</v>
      </c>
      <c r="AP164" s="3" t="n">
        <v>48.729</v>
      </c>
      <c r="AQ164" s="3" t="n">
        <v>79.319</v>
      </c>
      <c r="AR164" s="3" t="n">
        <v>14</v>
      </c>
      <c r="AT164" s="3" t="n">
        <v>0.5</v>
      </c>
      <c r="AU164" s="3" t="n">
        <v>99.4</v>
      </c>
      <c r="AV164" s="3" t="n">
        <v>103.9</v>
      </c>
      <c r="AW164" s="3" t="n">
        <v>6.45</v>
      </c>
      <c r="AX164" s="3" t="n">
        <v>44.309</v>
      </c>
      <c r="AY164" s="3" t="n">
        <v>72.86</v>
      </c>
      <c r="AZ164" s="3" t="n">
        <v>9.2</v>
      </c>
    </row>
    <row r="165" customFormat="false" ht="12.8" hidden="false" customHeight="false" outlineLevel="0" collapsed="false">
      <c r="A165" s="3" t="s">
        <v>55</v>
      </c>
      <c r="B165" s="3" t="s">
        <v>57</v>
      </c>
      <c r="C165" s="3" t="s">
        <v>85</v>
      </c>
      <c r="D165" s="2" t="n">
        <v>1</v>
      </c>
      <c r="E165" s="4" t="n">
        <v>1</v>
      </c>
      <c r="F165" s="3" t="n">
        <v>74.0645945072174</v>
      </c>
      <c r="G165" s="3" t="n">
        <v>2.16</v>
      </c>
      <c r="H165" s="3" t="n">
        <v>1.85</v>
      </c>
      <c r="I165" s="3" t="n">
        <f aca="false">IF(G165&lt;H165,1,2)</f>
        <v>2</v>
      </c>
      <c r="J165" s="3" t="n">
        <f aca="false">1/G165*100</f>
        <v>46.2962962962963</v>
      </c>
      <c r="K165" s="3" t="n">
        <f aca="false">1/H165*100</f>
        <v>54.0540540540541</v>
      </c>
      <c r="L165" s="4" t="n">
        <v>2</v>
      </c>
      <c r="M165" s="3" t="n">
        <v>51</v>
      </c>
      <c r="N165" s="3" t="n">
        <v>48</v>
      </c>
      <c r="O165" s="3" t="n">
        <v>52</v>
      </c>
      <c r="P165" s="3" t="n">
        <v>1.5</v>
      </c>
      <c r="Q165" s="3" t="n">
        <v>-1.5</v>
      </c>
      <c r="R165" s="3" t="n">
        <v>354</v>
      </c>
      <c r="S165" s="3" t="n">
        <v>376</v>
      </c>
      <c r="T165" s="3" t="n">
        <v>100</v>
      </c>
      <c r="U165" s="3" t="n">
        <v>-120</v>
      </c>
      <c r="V165" s="3" t="n">
        <v>1.5</v>
      </c>
      <c r="W165" s="3" t="n">
        <v>-1.5</v>
      </c>
      <c r="Y165" s="3" t="n">
        <v>7</v>
      </c>
      <c r="Z165" s="3" t="n">
        <v>3</v>
      </c>
      <c r="AA165" s="3" t="n">
        <v>106.5</v>
      </c>
      <c r="AB165" s="3" t="n">
        <v>104.2</v>
      </c>
      <c r="AC165" s="3" t="n">
        <v>44.76</v>
      </c>
      <c r="AD165" s="3" t="n">
        <v>43.37</v>
      </c>
      <c r="AE165" s="3" t="n">
        <v>106.5</v>
      </c>
      <c r="AF165" s="3" t="n">
        <v>104.2</v>
      </c>
      <c r="AG165" s="3" t="n">
        <v>37.6344086021505</v>
      </c>
      <c r="AH165" s="3" t="n">
        <v>32.9032258064516</v>
      </c>
      <c r="AI165" s="3" t="n">
        <v>8.2</v>
      </c>
      <c r="AJ165" s="3" t="n">
        <v>8.3</v>
      </c>
      <c r="AL165" s="3" t="n">
        <v>0.4</v>
      </c>
      <c r="AM165" s="3" t="n">
        <v>105.4</v>
      </c>
      <c r="AN165" s="3" t="n">
        <v>108</v>
      </c>
      <c r="AO165" s="3" t="n">
        <v>1.7</v>
      </c>
      <c r="AP165" s="3" t="n">
        <v>44.801</v>
      </c>
      <c r="AQ165" s="3" t="n">
        <v>78.9</v>
      </c>
      <c r="AR165" s="3" t="n">
        <v>10.4</v>
      </c>
      <c r="AT165" s="3" t="n">
        <v>0.3</v>
      </c>
      <c r="AU165" s="3" t="n">
        <v>108.8</v>
      </c>
      <c r="AV165" s="3" t="n">
        <v>118.8</v>
      </c>
      <c r="AW165" s="3" t="n">
        <v>6.3</v>
      </c>
      <c r="AX165" s="3" t="n">
        <v>44.575</v>
      </c>
      <c r="AY165" s="3" t="n">
        <v>73.132</v>
      </c>
      <c r="AZ165" s="3" t="n">
        <v>11.5</v>
      </c>
    </row>
    <row r="166" customFormat="false" ht="12.8" hidden="false" customHeight="false" outlineLevel="0" collapsed="false">
      <c r="A166" s="3" t="s">
        <v>38</v>
      </c>
      <c r="B166" s="3" t="s">
        <v>66</v>
      </c>
      <c r="C166" s="3" t="s">
        <v>85</v>
      </c>
      <c r="D166" s="2" t="n">
        <v>1</v>
      </c>
      <c r="E166" s="4" t="n">
        <v>1</v>
      </c>
      <c r="F166" s="3" t="n">
        <v>86.9179040193558</v>
      </c>
      <c r="G166" s="3" t="n">
        <v>1.32</v>
      </c>
      <c r="H166" s="3" t="n">
        <v>4</v>
      </c>
      <c r="I166" s="3" t="n">
        <f aca="false">IF(G166&lt;H166,1,2)</f>
        <v>1</v>
      </c>
      <c r="J166" s="3" t="n">
        <f aca="false">1/G166*100</f>
        <v>75.7575757575758</v>
      </c>
      <c r="K166" s="3" t="n">
        <f aca="false">1/H166*100</f>
        <v>25</v>
      </c>
      <c r="L166" s="4" t="n">
        <v>1</v>
      </c>
      <c r="M166" s="3" t="n">
        <v>69</v>
      </c>
      <c r="N166" s="3" t="n">
        <v>50</v>
      </c>
      <c r="O166" s="3" t="n">
        <v>50</v>
      </c>
      <c r="P166" s="3" t="n">
        <v>-8</v>
      </c>
      <c r="Q166" s="3" t="n">
        <v>8</v>
      </c>
      <c r="R166" s="3" t="n">
        <v>302</v>
      </c>
      <c r="S166" s="3" t="n">
        <v>307</v>
      </c>
      <c r="T166" s="3" t="n">
        <v>-350</v>
      </c>
      <c r="U166" s="3" t="n">
        <v>280</v>
      </c>
      <c r="V166" s="3" t="n">
        <v>-8</v>
      </c>
      <c r="W166" s="3" t="n">
        <v>8</v>
      </c>
      <c r="Y166" s="3" t="n">
        <v>6</v>
      </c>
      <c r="Z166" s="3" t="n">
        <v>4</v>
      </c>
      <c r="AA166" s="3" t="n">
        <v>109.8</v>
      </c>
      <c r="AB166" s="3" t="n">
        <v>110.2</v>
      </c>
      <c r="AC166" s="3" t="n">
        <v>46.61</v>
      </c>
      <c r="AD166" s="3" t="n">
        <v>44.13</v>
      </c>
      <c r="AE166" s="3" t="n">
        <v>109.8</v>
      </c>
      <c r="AF166" s="3" t="n">
        <v>110.2</v>
      </c>
      <c r="AG166" s="3" t="n">
        <v>38.8888888888889</v>
      </c>
      <c r="AH166" s="3" t="n">
        <v>30.5637982195846</v>
      </c>
      <c r="AI166" s="3" t="n">
        <v>7.2</v>
      </c>
      <c r="AJ166" s="3" t="n">
        <v>9.5</v>
      </c>
      <c r="AL166" s="3" t="n">
        <v>0.8</v>
      </c>
      <c r="AM166" s="3" t="n">
        <v>112.9</v>
      </c>
      <c r="AN166" s="3" t="n">
        <v>103.7</v>
      </c>
      <c r="AO166" s="3" t="n">
        <v>-7.7</v>
      </c>
      <c r="AP166" s="3" t="n">
        <v>49.03</v>
      </c>
      <c r="AQ166" s="3" t="n">
        <v>76.532</v>
      </c>
      <c r="AR166" s="3" t="n">
        <v>11.8</v>
      </c>
      <c r="AT166" s="3" t="n">
        <v>0.5</v>
      </c>
      <c r="AU166" s="3" t="n">
        <v>104.6</v>
      </c>
      <c r="AV166" s="3" t="n">
        <v>109.2</v>
      </c>
      <c r="AW166" s="3" t="n">
        <v>5.85</v>
      </c>
      <c r="AX166" s="3" t="n">
        <v>44.726</v>
      </c>
      <c r="AY166" s="3" t="n">
        <v>71.476</v>
      </c>
      <c r="AZ166" s="3" t="n">
        <v>12.9</v>
      </c>
    </row>
    <row r="167" customFormat="false" ht="12.8" hidden="false" customHeight="false" outlineLevel="0" collapsed="false">
      <c r="A167" s="3" t="s">
        <v>50</v>
      </c>
      <c r="B167" s="3" t="s">
        <v>37</v>
      </c>
      <c r="C167" s="3" t="s">
        <v>85</v>
      </c>
      <c r="D167" s="2" t="n">
        <v>2</v>
      </c>
      <c r="E167" s="4" t="n">
        <v>2</v>
      </c>
      <c r="F167" s="3" t="n">
        <v>76.3935089111328</v>
      </c>
      <c r="G167" s="3" t="n">
        <v>4.1</v>
      </c>
      <c r="H167" s="3" t="n">
        <v>1.3</v>
      </c>
      <c r="I167" s="3" t="n">
        <f aca="false">IF(G167&lt;H167,1,2)</f>
        <v>2</v>
      </c>
      <c r="J167" s="3" t="n">
        <f aca="false">1/G167*100</f>
        <v>24.390243902439</v>
      </c>
      <c r="K167" s="3" t="n">
        <f aca="false">1/H167*100</f>
        <v>76.9230769230769</v>
      </c>
      <c r="L167" s="4" t="n">
        <v>2</v>
      </c>
      <c r="M167" s="3" t="n">
        <v>78</v>
      </c>
      <c r="N167" s="3" t="n">
        <v>44</v>
      </c>
      <c r="O167" s="3" t="n">
        <v>56</v>
      </c>
      <c r="P167" s="3" t="n">
        <v>8.5</v>
      </c>
      <c r="Q167" s="3" t="n">
        <v>-8.5</v>
      </c>
      <c r="R167" s="3" t="n">
        <v>333</v>
      </c>
      <c r="S167" s="3" t="n">
        <v>417</v>
      </c>
      <c r="T167" s="3" t="n">
        <v>310</v>
      </c>
      <c r="U167" s="3" t="n">
        <v>-385</v>
      </c>
      <c r="V167" s="3" t="n">
        <v>8.5</v>
      </c>
      <c r="W167" s="3" t="n">
        <v>-8.5</v>
      </c>
      <c r="Y167" s="3" t="n">
        <v>5</v>
      </c>
      <c r="Z167" s="3" t="n">
        <v>5</v>
      </c>
      <c r="AA167" s="3" t="n">
        <v>117.4</v>
      </c>
      <c r="AB167" s="3" t="n">
        <v>120.3</v>
      </c>
      <c r="AC167" s="3" t="n">
        <v>46.49</v>
      </c>
      <c r="AD167" s="3" t="n">
        <v>48.57</v>
      </c>
      <c r="AE167" s="3" t="n">
        <v>117.4</v>
      </c>
      <c r="AF167" s="3" t="n">
        <v>120.3</v>
      </c>
      <c r="AG167" s="3" t="n">
        <v>35.3846153846154</v>
      </c>
      <c r="AH167" s="3" t="n">
        <v>37.8839590443686</v>
      </c>
      <c r="AI167" s="3" t="n">
        <v>8.5</v>
      </c>
      <c r="AJ167" s="3" t="n">
        <v>6.3</v>
      </c>
      <c r="AL167" s="3" t="n">
        <v>0.4</v>
      </c>
      <c r="AM167" s="3" t="n">
        <v>109.1</v>
      </c>
      <c r="AN167" s="3" t="n">
        <v>109.2</v>
      </c>
      <c r="AO167" s="3" t="n">
        <v>-1.45</v>
      </c>
      <c r="AP167" s="3" t="n">
        <v>46.663</v>
      </c>
      <c r="AQ167" s="3" t="n">
        <v>69.925</v>
      </c>
      <c r="AR167" s="3" t="n">
        <v>10.2</v>
      </c>
      <c r="AT167" s="3" t="n">
        <v>0.6</v>
      </c>
      <c r="AU167" s="3" t="n">
        <v>111.4</v>
      </c>
      <c r="AV167" s="3" t="n">
        <v>111</v>
      </c>
      <c r="AW167" s="3" t="n">
        <v>-6.05</v>
      </c>
      <c r="AX167" s="3" t="n">
        <v>47.105</v>
      </c>
      <c r="AY167" s="3" t="n">
        <v>85.194</v>
      </c>
      <c r="AZ167" s="3" t="n">
        <v>14.7</v>
      </c>
    </row>
    <row r="168" customFormat="false" ht="12.8" hidden="false" customHeight="false" outlineLevel="0" collapsed="false">
      <c r="A168" s="3" t="s">
        <v>61</v>
      </c>
      <c r="B168" s="3" t="s">
        <v>58</v>
      </c>
      <c r="C168" s="3" t="s">
        <v>85</v>
      </c>
      <c r="D168" s="2" t="n">
        <v>1</v>
      </c>
      <c r="E168" s="4" t="n">
        <v>1</v>
      </c>
      <c r="F168" s="3" t="n">
        <v>56.983870267868</v>
      </c>
      <c r="G168" s="3" t="n">
        <v>1.68</v>
      </c>
      <c r="H168" s="3" t="n">
        <v>2.44</v>
      </c>
      <c r="I168" s="3" t="n">
        <f aca="false">IF(G168&lt;H168,1,2)</f>
        <v>1</v>
      </c>
      <c r="J168" s="3" t="n">
        <f aca="false">1/G168*100</f>
        <v>59.5238095238095</v>
      </c>
      <c r="K168" s="3" t="n">
        <f aca="false">1/H168*100</f>
        <v>40.9836065573771</v>
      </c>
      <c r="L168" s="4" t="n">
        <v>1</v>
      </c>
      <c r="M168" s="3" t="n">
        <v>52</v>
      </c>
      <c r="N168" s="3" t="n">
        <v>58</v>
      </c>
      <c r="O168" s="3" t="n">
        <v>42</v>
      </c>
      <c r="P168" s="3" t="n">
        <v>-3.5</v>
      </c>
      <c r="Q168" s="3" t="n">
        <v>3.5</v>
      </c>
      <c r="R168" s="3" t="n">
        <v>413</v>
      </c>
      <c r="S168" s="3" t="n">
        <v>293</v>
      </c>
      <c r="T168" s="3" t="n">
        <v>-165</v>
      </c>
      <c r="U168" s="3" t="n">
        <v>141</v>
      </c>
      <c r="V168" s="3" t="n">
        <v>-3.5</v>
      </c>
      <c r="W168" s="3" t="n">
        <v>3.5</v>
      </c>
      <c r="Y168" s="3" t="n">
        <v>7</v>
      </c>
      <c r="Z168" s="3" t="n">
        <v>3</v>
      </c>
      <c r="AA168" s="3" t="n">
        <v>117.4</v>
      </c>
      <c r="AB168" s="3" t="n">
        <v>111</v>
      </c>
      <c r="AC168" s="3" t="n">
        <v>48.75</v>
      </c>
      <c r="AD168" s="3" t="n">
        <v>44.73</v>
      </c>
      <c r="AE168" s="3" t="n">
        <v>117.4</v>
      </c>
      <c r="AF168" s="3" t="n">
        <v>111</v>
      </c>
      <c r="AG168" s="3" t="n">
        <v>38.109756097561</v>
      </c>
      <c r="AH168" s="3" t="n">
        <v>37.9310344827586</v>
      </c>
      <c r="AI168" s="3" t="n">
        <v>7.9</v>
      </c>
      <c r="AJ168" s="3" t="n">
        <v>8.2</v>
      </c>
      <c r="AL168" s="3" t="n">
        <v>0.6</v>
      </c>
      <c r="AM168" s="3" t="n">
        <v>117.3</v>
      </c>
      <c r="AN168" s="3" t="n">
        <v>115.4</v>
      </c>
      <c r="AO168" s="3" t="n">
        <v>-3.2</v>
      </c>
      <c r="AP168" s="3" t="n">
        <v>44.618</v>
      </c>
      <c r="AQ168" s="3" t="n">
        <v>79.727</v>
      </c>
      <c r="AR168" s="3" t="n">
        <v>16.1</v>
      </c>
      <c r="AT168" s="3" t="n">
        <v>0.4</v>
      </c>
      <c r="AU168" s="3" t="n">
        <v>112.7</v>
      </c>
      <c r="AV168" s="3" t="n">
        <v>121</v>
      </c>
      <c r="AW168" s="3" t="n">
        <v>1.15</v>
      </c>
      <c r="AX168" s="3" t="n">
        <v>47.034</v>
      </c>
      <c r="AY168" s="3" t="n">
        <v>71.809</v>
      </c>
      <c r="AZ168" s="3" t="n">
        <v>11.3</v>
      </c>
    </row>
    <row r="169" customFormat="false" ht="12.8" hidden="false" customHeight="false" outlineLevel="0" collapsed="false">
      <c r="A169" s="3" t="s">
        <v>44</v>
      </c>
      <c r="B169" s="3" t="s">
        <v>47</v>
      </c>
      <c r="C169" s="3" t="s">
        <v>86</v>
      </c>
      <c r="D169" s="2" t="n">
        <v>2</v>
      </c>
      <c r="E169" s="4" t="n">
        <v>2</v>
      </c>
      <c r="F169" s="3" t="n">
        <v>66.0952508449554</v>
      </c>
      <c r="G169" s="3" t="n">
        <v>5.8</v>
      </c>
      <c r="H169" s="3" t="n">
        <v>1.2</v>
      </c>
      <c r="I169" s="3" t="n">
        <f aca="false">IF(G169&lt;H169,1,2)</f>
        <v>2</v>
      </c>
      <c r="J169" s="3" t="n">
        <f aca="false">1/G169*100</f>
        <v>17.2413793103448</v>
      </c>
      <c r="K169" s="3" t="n">
        <f aca="false">1/H169*100</f>
        <v>83.3333333333333</v>
      </c>
      <c r="L169" s="4" t="n">
        <v>2</v>
      </c>
      <c r="M169" s="3" t="n">
        <v>84</v>
      </c>
      <c r="N169" s="3" t="n">
        <v>72</v>
      </c>
      <c r="O169" s="3" t="n">
        <v>28</v>
      </c>
      <c r="P169" s="3" t="n">
        <v>10.5</v>
      </c>
      <c r="Q169" s="3" t="n">
        <v>-10.5</v>
      </c>
      <c r="R169" s="3" t="n">
        <v>447</v>
      </c>
      <c r="S169" s="3" t="n">
        <v>174</v>
      </c>
      <c r="T169" s="3" t="n">
        <v>460</v>
      </c>
      <c r="U169" s="3" t="n">
        <v>-610</v>
      </c>
      <c r="V169" s="3" t="n">
        <v>10.5</v>
      </c>
      <c r="W169" s="3" t="n">
        <v>-10.5</v>
      </c>
      <c r="Y169" s="3" t="n">
        <v>4</v>
      </c>
      <c r="Z169" s="3" t="n">
        <v>6</v>
      </c>
      <c r="AA169" s="3" t="n">
        <v>111.3</v>
      </c>
      <c r="AB169" s="3" t="n">
        <v>111.5</v>
      </c>
      <c r="AC169" s="3" t="n">
        <v>46.49</v>
      </c>
      <c r="AD169" s="3" t="n">
        <v>45.03</v>
      </c>
      <c r="AE169" s="3" t="n">
        <v>111.3</v>
      </c>
      <c r="AF169" s="3" t="n">
        <v>111.5</v>
      </c>
      <c r="AG169" s="3" t="n">
        <v>36.6013071895425</v>
      </c>
      <c r="AH169" s="3" t="n">
        <v>32.3442136498516</v>
      </c>
      <c r="AI169" s="3" t="n">
        <v>7.9</v>
      </c>
      <c r="AJ169" s="3" t="n">
        <v>7.8</v>
      </c>
      <c r="AL169" s="3" t="n">
        <v>0.4</v>
      </c>
      <c r="AM169" s="3" t="n">
        <v>109.5</v>
      </c>
      <c r="AN169" s="3" t="n">
        <v>112</v>
      </c>
      <c r="AO169" s="3" t="n">
        <v>-0.45</v>
      </c>
      <c r="AP169" s="3" t="n">
        <v>47.398</v>
      </c>
      <c r="AQ169" s="3" t="n">
        <v>74.361</v>
      </c>
      <c r="AR169" s="3" t="n">
        <v>13</v>
      </c>
      <c r="AT169" s="3" t="n">
        <v>0.6</v>
      </c>
      <c r="AU169" s="3" t="n">
        <v>113.9</v>
      </c>
      <c r="AV169" s="3" t="n">
        <v>113.5</v>
      </c>
      <c r="AW169" s="3" t="n">
        <v>-2.9</v>
      </c>
      <c r="AX169" s="3" t="n">
        <v>47.598</v>
      </c>
      <c r="AY169" s="3" t="n">
        <v>76.431</v>
      </c>
      <c r="AZ169" s="3" t="n">
        <v>12.7</v>
      </c>
    </row>
    <row r="170" customFormat="false" ht="12.8" hidden="false" customHeight="false" outlineLevel="0" collapsed="false">
      <c r="A170" s="3" t="s">
        <v>39</v>
      </c>
      <c r="B170" s="3" t="s">
        <v>51</v>
      </c>
      <c r="C170" s="3" t="s">
        <v>86</v>
      </c>
      <c r="D170" s="2" t="n">
        <v>2</v>
      </c>
      <c r="E170" s="4" t="n">
        <v>2</v>
      </c>
      <c r="F170" s="3" t="n">
        <v>56.3091278076172</v>
      </c>
      <c r="G170" s="3" t="n">
        <v>4.4</v>
      </c>
      <c r="H170" s="3" t="n">
        <v>1.28</v>
      </c>
      <c r="I170" s="3" t="n">
        <f aca="false">IF(G170&lt;H170,1,2)</f>
        <v>2</v>
      </c>
      <c r="J170" s="3" t="n">
        <f aca="false">1/G170*100</f>
        <v>22.7272727272727</v>
      </c>
      <c r="K170" s="3" t="n">
        <f aca="false">1/H170*100</f>
        <v>78.125</v>
      </c>
      <c r="L170" s="4" t="n">
        <v>2</v>
      </c>
      <c r="M170" s="3" t="n">
        <v>83</v>
      </c>
      <c r="N170" s="3" t="n">
        <v>64</v>
      </c>
      <c r="O170" s="3" t="n">
        <v>36</v>
      </c>
      <c r="P170" s="3" t="n">
        <v>8</v>
      </c>
      <c r="Q170" s="3" t="n">
        <v>-8</v>
      </c>
      <c r="R170" s="3" t="n">
        <v>570</v>
      </c>
      <c r="S170" s="3" t="n">
        <v>319</v>
      </c>
      <c r="T170" s="3" t="n">
        <v>280</v>
      </c>
      <c r="U170" s="3" t="n">
        <v>-360</v>
      </c>
      <c r="V170" s="3" t="n">
        <v>8.5</v>
      </c>
      <c r="W170" s="3" t="n">
        <v>-8.5</v>
      </c>
      <c r="Y170" s="3" t="n">
        <v>3</v>
      </c>
      <c r="Z170" s="3" t="n">
        <v>7</v>
      </c>
      <c r="AA170" s="3" t="n">
        <v>106.4</v>
      </c>
      <c r="AB170" s="3" t="n">
        <v>117.3</v>
      </c>
      <c r="AC170" s="3" t="n">
        <v>43.63</v>
      </c>
      <c r="AD170" s="3" t="n">
        <v>50.39</v>
      </c>
      <c r="AE170" s="3" t="n">
        <v>106.4</v>
      </c>
      <c r="AF170" s="3" t="n">
        <v>117.3</v>
      </c>
      <c r="AG170" s="3" t="n">
        <v>37.2549019607843</v>
      </c>
      <c r="AH170" s="3" t="n">
        <v>39.0449438202247</v>
      </c>
      <c r="AI170" s="3" t="n">
        <v>6.3</v>
      </c>
      <c r="AJ170" s="3" t="n">
        <v>7.3</v>
      </c>
      <c r="AL170" s="3" t="n">
        <v>0.6</v>
      </c>
      <c r="AM170" s="3" t="n">
        <v>106.5</v>
      </c>
      <c r="AN170" s="3" t="n">
        <v>105.7</v>
      </c>
      <c r="AO170" s="3" t="n">
        <v>4.95</v>
      </c>
      <c r="AP170" s="3" t="n">
        <v>44.329</v>
      </c>
      <c r="AQ170" s="3" t="n">
        <v>74.141</v>
      </c>
      <c r="AR170" s="3" t="n">
        <v>12.5</v>
      </c>
      <c r="AT170" s="3" t="n">
        <v>0.2</v>
      </c>
      <c r="AU170" s="3" t="n">
        <v>111.1</v>
      </c>
      <c r="AV170" s="3" t="n">
        <v>112.5</v>
      </c>
      <c r="AW170" s="3" t="n">
        <v>-1.6</v>
      </c>
      <c r="AX170" s="3" t="n">
        <v>44.049</v>
      </c>
      <c r="AY170" s="3" t="n">
        <v>79.543</v>
      </c>
      <c r="AZ170" s="3" t="n">
        <v>15.6</v>
      </c>
    </row>
    <row r="171" customFormat="false" ht="12.8" hidden="false" customHeight="false" outlineLevel="0" collapsed="false">
      <c r="A171" s="3" t="s">
        <v>67</v>
      </c>
      <c r="B171" s="3" t="s">
        <v>54</v>
      </c>
      <c r="C171" s="3" t="s">
        <v>86</v>
      </c>
      <c r="D171" s="2" t="n">
        <v>1</v>
      </c>
      <c r="E171" s="4" t="n">
        <v>2</v>
      </c>
      <c r="F171" s="3" t="n">
        <v>61.9675874710083</v>
      </c>
      <c r="G171" s="3" t="n">
        <v>3.5</v>
      </c>
      <c r="H171" s="3" t="n">
        <v>1.39</v>
      </c>
      <c r="I171" s="3" t="n">
        <f aca="false">IF(G171&lt;H171,1,2)</f>
        <v>2</v>
      </c>
      <c r="J171" s="3" t="n">
        <f aca="false">1/G171*100</f>
        <v>28.5714285714286</v>
      </c>
      <c r="K171" s="3" t="n">
        <f aca="false">1/H171*100</f>
        <v>71.9424460431655</v>
      </c>
      <c r="L171" s="4" t="n">
        <v>2</v>
      </c>
      <c r="M171" s="3" t="n">
        <v>79</v>
      </c>
      <c r="N171" s="3" t="n">
        <v>38</v>
      </c>
      <c r="O171" s="3" t="n">
        <v>62</v>
      </c>
      <c r="P171" s="3" t="n">
        <v>7.5</v>
      </c>
      <c r="Q171" s="3" t="n">
        <v>-7.5</v>
      </c>
      <c r="R171" s="3" t="n">
        <v>308</v>
      </c>
      <c r="S171" s="3" t="n">
        <v>498</v>
      </c>
      <c r="T171" s="3" t="n">
        <v>245</v>
      </c>
      <c r="U171" s="3" t="n">
        <v>-290</v>
      </c>
      <c r="V171" s="3" t="n">
        <v>7.5</v>
      </c>
      <c r="W171" s="3" t="n">
        <v>-7.5</v>
      </c>
      <c r="Y171" s="3" t="n">
        <v>6</v>
      </c>
      <c r="Z171" s="3" t="n">
        <v>4</v>
      </c>
      <c r="AA171" s="3" t="n">
        <v>108.5</v>
      </c>
      <c r="AB171" s="3" t="n">
        <v>105.6</v>
      </c>
      <c r="AC171" s="3" t="n">
        <v>40.97</v>
      </c>
      <c r="AD171" s="3" t="n">
        <v>45.54</v>
      </c>
      <c r="AE171" s="3" t="n">
        <v>108.5</v>
      </c>
      <c r="AF171" s="3" t="n">
        <v>105.6</v>
      </c>
      <c r="AG171" s="3" t="n">
        <v>31.0112359550562</v>
      </c>
      <c r="AH171" s="3" t="n">
        <v>37.6923076923077</v>
      </c>
      <c r="AI171" s="3" t="n">
        <v>8.1</v>
      </c>
      <c r="AJ171" s="3" t="n">
        <v>6.1</v>
      </c>
      <c r="AL171" s="3" t="n">
        <v>0.3</v>
      </c>
      <c r="AM171" s="3" t="n">
        <v>109.8</v>
      </c>
      <c r="AN171" s="3" t="n">
        <v>113.8</v>
      </c>
      <c r="AO171" s="3" t="n">
        <v>1.8</v>
      </c>
      <c r="AP171" s="3" t="n">
        <v>45.434</v>
      </c>
      <c r="AQ171" s="3" t="n">
        <v>75.14</v>
      </c>
      <c r="AR171" s="3" t="n">
        <v>13.1</v>
      </c>
      <c r="AT171" s="3" t="n">
        <v>0.5</v>
      </c>
      <c r="AU171" s="3" t="n">
        <v>109.2</v>
      </c>
      <c r="AV171" s="3" t="n">
        <v>111.4</v>
      </c>
      <c r="AW171" s="3" t="n">
        <v>3.35</v>
      </c>
      <c r="AX171" s="3" t="n">
        <v>43.752</v>
      </c>
      <c r="AY171" s="3" t="n">
        <v>78.098</v>
      </c>
      <c r="AZ171" s="3" t="n">
        <v>12.1</v>
      </c>
    </row>
    <row r="172" customFormat="false" ht="12.8" hidden="false" customHeight="false" outlineLevel="0" collapsed="false">
      <c r="A172" s="3" t="s">
        <v>34</v>
      </c>
      <c r="B172" s="3" t="s">
        <v>59</v>
      </c>
      <c r="C172" s="3" t="s">
        <v>86</v>
      </c>
      <c r="D172" s="2" t="n">
        <v>2</v>
      </c>
      <c r="E172" s="4" t="n">
        <v>2</v>
      </c>
      <c r="F172" s="3" t="n">
        <v>59.5172643661499</v>
      </c>
      <c r="G172" s="3" t="n">
        <v>2.76</v>
      </c>
      <c r="H172" s="3" t="n">
        <v>1.56</v>
      </c>
      <c r="I172" s="3" t="n">
        <f aca="false">IF(G172&lt;H172,1,2)</f>
        <v>2</v>
      </c>
      <c r="J172" s="3" t="n">
        <f aca="false">1/G172*100</f>
        <v>36.231884057971</v>
      </c>
      <c r="K172" s="3" t="n">
        <f aca="false">1/H172*100</f>
        <v>64.1025641025641</v>
      </c>
      <c r="L172" s="4" t="n">
        <v>2</v>
      </c>
      <c r="M172" s="3" t="n">
        <v>79</v>
      </c>
      <c r="N172" s="3" t="n">
        <v>41</v>
      </c>
      <c r="O172" s="3" t="n">
        <v>59</v>
      </c>
      <c r="P172" s="3" t="n">
        <v>5</v>
      </c>
      <c r="Q172" s="3" t="n">
        <v>-5</v>
      </c>
      <c r="R172" s="3" t="n">
        <v>359</v>
      </c>
      <c r="S172" s="3" t="n">
        <v>512</v>
      </c>
      <c r="T172" s="3" t="n">
        <v>165</v>
      </c>
      <c r="U172" s="3" t="n">
        <v>-190</v>
      </c>
      <c r="V172" s="3" t="n">
        <v>5</v>
      </c>
      <c r="W172" s="3" t="n">
        <v>-5</v>
      </c>
      <c r="Y172" s="3" t="n">
        <v>6</v>
      </c>
      <c r="Z172" s="3" t="n">
        <v>4</v>
      </c>
      <c r="AA172" s="3" t="n">
        <v>116.5</v>
      </c>
      <c r="AB172" s="3" t="n">
        <v>108.5</v>
      </c>
      <c r="AC172" s="3" t="n">
        <v>51.09</v>
      </c>
      <c r="AD172" s="3" t="n">
        <v>43.85</v>
      </c>
      <c r="AE172" s="3" t="n">
        <v>116.5</v>
      </c>
      <c r="AF172" s="3" t="n">
        <v>108.5</v>
      </c>
      <c r="AG172" s="3" t="n">
        <v>39.6011396011396</v>
      </c>
      <c r="AH172" s="3" t="n">
        <v>32.280701754386</v>
      </c>
      <c r="AI172" s="3" t="n">
        <v>9.4</v>
      </c>
      <c r="AJ172" s="3" t="n">
        <v>9.4</v>
      </c>
      <c r="AL172" s="3" t="n">
        <v>0.6</v>
      </c>
      <c r="AM172" s="3" t="n">
        <v>113.3</v>
      </c>
      <c r="AN172" s="3" t="n">
        <v>114.5</v>
      </c>
      <c r="AO172" s="3" t="n">
        <v>2.25</v>
      </c>
      <c r="AP172" s="3" t="n">
        <v>44.585</v>
      </c>
      <c r="AQ172" s="3" t="n">
        <v>81.167</v>
      </c>
      <c r="AR172" s="3" t="n">
        <v>13.9</v>
      </c>
      <c r="AT172" s="3" t="n">
        <v>0.5</v>
      </c>
      <c r="AU172" s="3" t="n">
        <v>115.9</v>
      </c>
      <c r="AV172" s="3" t="n">
        <v>112.6</v>
      </c>
      <c r="AW172" s="3" t="n">
        <v>-4.45</v>
      </c>
      <c r="AX172" s="3" t="n">
        <v>49.746</v>
      </c>
      <c r="AY172" s="3" t="n">
        <v>73.681</v>
      </c>
      <c r="AZ172" s="3" t="n">
        <v>13.5</v>
      </c>
    </row>
    <row r="173" customFormat="false" ht="12.8" hidden="false" customHeight="false" outlineLevel="0" collapsed="false">
      <c r="A173" s="3" t="s">
        <v>43</v>
      </c>
      <c r="B173" s="3" t="s">
        <v>61</v>
      </c>
      <c r="C173" s="3" t="s">
        <v>86</v>
      </c>
      <c r="D173" s="2" t="n">
        <v>1</v>
      </c>
      <c r="E173" s="4" t="n">
        <v>1</v>
      </c>
      <c r="F173" s="3" t="n">
        <v>53.5621613264084</v>
      </c>
      <c r="G173" s="3" t="n">
        <v>2.32</v>
      </c>
      <c r="H173" s="3" t="n">
        <v>1.74</v>
      </c>
      <c r="I173" s="3" t="n">
        <f aca="false">IF(G173&lt;H173,1,2)</f>
        <v>2</v>
      </c>
      <c r="J173" s="3" t="n">
        <f aca="false">1/G173*100</f>
        <v>43.1034482758621</v>
      </c>
      <c r="K173" s="3" t="n">
        <f aca="false">1/H173*100</f>
        <v>57.4712643678161</v>
      </c>
      <c r="L173" s="4" t="n">
        <v>2</v>
      </c>
      <c r="M173" s="3" t="n">
        <v>64</v>
      </c>
      <c r="N173" s="3" t="n">
        <v>38</v>
      </c>
      <c r="O173" s="3" t="n">
        <v>62</v>
      </c>
      <c r="P173" s="3" t="n">
        <v>3</v>
      </c>
      <c r="Q173" s="3" t="n">
        <v>-3</v>
      </c>
      <c r="R173" s="3" t="n">
        <v>295</v>
      </c>
      <c r="S173" s="3" t="n">
        <v>485</v>
      </c>
      <c r="T173" s="3" t="n">
        <v>130</v>
      </c>
      <c r="U173" s="3" t="n">
        <v>-150</v>
      </c>
      <c r="V173" s="3" t="n">
        <v>3</v>
      </c>
      <c r="W173" s="3" t="n">
        <v>-3</v>
      </c>
      <c r="Y173" s="3" t="n">
        <v>2</v>
      </c>
      <c r="Z173" s="3" t="n">
        <v>8</v>
      </c>
      <c r="AA173" s="3" t="n">
        <v>104.8</v>
      </c>
      <c r="AB173" s="3" t="n">
        <v>113.8</v>
      </c>
      <c r="AC173" s="3" t="n">
        <v>44.77</v>
      </c>
      <c r="AD173" s="3" t="n">
        <v>48.9</v>
      </c>
      <c r="AE173" s="3" t="n">
        <v>104.8</v>
      </c>
      <c r="AF173" s="3" t="n">
        <v>113.8</v>
      </c>
      <c r="AG173" s="3" t="n">
        <v>37.4449339207048</v>
      </c>
      <c r="AH173" s="3" t="n">
        <v>43.2343234323432</v>
      </c>
      <c r="AI173" s="3" t="n">
        <v>6.3</v>
      </c>
      <c r="AJ173" s="3" t="n">
        <v>6.3</v>
      </c>
      <c r="AL173" s="3" t="n">
        <v>0.6</v>
      </c>
      <c r="AM173" s="3" t="n">
        <v>114</v>
      </c>
      <c r="AN173" s="3" t="n">
        <v>110.4</v>
      </c>
      <c r="AO173" s="3" t="n">
        <v>-2.65</v>
      </c>
      <c r="AP173" s="3" t="n">
        <v>48.318</v>
      </c>
      <c r="AQ173" s="3" t="n">
        <v>75.24</v>
      </c>
      <c r="AR173" s="3" t="n">
        <v>12.5</v>
      </c>
      <c r="AT173" s="3" t="n">
        <v>0.7</v>
      </c>
      <c r="AU173" s="3" t="n">
        <v>120.5</v>
      </c>
      <c r="AV173" s="3" t="n">
        <v>116</v>
      </c>
      <c r="AW173" s="3" t="n">
        <v>-3.8</v>
      </c>
      <c r="AX173" s="3" t="n">
        <v>45.485</v>
      </c>
      <c r="AY173" s="3" t="n">
        <v>79.27</v>
      </c>
      <c r="AZ173" s="3" t="n">
        <v>17.2</v>
      </c>
    </row>
    <row r="174" customFormat="false" ht="12.8" hidden="false" customHeight="false" outlineLevel="0" collapsed="false">
      <c r="A174" s="3" t="s">
        <v>45</v>
      </c>
      <c r="B174" s="3" t="s">
        <v>49</v>
      </c>
      <c r="C174" s="3" t="s">
        <v>87</v>
      </c>
      <c r="D174" s="4" t="n">
        <v>2</v>
      </c>
      <c r="E174" s="4" t="n">
        <v>2</v>
      </c>
      <c r="F174" s="3" t="n">
        <v>73.5688924789429</v>
      </c>
      <c r="G174" s="3" t="n">
        <v>2.64</v>
      </c>
      <c r="H174" s="3" t="n">
        <v>1.6</v>
      </c>
      <c r="I174" s="3" t="n">
        <f aca="false">IF(G174&lt;H174,1,2)</f>
        <v>2</v>
      </c>
      <c r="J174" s="3" t="n">
        <f aca="false">1/G174*100</f>
        <v>37.8787878787879</v>
      </c>
      <c r="K174" s="3" t="n">
        <f aca="false">1/H174*100</f>
        <v>62.5</v>
      </c>
      <c r="L174" s="4" t="n">
        <v>2</v>
      </c>
      <c r="M174" s="3" t="n">
        <v>57</v>
      </c>
      <c r="N174" s="3" t="n">
        <v>31</v>
      </c>
      <c r="O174" s="3" t="n">
        <v>69</v>
      </c>
      <c r="P174" s="3" t="n">
        <v>2.5</v>
      </c>
      <c r="Q174" s="3" t="n">
        <v>-2.5</v>
      </c>
      <c r="R174" s="3" t="n">
        <v>187</v>
      </c>
      <c r="S174" s="3" t="n">
        <v>417</v>
      </c>
      <c r="T174" s="3" t="n">
        <v>155</v>
      </c>
      <c r="U174" s="3" t="n">
        <v>-183</v>
      </c>
      <c r="V174" s="3" t="n">
        <v>4.5</v>
      </c>
      <c r="W174" s="3" t="n">
        <v>-4.5</v>
      </c>
      <c r="Y174" s="3" t="n">
        <v>4</v>
      </c>
      <c r="Z174" s="3" t="n">
        <v>6</v>
      </c>
      <c r="AA174" s="3" t="n">
        <v>100.8</v>
      </c>
      <c r="AB174" s="3" t="n">
        <v>105.7</v>
      </c>
      <c r="AC174" s="3" t="n">
        <v>41.71</v>
      </c>
      <c r="AD174" s="3" t="n">
        <v>44.56</v>
      </c>
      <c r="AE174" s="3" t="n">
        <v>100.8</v>
      </c>
      <c r="AF174" s="3" t="n">
        <v>105.7</v>
      </c>
      <c r="AG174" s="3" t="n">
        <v>30.6501547987616</v>
      </c>
      <c r="AH174" s="3" t="n">
        <v>34.3465045592705</v>
      </c>
      <c r="AI174" s="3" t="n">
        <v>6.8</v>
      </c>
      <c r="AJ174" s="3" t="n">
        <v>8</v>
      </c>
      <c r="AL174" s="3" t="n">
        <v>0.5</v>
      </c>
      <c r="AM174" s="3" t="n">
        <v>105.4</v>
      </c>
      <c r="AN174" s="3" t="n">
        <v>110.6</v>
      </c>
      <c r="AO174" s="3" t="n">
        <v>0.55</v>
      </c>
      <c r="AP174" s="3" t="n">
        <v>43.32</v>
      </c>
      <c r="AQ174" s="3" t="n">
        <v>82.509</v>
      </c>
      <c r="AR174" s="3" t="n">
        <v>9.6</v>
      </c>
      <c r="AT174" s="3" t="n">
        <v>0.7</v>
      </c>
      <c r="AU174" s="3" t="n">
        <v>113</v>
      </c>
      <c r="AV174" s="3" t="n">
        <v>111.2</v>
      </c>
      <c r="AW174" s="3" t="n">
        <v>-1.3</v>
      </c>
      <c r="AX174" s="3" t="n">
        <v>48.263</v>
      </c>
      <c r="AY174" s="3" t="n">
        <v>74.435</v>
      </c>
      <c r="AZ174" s="3" t="n">
        <v>12.2</v>
      </c>
    </row>
    <row r="175" customFormat="false" ht="12.8" hidden="false" customHeight="false" outlineLevel="0" collapsed="false">
      <c r="A175" s="3" t="s">
        <v>42</v>
      </c>
      <c r="B175" s="3" t="s">
        <v>40</v>
      </c>
      <c r="C175" s="3" t="s">
        <v>87</v>
      </c>
      <c r="D175" s="4" t="n">
        <v>2</v>
      </c>
      <c r="E175" s="4" t="n">
        <v>1</v>
      </c>
      <c r="F175" s="3" t="n">
        <v>59.3851745128632</v>
      </c>
      <c r="G175" s="3" t="n">
        <v>1.8</v>
      </c>
      <c r="H175" s="3" t="n">
        <v>2.22</v>
      </c>
      <c r="I175" s="3" t="n">
        <f aca="false">IF(G175&lt;H175,1,2)</f>
        <v>1</v>
      </c>
      <c r="J175" s="3" t="n">
        <f aca="false">1/G175*100</f>
        <v>55.5555555555556</v>
      </c>
      <c r="K175" s="3" t="n">
        <f aca="false">1/H175*100</f>
        <v>45.0450450450451</v>
      </c>
      <c r="L175" s="4" t="n">
        <v>2</v>
      </c>
      <c r="M175" s="3" t="n">
        <v>55</v>
      </c>
      <c r="N175" s="3" t="n">
        <v>49</v>
      </c>
      <c r="O175" s="3" t="n">
        <v>51</v>
      </c>
      <c r="P175" s="3" t="n">
        <v>-2</v>
      </c>
      <c r="Q175" s="3" t="n">
        <v>2</v>
      </c>
      <c r="R175" s="3" t="n">
        <v>339</v>
      </c>
      <c r="S175" s="3" t="n">
        <v>358</v>
      </c>
      <c r="T175" s="3" t="n">
        <v>-130</v>
      </c>
      <c r="U175" s="3" t="n">
        <v>110</v>
      </c>
      <c r="V175" s="3" t="n">
        <v>-2</v>
      </c>
      <c r="W175" s="3" t="n">
        <v>2</v>
      </c>
      <c r="Y175" s="3" t="n">
        <v>5</v>
      </c>
      <c r="Z175" s="3" t="n">
        <v>5</v>
      </c>
      <c r="AA175" s="3" t="n">
        <v>109.7</v>
      </c>
      <c r="AB175" s="3" t="n">
        <v>108.5</v>
      </c>
      <c r="AC175" s="3" t="n">
        <v>47.07</v>
      </c>
      <c r="AD175" s="3" t="n">
        <v>44.13</v>
      </c>
      <c r="AE175" s="3" t="n">
        <v>109.7</v>
      </c>
      <c r="AF175" s="3" t="n">
        <v>108.5</v>
      </c>
      <c r="AG175" s="3" t="n">
        <v>37.7777777777778</v>
      </c>
      <c r="AH175" s="3" t="n">
        <v>35.9420289855072</v>
      </c>
      <c r="AI175" s="3" t="n">
        <v>7.8</v>
      </c>
      <c r="AJ175" s="3" t="n">
        <v>7.3</v>
      </c>
      <c r="AL175" s="3" t="n">
        <v>0.5</v>
      </c>
      <c r="AM175" s="3" t="n">
        <v>101.4</v>
      </c>
      <c r="AN175" s="3" t="n">
        <v>104.6</v>
      </c>
      <c r="AO175" s="3" t="n">
        <v>5.95</v>
      </c>
      <c r="AP175" s="3" t="n">
        <v>45.237</v>
      </c>
      <c r="AQ175" s="3" t="n">
        <v>73.802</v>
      </c>
      <c r="AR175" s="3" t="n">
        <v>9.5</v>
      </c>
      <c r="AT175" s="3" t="n">
        <v>0.3</v>
      </c>
      <c r="AU175" s="3" t="n">
        <v>93.8</v>
      </c>
      <c r="AV175" s="3" t="n">
        <v>101.5</v>
      </c>
      <c r="AW175" s="3" t="n">
        <v>5.6</v>
      </c>
      <c r="AX175" s="3" t="n">
        <v>42.815</v>
      </c>
      <c r="AY175" s="3" t="n">
        <v>63.978</v>
      </c>
      <c r="AZ175" s="3" t="n">
        <v>8.8</v>
      </c>
    </row>
    <row r="176" customFormat="false" ht="12.8" hidden="false" customHeight="false" outlineLevel="0" collapsed="false">
      <c r="A176" s="3" t="s">
        <v>62</v>
      </c>
      <c r="B176" s="3" t="s">
        <v>48</v>
      </c>
      <c r="C176" s="3" t="s">
        <v>87</v>
      </c>
      <c r="D176" s="4" t="n">
        <v>2</v>
      </c>
      <c r="E176" s="4" t="n">
        <v>2</v>
      </c>
      <c r="F176" s="3" t="n">
        <v>76.5423774719238</v>
      </c>
      <c r="G176" s="3" t="n">
        <v>3.75</v>
      </c>
      <c r="H176" s="3" t="n">
        <v>1.36</v>
      </c>
      <c r="I176" s="3" t="n">
        <f aca="false">IF(G176&lt;H176,1,2)</f>
        <v>2</v>
      </c>
      <c r="J176" s="3" t="n">
        <f aca="false">1/G176*100</f>
        <v>26.6666666666667</v>
      </c>
      <c r="K176" s="3" t="n">
        <f aca="false">1/H176*100</f>
        <v>73.5294117647059</v>
      </c>
      <c r="L176" s="4" t="n">
        <v>2</v>
      </c>
      <c r="M176" s="3" t="n">
        <v>67</v>
      </c>
      <c r="N176" s="3" t="n">
        <v>55</v>
      </c>
      <c r="O176" s="3" t="n">
        <v>45</v>
      </c>
      <c r="P176" s="3" t="n">
        <v>7.5</v>
      </c>
      <c r="Q176" s="3" t="n">
        <v>-7.5</v>
      </c>
      <c r="R176" s="3" t="n">
        <v>493</v>
      </c>
      <c r="S176" s="3" t="n">
        <v>408</v>
      </c>
      <c r="T176" s="3" t="n">
        <v>265</v>
      </c>
      <c r="U176" s="3" t="n">
        <v>-330</v>
      </c>
      <c r="V176" s="3" t="n">
        <v>8</v>
      </c>
      <c r="W176" s="3" t="n">
        <v>-8</v>
      </c>
      <c r="Y176" s="3" t="n">
        <v>6</v>
      </c>
      <c r="Z176" s="3" t="n">
        <v>4</v>
      </c>
      <c r="AA176" s="3" t="n">
        <v>107.5</v>
      </c>
      <c r="AB176" s="3" t="n">
        <v>104.3</v>
      </c>
      <c r="AC176" s="3" t="n">
        <v>43.92</v>
      </c>
      <c r="AD176" s="3" t="n">
        <v>45.58</v>
      </c>
      <c r="AE176" s="3" t="n">
        <v>107.5</v>
      </c>
      <c r="AF176" s="3" t="n">
        <v>104.3</v>
      </c>
      <c r="AG176" s="3" t="n">
        <v>37.2750642673522</v>
      </c>
      <c r="AH176" s="3" t="n">
        <v>30.5555555555556</v>
      </c>
      <c r="AI176" s="3" t="n">
        <v>7.1</v>
      </c>
      <c r="AJ176" s="3" t="n">
        <v>7.7</v>
      </c>
      <c r="AL176" s="3" t="n">
        <v>0.6</v>
      </c>
      <c r="AM176" s="3" t="n">
        <v>109.4</v>
      </c>
      <c r="AN176" s="3" t="n">
        <v>104.4</v>
      </c>
      <c r="AO176" s="3" t="n">
        <v>-0.35</v>
      </c>
      <c r="AP176" s="3" t="n">
        <v>45.249</v>
      </c>
      <c r="AQ176" s="3" t="n">
        <v>75.489</v>
      </c>
      <c r="AR176" s="3" t="n">
        <v>13.8</v>
      </c>
      <c r="AT176" s="3" t="n">
        <v>0.7</v>
      </c>
      <c r="AU176" s="3" t="n">
        <v>119.2</v>
      </c>
      <c r="AV176" s="3" t="n">
        <v>109.3</v>
      </c>
      <c r="AW176" s="3" t="n">
        <v>-10.3</v>
      </c>
      <c r="AX176" s="3" t="n">
        <v>48.705</v>
      </c>
      <c r="AY176" s="3" t="n">
        <v>76.423</v>
      </c>
      <c r="AZ176" s="3" t="n">
        <v>16.4</v>
      </c>
    </row>
    <row r="177" customFormat="false" ht="12.8" hidden="false" customHeight="false" outlineLevel="0" collapsed="false">
      <c r="A177" s="3" t="s">
        <v>53</v>
      </c>
      <c r="B177" s="3" t="s">
        <v>66</v>
      </c>
      <c r="C177" s="3" t="s">
        <v>87</v>
      </c>
      <c r="D177" s="4" t="n">
        <v>2</v>
      </c>
      <c r="E177" s="4" t="n">
        <v>1</v>
      </c>
      <c r="F177" s="3" t="n">
        <v>64.1506135463715</v>
      </c>
      <c r="G177" s="3" t="n">
        <v>1.84</v>
      </c>
      <c r="H177" s="3" t="n">
        <v>2.18</v>
      </c>
      <c r="I177" s="3" t="n">
        <f aca="false">IF(G177&lt;H177,1,2)</f>
        <v>1</v>
      </c>
      <c r="J177" s="3" t="n">
        <f aca="false">1/G177*100</f>
        <v>54.3478260869565</v>
      </c>
      <c r="K177" s="3" t="n">
        <f aca="false">1/H177*100</f>
        <v>45.8715596330275</v>
      </c>
      <c r="L177" s="4" t="n">
        <v>2</v>
      </c>
      <c r="M177" s="3" t="n">
        <v>69</v>
      </c>
      <c r="N177" s="3" t="n">
        <v>48</v>
      </c>
      <c r="O177" s="3" t="n">
        <v>52</v>
      </c>
      <c r="P177" s="3" t="n">
        <v>1</v>
      </c>
      <c r="Q177" s="3" t="n">
        <v>-1</v>
      </c>
      <c r="R177" s="3" t="n">
        <v>277</v>
      </c>
      <c r="S177" s="3" t="n">
        <v>298</v>
      </c>
      <c r="T177" s="3" t="n">
        <v>-130</v>
      </c>
      <c r="U177" s="3" t="n">
        <v>110</v>
      </c>
      <c r="V177" s="3" t="n">
        <v>-2</v>
      </c>
      <c r="W177" s="3" t="n">
        <v>2</v>
      </c>
      <c r="Y177" s="3" t="n">
        <v>4</v>
      </c>
      <c r="Z177" s="3" t="n">
        <v>6</v>
      </c>
      <c r="AA177" s="3" t="n">
        <v>101.7</v>
      </c>
      <c r="AB177" s="3" t="n">
        <v>106.2</v>
      </c>
      <c r="AC177" s="3" t="n">
        <v>45.48</v>
      </c>
      <c r="AD177" s="3" t="n">
        <v>45.59</v>
      </c>
      <c r="AE177" s="3" t="n">
        <v>101.7</v>
      </c>
      <c r="AF177" s="3" t="n">
        <v>106.2</v>
      </c>
      <c r="AG177" s="3" t="n">
        <v>36.1788617886179</v>
      </c>
      <c r="AH177" s="3" t="n">
        <v>35.2727272727273</v>
      </c>
      <c r="AI177" s="3" t="n">
        <v>8.9</v>
      </c>
      <c r="AJ177" s="3" t="n">
        <v>9</v>
      </c>
      <c r="AL177" s="3" t="n">
        <v>0.4</v>
      </c>
      <c r="AM177" s="3" t="n">
        <v>117.3</v>
      </c>
      <c r="AN177" s="3" t="n">
        <v>120.8</v>
      </c>
      <c r="AO177" s="3" t="n">
        <v>7.85</v>
      </c>
      <c r="AP177" s="3" t="n">
        <v>48.435</v>
      </c>
      <c r="AQ177" s="3" t="n">
        <v>81.762</v>
      </c>
      <c r="AR177" s="3" t="n">
        <v>13.9</v>
      </c>
      <c r="AT177" s="3" t="n">
        <v>0.4</v>
      </c>
      <c r="AU177" s="3" t="n">
        <v>103.6</v>
      </c>
      <c r="AV177" s="3" t="n">
        <v>111.3</v>
      </c>
      <c r="AW177" s="3" t="n">
        <v>6.6</v>
      </c>
      <c r="AX177" s="3" t="n">
        <v>44.483</v>
      </c>
      <c r="AY177" s="3" t="n">
        <v>71.454</v>
      </c>
      <c r="AZ177" s="3" t="n">
        <v>12.9</v>
      </c>
    </row>
    <row r="178" customFormat="false" ht="12.8" hidden="false" customHeight="false" outlineLevel="0" collapsed="false">
      <c r="A178" s="3" t="s">
        <v>52</v>
      </c>
      <c r="B178" s="3" t="s">
        <v>60</v>
      </c>
      <c r="C178" s="3" t="s">
        <v>87</v>
      </c>
      <c r="D178" s="4" t="n">
        <v>2</v>
      </c>
      <c r="E178" s="4" t="n">
        <v>1</v>
      </c>
      <c r="F178" s="3" t="n">
        <v>51.3008147478104</v>
      </c>
      <c r="G178" s="3" t="n">
        <v>3.1</v>
      </c>
      <c r="H178" s="3" t="n">
        <v>1.46</v>
      </c>
      <c r="I178" s="3" t="n">
        <f aca="false">IF(G178&lt;H178,1,2)</f>
        <v>2</v>
      </c>
      <c r="J178" s="3" t="n">
        <f aca="false">1/G178*100</f>
        <v>32.258064516129</v>
      </c>
      <c r="K178" s="3" t="n">
        <f aca="false">1/H178*100</f>
        <v>68.4931506849315</v>
      </c>
      <c r="L178" s="4" t="n">
        <v>2</v>
      </c>
      <c r="M178" s="3" t="n">
        <v>76</v>
      </c>
      <c r="N178" s="3" t="n">
        <v>43</v>
      </c>
      <c r="O178" s="3" t="n">
        <v>57</v>
      </c>
      <c r="P178" s="3" t="n">
        <v>6</v>
      </c>
      <c r="Q178" s="3" t="n">
        <v>-6</v>
      </c>
      <c r="R178" s="3" t="n">
        <v>366</v>
      </c>
      <c r="S178" s="3" t="n">
        <v>494</v>
      </c>
      <c r="T178" s="3" t="n">
        <v>200</v>
      </c>
      <c r="U178" s="3" t="n">
        <v>-240</v>
      </c>
      <c r="V178" s="3" t="n">
        <v>6</v>
      </c>
      <c r="W178" s="3" t="n">
        <v>-6</v>
      </c>
      <c r="Y178" s="3" t="n">
        <v>5</v>
      </c>
      <c r="Z178" s="3" t="n">
        <v>5</v>
      </c>
      <c r="AA178" s="3" t="n">
        <v>98.6</v>
      </c>
      <c r="AB178" s="3" t="n">
        <v>102.5</v>
      </c>
      <c r="AC178" s="3" t="n">
        <v>43.03</v>
      </c>
      <c r="AD178" s="3" t="n">
        <v>45.28</v>
      </c>
      <c r="AE178" s="3" t="n">
        <v>98.6</v>
      </c>
      <c r="AF178" s="3" t="n">
        <v>102.5</v>
      </c>
      <c r="AG178" s="3" t="n">
        <v>35.3146853146853</v>
      </c>
      <c r="AH178" s="3" t="n">
        <v>29.4964028776978</v>
      </c>
      <c r="AI178" s="3" t="n">
        <v>8.3</v>
      </c>
      <c r="AJ178" s="3" t="n">
        <v>8.1</v>
      </c>
      <c r="AL178" s="3" t="n">
        <v>0.5</v>
      </c>
      <c r="AM178" s="3" t="n">
        <v>113.9</v>
      </c>
      <c r="AN178" s="3" t="n">
        <v>109.5</v>
      </c>
      <c r="AO178" s="3" t="n">
        <v>-2.8</v>
      </c>
      <c r="AP178" s="3" t="n">
        <v>43.833</v>
      </c>
      <c r="AQ178" s="3" t="n">
        <v>79.981</v>
      </c>
      <c r="AR178" s="3" t="n">
        <v>14</v>
      </c>
      <c r="AT178" s="3" t="n">
        <v>0.6</v>
      </c>
      <c r="AU178" s="3" t="n">
        <v>109.2</v>
      </c>
      <c r="AV178" s="3" t="n">
        <v>107.3</v>
      </c>
      <c r="AW178" s="3" t="n">
        <v>-5.2</v>
      </c>
      <c r="AX178" s="3" t="n">
        <v>45.708</v>
      </c>
      <c r="AY178" s="3" t="n">
        <v>67.719</v>
      </c>
      <c r="AZ178" s="3" t="n">
        <v>15.6</v>
      </c>
    </row>
    <row r="179" customFormat="false" ht="12.8" hidden="false" customHeight="false" outlineLevel="0" collapsed="false">
      <c r="A179" s="3" t="s">
        <v>50</v>
      </c>
      <c r="B179" s="3" t="s">
        <v>38</v>
      </c>
      <c r="C179" s="3" t="s">
        <v>87</v>
      </c>
      <c r="D179" s="4" t="n">
        <v>2</v>
      </c>
      <c r="E179" s="4" t="n">
        <v>2</v>
      </c>
      <c r="F179" s="3" t="n">
        <v>79.5372247695923</v>
      </c>
      <c r="G179" s="3" t="n">
        <v>4.9</v>
      </c>
      <c r="H179" s="3" t="n">
        <v>1.25</v>
      </c>
      <c r="I179" s="3" t="n">
        <f aca="false">IF(G179&lt;H179,1,2)</f>
        <v>2</v>
      </c>
      <c r="J179" s="3" t="n">
        <f aca="false">1/G179*100</f>
        <v>20.4081632653061</v>
      </c>
      <c r="K179" s="3" t="n">
        <f aca="false">1/H179*100</f>
        <v>80</v>
      </c>
      <c r="L179" s="4" t="n">
        <v>2</v>
      </c>
      <c r="M179" s="3" t="n">
        <v>79</v>
      </c>
      <c r="N179" s="3" t="n">
        <v>58</v>
      </c>
      <c r="O179" s="3" t="n">
        <v>42</v>
      </c>
      <c r="P179" s="3" t="n">
        <v>9</v>
      </c>
      <c r="Q179" s="3" t="n">
        <v>-9</v>
      </c>
      <c r="R179" s="3" t="n">
        <v>329</v>
      </c>
      <c r="S179" s="3" t="n">
        <v>241</v>
      </c>
      <c r="T179" s="3" t="n">
        <v>340</v>
      </c>
      <c r="U179" s="3" t="n">
        <v>-441</v>
      </c>
      <c r="V179" s="3" t="n">
        <v>9</v>
      </c>
      <c r="W179" s="3" t="n">
        <v>-9</v>
      </c>
      <c r="Y179" s="3" t="n">
        <v>3</v>
      </c>
      <c r="Z179" s="3" t="n">
        <v>7</v>
      </c>
      <c r="AA179" s="3" t="n">
        <v>116.6</v>
      </c>
      <c r="AB179" s="3" t="n">
        <v>120.1</v>
      </c>
      <c r="AC179" s="3" t="n">
        <v>47.03</v>
      </c>
      <c r="AD179" s="3" t="n">
        <v>49.73</v>
      </c>
      <c r="AE179" s="3" t="n">
        <v>116.6</v>
      </c>
      <c r="AF179" s="3" t="n">
        <v>120.1</v>
      </c>
      <c r="AG179" s="3" t="n">
        <v>31.0769230769231</v>
      </c>
      <c r="AH179" s="3" t="n">
        <v>36.5930599369085</v>
      </c>
      <c r="AI179" s="3" t="n">
        <v>8.7</v>
      </c>
      <c r="AJ179" s="3" t="n">
        <v>8.4</v>
      </c>
      <c r="AL179" s="3" t="n">
        <v>0.4</v>
      </c>
      <c r="AM179" s="3" t="n">
        <v>107</v>
      </c>
      <c r="AN179" s="3" t="n">
        <v>107</v>
      </c>
      <c r="AO179" s="3" t="n">
        <v>-0.7</v>
      </c>
      <c r="AP179" s="3" t="n">
        <v>45.919</v>
      </c>
      <c r="AQ179" s="3" t="n">
        <v>69.647</v>
      </c>
      <c r="AR179" s="3" t="n">
        <v>10.2</v>
      </c>
      <c r="AT179" s="3" t="n">
        <v>0.8</v>
      </c>
      <c r="AU179" s="3" t="n">
        <v>113</v>
      </c>
      <c r="AV179" s="3" t="n">
        <v>104.5</v>
      </c>
      <c r="AW179" s="3" t="n">
        <v>-7.7</v>
      </c>
      <c r="AX179" s="3" t="n">
        <v>48.421</v>
      </c>
      <c r="AY179" s="3" t="n">
        <v>76.481</v>
      </c>
      <c r="AZ179" s="3" t="n">
        <v>12.2</v>
      </c>
    </row>
    <row r="180" customFormat="false" ht="12.8" hidden="false" customHeight="false" outlineLevel="0" collapsed="false">
      <c r="A180" s="3" t="s">
        <v>37</v>
      </c>
      <c r="B180" s="3" t="s">
        <v>58</v>
      </c>
      <c r="C180" s="3" t="s">
        <v>87</v>
      </c>
      <c r="D180" s="4" t="n">
        <v>1</v>
      </c>
      <c r="E180" s="4" t="n">
        <v>1</v>
      </c>
      <c r="F180" s="3" t="n">
        <v>78.475433588028</v>
      </c>
      <c r="G180" s="3" t="n">
        <v>1.38</v>
      </c>
      <c r="H180" s="3" t="n">
        <v>3.6</v>
      </c>
      <c r="I180" s="3" t="n">
        <f aca="false">IF(G180&lt;H180,1,2)</f>
        <v>1</v>
      </c>
      <c r="J180" s="3" t="n">
        <f aca="false">1/G180*100</f>
        <v>72.4637681159421</v>
      </c>
      <c r="K180" s="3" t="n">
        <f aca="false">1/H180*100</f>
        <v>27.7777777777778</v>
      </c>
      <c r="L180" s="4" t="n">
        <v>1</v>
      </c>
      <c r="M180" s="3" t="n">
        <v>66</v>
      </c>
      <c r="N180" s="3" t="n">
        <v>54</v>
      </c>
      <c r="O180" s="3" t="n">
        <v>46</v>
      </c>
      <c r="P180" s="3" t="n">
        <v>-7</v>
      </c>
      <c r="Q180" s="3" t="n">
        <v>7</v>
      </c>
      <c r="R180" s="3" t="n">
        <v>443</v>
      </c>
      <c r="S180" s="3" t="n">
        <v>384</v>
      </c>
      <c r="T180" s="3" t="n">
        <v>-310</v>
      </c>
      <c r="U180" s="3" t="n">
        <v>260</v>
      </c>
      <c r="V180" s="3" t="n">
        <v>-7.5</v>
      </c>
      <c r="W180" s="3" t="n">
        <v>7.5</v>
      </c>
      <c r="Y180" s="3" t="n">
        <v>8</v>
      </c>
      <c r="Z180" s="3" t="n">
        <v>2</v>
      </c>
      <c r="AA180" s="3" t="n">
        <v>117.8</v>
      </c>
      <c r="AB180" s="3" t="n">
        <v>109.4</v>
      </c>
      <c r="AC180" s="3" t="n">
        <v>47.55</v>
      </c>
      <c r="AD180" s="3" t="n">
        <v>45.65</v>
      </c>
      <c r="AE180" s="3" t="n">
        <v>117.8</v>
      </c>
      <c r="AF180" s="3" t="n">
        <v>109.4</v>
      </c>
      <c r="AG180" s="3" t="n">
        <v>39.2156862745098</v>
      </c>
      <c r="AH180" s="3" t="n">
        <v>33.695652173913</v>
      </c>
      <c r="AI180" s="3" t="n">
        <v>7.3</v>
      </c>
      <c r="AJ180" s="3" t="n">
        <v>9.3</v>
      </c>
      <c r="AL180" s="3" t="n">
        <v>0.6</v>
      </c>
      <c r="AM180" s="3" t="n">
        <v>110.4</v>
      </c>
      <c r="AN180" s="3" t="n">
        <v>110.8</v>
      </c>
      <c r="AO180" s="3" t="n">
        <v>-6.85</v>
      </c>
      <c r="AP180" s="3" t="n">
        <v>46.294</v>
      </c>
      <c r="AQ180" s="3" t="n">
        <v>85.38</v>
      </c>
      <c r="AR180" s="3" t="n">
        <v>14.6</v>
      </c>
      <c r="AT180" s="3" t="n">
        <v>0.3</v>
      </c>
      <c r="AU180" s="3" t="n">
        <v>114.7</v>
      </c>
      <c r="AV180" s="3" t="n">
        <v>123.9</v>
      </c>
      <c r="AW180" s="3" t="n">
        <v>1.25</v>
      </c>
      <c r="AX180" s="3" t="n">
        <v>47.737</v>
      </c>
      <c r="AY180" s="3" t="n">
        <v>72.147</v>
      </c>
      <c r="AZ180" s="3" t="n">
        <v>12.7</v>
      </c>
    </row>
    <row r="181" customFormat="false" ht="12.8" hidden="false" customHeight="false" outlineLevel="0" collapsed="false">
      <c r="A181" s="3" t="s">
        <v>67</v>
      </c>
      <c r="B181" s="3" t="s">
        <v>54</v>
      </c>
      <c r="C181" s="3" t="s">
        <v>88</v>
      </c>
      <c r="D181" s="4" t="n">
        <v>2</v>
      </c>
      <c r="E181" s="4" t="n">
        <v>2</v>
      </c>
      <c r="F181" s="3" t="n">
        <v>72.5507259368897</v>
      </c>
      <c r="G181" s="3" t="n">
        <v>3.75</v>
      </c>
      <c r="H181" s="3" t="n">
        <v>1.35</v>
      </c>
      <c r="I181" s="3" t="n">
        <f aca="false">IF(G181&lt;H181,1,2)</f>
        <v>2</v>
      </c>
      <c r="J181" s="3" t="n">
        <f aca="false">1/G181*100</f>
        <v>26.6666666666667</v>
      </c>
      <c r="K181" s="3" t="n">
        <f aca="false">1/H181*100</f>
        <v>74.0740740740741</v>
      </c>
      <c r="L181" s="4" t="n">
        <v>2</v>
      </c>
      <c r="M181" s="3" t="n">
        <v>71</v>
      </c>
      <c r="N181" s="3" t="n">
        <v>52</v>
      </c>
      <c r="O181" s="3" t="n">
        <v>48</v>
      </c>
      <c r="P181" s="3" t="n">
        <v>7.5</v>
      </c>
      <c r="Q181" s="3" t="n">
        <v>-7.5</v>
      </c>
      <c r="R181" s="3" t="n">
        <v>379</v>
      </c>
      <c r="S181" s="3" t="n">
        <v>348</v>
      </c>
      <c r="T181" s="3" t="n">
        <v>245</v>
      </c>
      <c r="U181" s="3" t="n">
        <v>-305</v>
      </c>
      <c r="V181" s="3" t="n">
        <v>7.5</v>
      </c>
      <c r="W181" s="3" t="n">
        <v>-7.5</v>
      </c>
      <c r="Y181" s="3" t="n">
        <v>6</v>
      </c>
      <c r="Z181" s="3" t="n">
        <v>4</v>
      </c>
      <c r="AA181" s="3" t="n">
        <v>109.2</v>
      </c>
      <c r="AB181" s="3" t="n">
        <v>107</v>
      </c>
      <c r="AC181" s="3" t="n">
        <v>41.38</v>
      </c>
      <c r="AD181" s="3" t="n">
        <v>45.87</v>
      </c>
      <c r="AE181" s="3" t="n">
        <v>109.2</v>
      </c>
      <c r="AF181" s="3" t="n">
        <v>107</v>
      </c>
      <c r="AG181" s="3" t="n">
        <v>31.4220183486239</v>
      </c>
      <c r="AH181" s="3" t="n">
        <v>37.8277153558052</v>
      </c>
      <c r="AI181" s="3" t="n">
        <v>7.7</v>
      </c>
      <c r="AJ181" s="3" t="n">
        <v>6.4</v>
      </c>
      <c r="AL181" s="3" t="n">
        <v>0.4</v>
      </c>
      <c r="AM181" s="3" t="n">
        <v>111.1</v>
      </c>
      <c r="AN181" s="3" t="n">
        <v>112.4</v>
      </c>
      <c r="AO181" s="3" t="n">
        <v>1.9</v>
      </c>
      <c r="AP181" s="3" t="n">
        <v>46.61</v>
      </c>
      <c r="AQ181" s="3" t="n">
        <v>74.373</v>
      </c>
      <c r="AR181" s="3" t="n">
        <v>13.1</v>
      </c>
      <c r="AT181" s="3" t="n">
        <v>0.4</v>
      </c>
      <c r="AU181" s="3" t="n">
        <v>107.8</v>
      </c>
      <c r="AV181" s="3" t="n">
        <v>110.9</v>
      </c>
      <c r="AW181" s="3" t="n">
        <v>2.35</v>
      </c>
      <c r="AX181" s="3" t="n">
        <v>43.617</v>
      </c>
      <c r="AY181" s="3" t="n">
        <v>78.723</v>
      </c>
      <c r="AZ181" s="3" t="n">
        <v>11.6</v>
      </c>
    </row>
    <row r="182" customFormat="false" ht="12.8" hidden="false" customHeight="false" outlineLevel="0" collapsed="false">
      <c r="A182" s="3" t="s">
        <v>45</v>
      </c>
      <c r="B182" s="3" t="s">
        <v>35</v>
      </c>
      <c r="C182" s="3" t="s">
        <v>88</v>
      </c>
      <c r="D182" s="2" t="n">
        <v>2</v>
      </c>
      <c r="E182" s="4" t="n">
        <v>2</v>
      </c>
      <c r="F182" s="3" t="n">
        <v>76.8781661987305</v>
      </c>
      <c r="G182" s="3" t="n">
        <v>4.1</v>
      </c>
      <c r="H182" s="3" t="n">
        <v>1.31</v>
      </c>
      <c r="I182" s="3" t="n">
        <f aca="false">IF(G182&lt;H182,1,2)</f>
        <v>2</v>
      </c>
      <c r="J182" s="3" t="n">
        <f aca="false">1/G182*100</f>
        <v>24.390243902439</v>
      </c>
      <c r="K182" s="3" t="n">
        <f aca="false">1/H182*100</f>
        <v>76.3358778625954</v>
      </c>
      <c r="L182" s="4" t="n">
        <v>2</v>
      </c>
      <c r="M182" s="3" t="n">
        <v>79</v>
      </c>
      <c r="N182" s="3" t="n">
        <v>38</v>
      </c>
      <c r="O182" s="3" t="n">
        <v>62</v>
      </c>
      <c r="P182" s="3" t="n">
        <v>8</v>
      </c>
      <c r="Q182" s="3" t="n">
        <v>-8</v>
      </c>
      <c r="R182" s="3" t="n">
        <v>203</v>
      </c>
      <c r="S182" s="3" t="n">
        <v>334</v>
      </c>
      <c r="T182" s="3" t="n">
        <v>280</v>
      </c>
      <c r="U182" s="3" t="n">
        <v>-360</v>
      </c>
      <c r="V182" s="3" t="n">
        <v>8</v>
      </c>
      <c r="W182" s="3" t="n">
        <v>-8</v>
      </c>
      <c r="Y182" s="3" t="n">
        <v>5</v>
      </c>
      <c r="Z182" s="3" t="n">
        <v>5</v>
      </c>
      <c r="AA182" s="3" t="n">
        <v>109.1</v>
      </c>
      <c r="AB182" s="3" t="n">
        <v>107.8</v>
      </c>
      <c r="AC182" s="3" t="n">
        <v>44.93</v>
      </c>
      <c r="AD182" s="3" t="n">
        <v>43.28</v>
      </c>
      <c r="AE182" s="3" t="n">
        <v>109.1</v>
      </c>
      <c r="AF182" s="3" t="n">
        <v>107.8</v>
      </c>
      <c r="AG182" s="3" t="n">
        <v>33.2167832167832</v>
      </c>
      <c r="AH182" s="3" t="n">
        <v>32.2834645669291</v>
      </c>
      <c r="AI182" s="3" t="n">
        <v>7.1</v>
      </c>
      <c r="AJ182" s="3" t="n">
        <v>6.9</v>
      </c>
      <c r="AL182" s="3" t="n">
        <v>0.4</v>
      </c>
      <c r="AM182" s="3" t="n">
        <v>102.1</v>
      </c>
      <c r="AN182" s="3" t="n">
        <v>111</v>
      </c>
      <c r="AO182" s="3" t="n">
        <v>0.75</v>
      </c>
      <c r="AP182" s="3" t="n">
        <v>42.31</v>
      </c>
      <c r="AQ182" s="3" t="n">
        <v>80.942</v>
      </c>
      <c r="AR182" s="3" t="n">
        <v>9.2</v>
      </c>
      <c r="AT182" s="3" t="n">
        <v>0.5</v>
      </c>
      <c r="AU182" s="3" t="n">
        <v>119</v>
      </c>
      <c r="AV182" s="3" t="n">
        <v>116.8</v>
      </c>
      <c r="AW182" s="3" t="n">
        <v>-2.1</v>
      </c>
      <c r="AX182" s="3" t="n">
        <v>49.296</v>
      </c>
      <c r="AY182" s="3" t="n">
        <v>79.578</v>
      </c>
      <c r="AZ182" s="3" t="n">
        <v>13.9</v>
      </c>
    </row>
    <row r="183" customFormat="false" ht="12.8" hidden="false" customHeight="false" outlineLevel="0" collapsed="false">
      <c r="A183" s="3" t="s">
        <v>39</v>
      </c>
      <c r="B183" s="3" t="s">
        <v>51</v>
      </c>
      <c r="C183" s="3" t="s">
        <v>88</v>
      </c>
      <c r="D183" s="2" t="n">
        <v>2</v>
      </c>
      <c r="E183" s="4" t="n">
        <v>2</v>
      </c>
      <c r="F183" s="3" t="n">
        <v>58.8367283344269</v>
      </c>
      <c r="G183" s="3" t="n">
        <v>3.45</v>
      </c>
      <c r="H183" s="3" t="n">
        <v>1.4</v>
      </c>
      <c r="I183" s="3" t="n">
        <f aca="false">IF(G183&lt;H183,1,2)</f>
        <v>2</v>
      </c>
      <c r="J183" s="3" t="n">
        <f aca="false">1/G183*100</f>
        <v>28.9855072463768</v>
      </c>
      <c r="K183" s="3" t="n">
        <f aca="false">1/H183*100</f>
        <v>71.4285714285714</v>
      </c>
      <c r="L183" s="4" t="n">
        <v>2</v>
      </c>
      <c r="M183" s="3" t="n">
        <v>79</v>
      </c>
      <c r="N183" s="3" t="n">
        <v>64</v>
      </c>
      <c r="O183" s="3" t="n">
        <v>36</v>
      </c>
      <c r="P183" s="3" t="n">
        <v>7</v>
      </c>
      <c r="Q183" s="3" t="n">
        <v>-7</v>
      </c>
      <c r="R183" s="3" t="n">
        <v>476</v>
      </c>
      <c r="S183" s="3" t="n">
        <v>267</v>
      </c>
      <c r="T183" s="3" t="n">
        <v>235</v>
      </c>
      <c r="U183" s="3" t="n">
        <v>-285</v>
      </c>
      <c r="V183" s="3" t="n">
        <v>7</v>
      </c>
      <c r="W183" s="3" t="n">
        <v>-7</v>
      </c>
      <c r="Y183" s="3" t="n">
        <v>3</v>
      </c>
      <c r="Z183" s="3" t="n">
        <v>7</v>
      </c>
      <c r="AA183" s="3" t="n">
        <v>105.9</v>
      </c>
      <c r="AB183" s="3" t="n">
        <v>115.8</v>
      </c>
      <c r="AC183" s="3" t="n">
        <v>43.81</v>
      </c>
      <c r="AD183" s="3" t="n">
        <v>49.6</v>
      </c>
      <c r="AE183" s="3" t="n">
        <v>105.9</v>
      </c>
      <c r="AF183" s="3" t="n">
        <v>115.8</v>
      </c>
      <c r="AG183" s="3" t="n">
        <v>37.2670807453416</v>
      </c>
      <c r="AH183" s="3" t="n">
        <v>38.7700534759358</v>
      </c>
      <c r="AI183" s="3" t="n">
        <v>6.8</v>
      </c>
      <c r="AJ183" s="3" t="n">
        <v>8</v>
      </c>
      <c r="AL183" s="3" t="n">
        <v>0.5</v>
      </c>
      <c r="AM183" s="3" t="n">
        <v>106.7</v>
      </c>
      <c r="AN183" s="3" t="n">
        <v>106.4</v>
      </c>
      <c r="AO183" s="3" t="n">
        <v>4.8</v>
      </c>
      <c r="AP183" s="3" t="n">
        <v>44.678</v>
      </c>
      <c r="AQ183" s="3" t="n">
        <v>75.759</v>
      </c>
      <c r="AR183" s="3" t="n">
        <v>13</v>
      </c>
      <c r="AT183" s="3" t="n">
        <v>0.3</v>
      </c>
      <c r="AU183" s="3" t="n">
        <v>112.3</v>
      </c>
      <c r="AV183" s="3" t="n">
        <v>112</v>
      </c>
      <c r="AW183" s="3" t="n">
        <v>-2.25</v>
      </c>
      <c r="AX183" s="3" t="n">
        <v>44.324</v>
      </c>
      <c r="AY183" s="3" t="n">
        <v>80.505</v>
      </c>
      <c r="AZ183" s="3" t="n">
        <v>16.2</v>
      </c>
    </row>
    <row r="184" customFormat="false" ht="12.8" hidden="false" customHeight="false" outlineLevel="0" collapsed="false">
      <c r="A184" s="3" t="s">
        <v>56</v>
      </c>
      <c r="B184" s="3" t="s">
        <v>44</v>
      </c>
      <c r="C184" s="3" t="s">
        <v>88</v>
      </c>
      <c r="D184" s="2" t="n">
        <v>1</v>
      </c>
      <c r="E184" s="4" t="n">
        <v>2</v>
      </c>
      <c r="F184" s="3" t="n">
        <v>61.7225170135498</v>
      </c>
      <c r="G184" s="3" t="n">
        <v>2.78</v>
      </c>
      <c r="H184" s="3" t="n">
        <v>1.54</v>
      </c>
      <c r="I184" s="3" t="n">
        <f aca="false">IF(G184&lt;H184,1,2)</f>
        <v>2</v>
      </c>
      <c r="J184" s="3" t="n">
        <f aca="false">1/G184*100</f>
        <v>35.9712230215827</v>
      </c>
      <c r="K184" s="3" t="n">
        <f aca="false">1/H184*100</f>
        <v>64.9350649350649</v>
      </c>
      <c r="L184" s="4" t="n">
        <v>2</v>
      </c>
      <c r="M184" s="3" t="n">
        <v>75</v>
      </c>
      <c r="N184" s="3" t="n">
        <v>28</v>
      </c>
      <c r="O184" s="3" t="n">
        <v>72</v>
      </c>
      <c r="P184" s="3" t="n">
        <v>5</v>
      </c>
      <c r="Q184" s="3" t="n">
        <v>-5</v>
      </c>
      <c r="R184" s="3" t="n">
        <v>145</v>
      </c>
      <c r="S184" s="3" t="n">
        <v>378</v>
      </c>
      <c r="T184" s="3" t="n">
        <v>170</v>
      </c>
      <c r="U184" s="3" t="n">
        <v>-200</v>
      </c>
      <c r="V184" s="3" t="n">
        <v>5</v>
      </c>
      <c r="W184" s="3" t="n">
        <v>-5</v>
      </c>
      <c r="Y184" s="3" t="n">
        <v>4</v>
      </c>
      <c r="Z184" s="3" t="n">
        <v>6</v>
      </c>
      <c r="AA184" s="3" t="n">
        <v>103.3</v>
      </c>
      <c r="AB184" s="3" t="n">
        <v>105.7</v>
      </c>
      <c r="AC184" s="3" t="n">
        <v>44.72</v>
      </c>
      <c r="AD184" s="3" t="n">
        <v>47.04</v>
      </c>
      <c r="AE184" s="3" t="n">
        <v>103.3</v>
      </c>
      <c r="AF184" s="3" t="n">
        <v>105.7</v>
      </c>
      <c r="AG184" s="3" t="n">
        <v>35.0649350649351</v>
      </c>
      <c r="AH184" s="3" t="n">
        <v>37.7049180327869</v>
      </c>
      <c r="AI184" s="3" t="n">
        <v>6.5</v>
      </c>
      <c r="AJ184" s="3" t="n">
        <v>7.8</v>
      </c>
      <c r="AL184" s="3" t="n">
        <v>0.2</v>
      </c>
      <c r="AM184" s="3" t="n">
        <v>108.8</v>
      </c>
      <c r="AN184" s="3" t="n">
        <v>115.3</v>
      </c>
      <c r="AO184" s="3" t="n">
        <v>8.55</v>
      </c>
      <c r="AP184" s="3" t="n">
        <v>40.852</v>
      </c>
      <c r="AQ184" s="3" t="n">
        <v>81.846</v>
      </c>
      <c r="AR184" s="3" t="n">
        <v>13.4</v>
      </c>
      <c r="AT184" s="3" t="n">
        <v>0.4</v>
      </c>
      <c r="AU184" s="3" t="n">
        <v>111</v>
      </c>
      <c r="AV184" s="3" t="n">
        <v>113.9</v>
      </c>
      <c r="AW184" s="3" t="n">
        <v>-0.25</v>
      </c>
      <c r="AX184" s="3" t="n">
        <v>47.906</v>
      </c>
      <c r="AY184" s="3" t="n">
        <v>74.606</v>
      </c>
      <c r="AZ184" s="3" t="n">
        <v>13.2</v>
      </c>
    </row>
    <row r="185" customFormat="false" ht="12.8" hidden="false" customHeight="false" outlineLevel="0" collapsed="false">
      <c r="A185" s="3" t="s">
        <v>47</v>
      </c>
      <c r="B185" s="3" t="s">
        <v>55</v>
      </c>
      <c r="C185" s="3" t="s">
        <v>88</v>
      </c>
      <c r="D185" s="2" t="n">
        <v>2</v>
      </c>
      <c r="E185" s="4" t="n">
        <v>1</v>
      </c>
      <c r="F185" s="3" t="n">
        <v>55.0005942583084</v>
      </c>
      <c r="G185" s="3" t="n">
        <v>2.06</v>
      </c>
      <c r="H185" s="3" t="n">
        <v>1.92</v>
      </c>
      <c r="I185" s="3" t="n">
        <f aca="false">IF(G185&lt;H185,1,2)</f>
        <v>2</v>
      </c>
      <c r="J185" s="3" t="n">
        <f aca="false">1/G185*100</f>
        <v>48.5436893203884</v>
      </c>
      <c r="K185" s="3" t="n">
        <f aca="false">1/H185*100</f>
        <v>52.0833333333333</v>
      </c>
      <c r="L185" s="4" t="n">
        <v>2</v>
      </c>
      <c r="M185" s="3" t="n">
        <v>54</v>
      </c>
      <c r="N185" s="3" t="n">
        <v>65</v>
      </c>
      <c r="O185" s="3" t="n">
        <v>35</v>
      </c>
      <c r="P185" s="3" t="n">
        <v>1.5</v>
      </c>
      <c r="Q185" s="3" t="n">
        <v>-1.5</v>
      </c>
      <c r="R185" s="3" t="n">
        <v>449</v>
      </c>
      <c r="S185" s="3" t="n">
        <v>245</v>
      </c>
      <c r="T185" s="3" t="n">
        <v>100</v>
      </c>
      <c r="U185" s="3" t="n">
        <v>-120</v>
      </c>
      <c r="V185" s="3" t="n">
        <v>1.5</v>
      </c>
      <c r="W185" s="3" t="n">
        <v>-1.5</v>
      </c>
      <c r="Y185" s="3" t="n">
        <v>3</v>
      </c>
      <c r="Z185" s="3" t="n">
        <v>7</v>
      </c>
      <c r="AA185" s="3" t="n">
        <v>99.5</v>
      </c>
      <c r="AB185" s="3" t="n">
        <v>102.1</v>
      </c>
      <c r="AC185" s="3" t="n">
        <v>45.45</v>
      </c>
      <c r="AD185" s="3" t="n">
        <v>42.06</v>
      </c>
      <c r="AE185" s="3" t="n">
        <v>99.5</v>
      </c>
      <c r="AF185" s="3" t="n">
        <v>102.1</v>
      </c>
      <c r="AG185" s="3" t="n">
        <v>36.3333333333333</v>
      </c>
      <c r="AH185" s="3" t="n">
        <v>33.1818181818182</v>
      </c>
      <c r="AI185" s="3" t="n">
        <v>7.8</v>
      </c>
      <c r="AJ185" s="3" t="n">
        <v>10.7</v>
      </c>
      <c r="AL185" s="3" t="n">
        <v>0.7</v>
      </c>
      <c r="AM185" s="3" t="n">
        <v>117</v>
      </c>
      <c r="AN185" s="3" t="n">
        <v>112.5</v>
      </c>
      <c r="AO185" s="3" t="n">
        <v>-3.05</v>
      </c>
      <c r="AP185" s="3" t="n">
        <v>48.787</v>
      </c>
      <c r="AQ185" s="3" t="n">
        <v>77.491</v>
      </c>
      <c r="AR185" s="3" t="n">
        <v>13.2</v>
      </c>
      <c r="AT185" s="3" t="n">
        <v>0.5</v>
      </c>
      <c r="AU185" s="3" t="n">
        <v>105.3</v>
      </c>
      <c r="AV185" s="3" t="n">
        <v>105.6</v>
      </c>
      <c r="AW185" s="3" t="n">
        <v>2.1</v>
      </c>
      <c r="AX185" s="3" t="n">
        <v>44.36</v>
      </c>
      <c r="AY185" s="3" t="n">
        <v>80.481</v>
      </c>
      <c r="AZ185" s="3" t="n">
        <v>10.2</v>
      </c>
    </row>
    <row r="186" customFormat="false" ht="12.8" hidden="false" customHeight="false" outlineLevel="0" collapsed="false">
      <c r="A186" s="3" t="s">
        <v>52</v>
      </c>
      <c r="B186" s="3" t="s">
        <v>61</v>
      </c>
      <c r="C186" s="3" t="s">
        <v>88</v>
      </c>
      <c r="D186" s="2" t="n">
        <v>2</v>
      </c>
      <c r="E186" s="4" t="n">
        <v>1</v>
      </c>
      <c r="F186" s="3" t="n">
        <v>61.0985100269318</v>
      </c>
      <c r="G186" s="3" t="n">
        <v>2.82</v>
      </c>
      <c r="H186" s="3" t="n">
        <v>1.54</v>
      </c>
      <c r="I186" s="3" t="n">
        <f aca="false">IF(G186&lt;H186,1,2)</f>
        <v>2</v>
      </c>
      <c r="J186" s="3" t="n">
        <f aca="false">1/G186*100</f>
        <v>35.4609929078014</v>
      </c>
      <c r="K186" s="3" t="n">
        <f aca="false">1/H186*100</f>
        <v>64.9350649350649</v>
      </c>
      <c r="L186" s="4" t="n">
        <v>2</v>
      </c>
      <c r="M186" s="3" t="n">
        <v>71</v>
      </c>
      <c r="N186" s="3" t="n">
        <v>29</v>
      </c>
      <c r="O186" s="3" t="n">
        <v>71</v>
      </c>
      <c r="P186" s="3" t="n">
        <v>5</v>
      </c>
      <c r="Q186" s="3" t="n">
        <v>-5</v>
      </c>
      <c r="R186" s="3" t="n">
        <v>243</v>
      </c>
      <c r="S186" s="3" t="n">
        <v>593</v>
      </c>
      <c r="T186" s="3" t="n">
        <v>175</v>
      </c>
      <c r="U186" s="3" t="n">
        <v>-205</v>
      </c>
      <c r="V186" s="3" t="n">
        <v>5</v>
      </c>
      <c r="W186" s="3" t="n">
        <v>-5</v>
      </c>
      <c r="Y186" s="3" t="n">
        <v>5</v>
      </c>
      <c r="Z186" s="3" t="n">
        <v>5</v>
      </c>
      <c r="AA186" s="3" t="n">
        <v>106</v>
      </c>
      <c r="AB186" s="3" t="n">
        <v>109</v>
      </c>
      <c r="AC186" s="3" t="n">
        <v>42.91</v>
      </c>
      <c r="AD186" s="3" t="n">
        <v>46.03</v>
      </c>
      <c r="AE186" s="3" t="n">
        <v>106</v>
      </c>
      <c r="AF186" s="3" t="n">
        <v>109</v>
      </c>
      <c r="AG186" s="3" t="n">
        <v>33.4384858044164</v>
      </c>
      <c r="AH186" s="3" t="n">
        <v>33.1081081081081</v>
      </c>
      <c r="AI186" s="3" t="n">
        <v>8.8</v>
      </c>
      <c r="AJ186" s="3" t="n">
        <v>7.4</v>
      </c>
      <c r="AL186" s="3" t="n">
        <v>0.4</v>
      </c>
      <c r="AM186" s="3" t="n">
        <v>110.7</v>
      </c>
      <c r="AN186" s="3" t="n">
        <v>110.7</v>
      </c>
      <c r="AO186" s="3" t="n">
        <v>-1.95</v>
      </c>
      <c r="AP186" s="3" t="n">
        <v>42.588</v>
      </c>
      <c r="AQ186" s="3" t="n">
        <v>79.038</v>
      </c>
      <c r="AR186" s="3" t="n">
        <v>13.1</v>
      </c>
      <c r="AT186" s="3" t="n">
        <v>0.6</v>
      </c>
      <c r="AU186" s="3" t="n">
        <v>116.4</v>
      </c>
      <c r="AV186" s="3" t="n">
        <v>114.5</v>
      </c>
      <c r="AW186" s="3" t="n">
        <v>-3.35</v>
      </c>
      <c r="AX186" s="3" t="n">
        <v>44.555</v>
      </c>
      <c r="AY186" s="3" t="n">
        <v>82.748</v>
      </c>
      <c r="AZ186" s="3" t="n">
        <v>16.6</v>
      </c>
    </row>
    <row r="187" customFormat="false" ht="12.8" hidden="false" customHeight="false" outlineLevel="0" collapsed="false">
      <c r="A187" s="3" t="s">
        <v>42</v>
      </c>
      <c r="B187" s="3" t="s">
        <v>49</v>
      </c>
      <c r="C187" s="3" t="s">
        <v>89</v>
      </c>
      <c r="D187" s="2" t="n">
        <v>1</v>
      </c>
      <c r="E187" s="4" t="n">
        <v>2</v>
      </c>
      <c r="F187" s="3" t="n">
        <v>73.1468915939331</v>
      </c>
      <c r="G187" s="3" t="n">
        <v>3.6</v>
      </c>
      <c r="H187" s="3" t="n">
        <v>1.38</v>
      </c>
      <c r="I187" s="3" t="n">
        <f aca="false">IF(G187&lt;H187,1,2)</f>
        <v>2</v>
      </c>
      <c r="J187" s="3" t="n">
        <f aca="false">1/G187*100</f>
        <v>27.7777777777778</v>
      </c>
      <c r="K187" s="3" t="n">
        <f aca="false">1/H187*100</f>
        <v>72.4637681159421</v>
      </c>
      <c r="L187" s="4" t="n">
        <v>2</v>
      </c>
      <c r="M187" s="3" t="n">
        <v>79</v>
      </c>
      <c r="N187" s="3" t="n">
        <v>34</v>
      </c>
      <c r="O187" s="3" t="n">
        <v>66</v>
      </c>
      <c r="P187" s="3" t="n">
        <v>7</v>
      </c>
      <c r="Q187" s="3" t="n">
        <v>-7</v>
      </c>
      <c r="R187" s="3" t="n">
        <v>300</v>
      </c>
      <c r="S187" s="3" t="n">
        <v>589</v>
      </c>
      <c r="T187" s="3" t="n">
        <v>255</v>
      </c>
      <c r="U187" s="3" t="n">
        <v>-310</v>
      </c>
      <c r="V187" s="3" t="n">
        <v>7</v>
      </c>
      <c r="W187" s="3" t="n">
        <v>-7</v>
      </c>
      <c r="Y187" s="3" t="n">
        <v>2</v>
      </c>
      <c r="Z187" s="3" t="n">
        <v>8</v>
      </c>
      <c r="AA187" s="3" t="n">
        <v>100.5</v>
      </c>
      <c r="AB187" s="3" t="n">
        <v>110.5</v>
      </c>
      <c r="AC187" s="3" t="n">
        <v>42.48</v>
      </c>
      <c r="AD187" s="3" t="n">
        <v>44.51</v>
      </c>
      <c r="AE187" s="3" t="n">
        <v>100.5</v>
      </c>
      <c r="AF187" s="3" t="n">
        <v>110.5</v>
      </c>
      <c r="AG187" s="3" t="n">
        <v>33.5714285714286</v>
      </c>
      <c r="AH187" s="3" t="n">
        <v>35.5491329479769</v>
      </c>
      <c r="AI187" s="3" t="n">
        <v>6.2</v>
      </c>
      <c r="AJ187" s="3" t="n">
        <v>9.5</v>
      </c>
      <c r="AL187" s="3" t="n">
        <v>0.4</v>
      </c>
      <c r="AM187" s="3" t="n">
        <v>98.7</v>
      </c>
      <c r="AN187" s="3" t="n">
        <v>104.2</v>
      </c>
      <c r="AO187" s="3" t="n">
        <v>4.45</v>
      </c>
      <c r="AP187" s="3" t="n">
        <v>44.703</v>
      </c>
      <c r="AQ187" s="3" t="n">
        <v>74.404</v>
      </c>
      <c r="AR187" s="3" t="n">
        <v>8.8</v>
      </c>
      <c r="AT187" s="3" t="n">
        <v>0.7</v>
      </c>
      <c r="AU187" s="3" t="n">
        <v>113.2</v>
      </c>
      <c r="AV187" s="3" t="n">
        <v>108.8</v>
      </c>
      <c r="AW187" s="3" t="n">
        <v>-2.15</v>
      </c>
      <c r="AX187" s="3" t="n">
        <v>48.625</v>
      </c>
      <c r="AY187" s="3" t="n">
        <v>76.109</v>
      </c>
      <c r="AZ187" s="3" t="n">
        <v>12.1</v>
      </c>
    </row>
    <row r="188" customFormat="false" ht="12.8" hidden="false" customHeight="false" outlineLevel="0" collapsed="false">
      <c r="A188" s="3" t="s">
        <v>53</v>
      </c>
      <c r="B188" s="3" t="s">
        <v>62</v>
      </c>
      <c r="C188" s="3" t="s">
        <v>89</v>
      </c>
      <c r="D188" s="2" t="n">
        <v>1</v>
      </c>
      <c r="E188" s="4" t="n">
        <v>2</v>
      </c>
      <c r="F188" s="3" t="n">
        <v>74.7019350528717</v>
      </c>
      <c r="G188" s="3" t="n">
        <v>3.5</v>
      </c>
      <c r="H188" s="3" t="n">
        <v>1.39</v>
      </c>
      <c r="I188" s="3" t="n">
        <f aca="false">IF(G188&lt;H188,1,2)</f>
        <v>2</v>
      </c>
      <c r="J188" s="3" t="n">
        <f aca="false">1/G188*100</f>
        <v>28.5714285714286</v>
      </c>
      <c r="K188" s="3" t="n">
        <f aca="false">1/H188*100</f>
        <v>71.9424460431655</v>
      </c>
      <c r="L188" s="4" t="n">
        <v>2</v>
      </c>
      <c r="M188" s="3" t="n">
        <v>85</v>
      </c>
      <c r="N188" s="3" t="n">
        <v>46</v>
      </c>
      <c r="O188" s="3" t="n">
        <v>54</v>
      </c>
      <c r="P188" s="3" t="n">
        <v>6.5</v>
      </c>
      <c r="Q188" s="3" t="n">
        <v>-6.5</v>
      </c>
      <c r="R188" s="3" t="n">
        <v>441</v>
      </c>
      <c r="S188" s="3" t="n">
        <v>528</v>
      </c>
      <c r="T188" s="3" t="n">
        <v>230</v>
      </c>
      <c r="U188" s="3" t="n">
        <v>-275</v>
      </c>
      <c r="V188" s="3" t="n">
        <v>6.5</v>
      </c>
      <c r="W188" s="3" t="n">
        <v>-6.5</v>
      </c>
      <c r="Y188" s="3" t="n">
        <v>4</v>
      </c>
      <c r="Z188" s="3" t="n">
        <v>6</v>
      </c>
      <c r="AA188" s="3" t="n">
        <v>103.6</v>
      </c>
      <c r="AB188" s="3" t="n">
        <v>106.4</v>
      </c>
      <c r="AC188" s="3" t="n">
        <v>45.89</v>
      </c>
      <c r="AD188" s="3" t="n">
        <v>46.16</v>
      </c>
      <c r="AE188" s="3" t="n">
        <v>103.6</v>
      </c>
      <c r="AF188" s="3" t="n">
        <v>106.4</v>
      </c>
      <c r="AG188" s="3" t="n">
        <v>33.7164750957854</v>
      </c>
      <c r="AH188" s="3" t="n">
        <v>35.4466858789625</v>
      </c>
      <c r="AI188" s="3" t="n">
        <v>7.9</v>
      </c>
      <c r="AJ188" s="3" t="n">
        <v>7.3</v>
      </c>
      <c r="AL188" s="3" t="n">
        <v>0.4</v>
      </c>
      <c r="AM188" s="3" t="n">
        <v>119.2</v>
      </c>
      <c r="AN188" s="3" t="n">
        <v>121</v>
      </c>
      <c r="AO188" s="3" t="n">
        <v>7.05</v>
      </c>
      <c r="AP188" s="3" t="n">
        <v>49.424</v>
      </c>
      <c r="AQ188" s="3" t="n">
        <v>80.162</v>
      </c>
      <c r="AR188" s="3" t="n">
        <v>14.4</v>
      </c>
      <c r="AT188" s="3" t="n">
        <v>0.6</v>
      </c>
      <c r="AU188" s="3" t="n">
        <v>110.1</v>
      </c>
      <c r="AV188" s="3" t="n">
        <v>105</v>
      </c>
      <c r="AW188" s="3" t="n">
        <v>0.35</v>
      </c>
      <c r="AX188" s="3" t="n">
        <v>45.653</v>
      </c>
      <c r="AY188" s="3" t="n">
        <v>72.027</v>
      </c>
      <c r="AZ188" s="3" t="n">
        <v>14.2</v>
      </c>
    </row>
    <row r="189" customFormat="false" ht="12.8" hidden="false" customHeight="false" outlineLevel="0" collapsed="false">
      <c r="A189" s="3" t="s">
        <v>60</v>
      </c>
      <c r="B189" s="3" t="s">
        <v>59</v>
      </c>
      <c r="C189" s="3" t="s">
        <v>89</v>
      </c>
      <c r="D189" s="4" t="n">
        <v>1</v>
      </c>
      <c r="E189" s="4" t="n">
        <v>2</v>
      </c>
      <c r="F189" s="3" t="n">
        <v>54.8583269119263</v>
      </c>
      <c r="G189" s="3" t="n">
        <v>1.87</v>
      </c>
      <c r="H189" s="3" t="n">
        <v>2.14</v>
      </c>
      <c r="I189" s="3" t="n">
        <f aca="false">IF(G189&lt;H189,1,2)</f>
        <v>1</v>
      </c>
      <c r="J189" s="3" t="n">
        <f aca="false">1/G189*100</f>
        <v>53.475935828877</v>
      </c>
      <c r="K189" s="3" t="n">
        <f aca="false">1/H189*100</f>
        <v>46.7289719626168</v>
      </c>
      <c r="L189" s="4" t="n">
        <v>2</v>
      </c>
      <c r="M189" s="3" t="n">
        <v>62</v>
      </c>
      <c r="N189" s="3" t="n">
        <v>42</v>
      </c>
      <c r="O189" s="3" t="n">
        <v>58</v>
      </c>
      <c r="P189" s="3" t="n">
        <v>-1.5</v>
      </c>
      <c r="Q189" s="3" t="n">
        <v>1.5</v>
      </c>
      <c r="R189" s="3" t="n">
        <v>415</v>
      </c>
      <c r="S189" s="3" t="n">
        <v>578</v>
      </c>
      <c r="T189" s="3" t="n">
        <v>-120</v>
      </c>
      <c r="U189" s="3" t="n">
        <v>100</v>
      </c>
      <c r="V189" s="3" t="n">
        <v>-1.5</v>
      </c>
      <c r="W189" s="3" t="n">
        <v>1.5</v>
      </c>
      <c r="Y189" s="3" t="n">
        <v>3</v>
      </c>
      <c r="Z189" s="3" t="n">
        <v>7</v>
      </c>
      <c r="AA189" s="3" t="n">
        <v>112.1</v>
      </c>
      <c r="AB189" s="3" t="n">
        <v>110.8</v>
      </c>
      <c r="AC189" s="3" t="n">
        <v>47.27</v>
      </c>
      <c r="AD189" s="3" t="n">
        <v>46.39</v>
      </c>
      <c r="AE189" s="3" t="n">
        <v>112.1</v>
      </c>
      <c r="AF189" s="3" t="n">
        <v>110.8</v>
      </c>
      <c r="AG189" s="3" t="n">
        <v>41.5816326530612</v>
      </c>
      <c r="AH189" s="3" t="n">
        <v>37.8612716763006</v>
      </c>
      <c r="AI189" s="3" t="n">
        <v>5.8</v>
      </c>
      <c r="AJ189" s="3" t="n">
        <v>5.9</v>
      </c>
      <c r="AL189" s="3" t="n">
        <v>0.7</v>
      </c>
      <c r="AM189" s="3" t="n">
        <v>109.7</v>
      </c>
      <c r="AN189" s="3" t="n">
        <v>104.9</v>
      </c>
      <c r="AO189" s="3" t="n">
        <v>-4.9</v>
      </c>
      <c r="AP189" s="3" t="n">
        <v>46.552</v>
      </c>
      <c r="AQ189" s="3" t="n">
        <v>67.024</v>
      </c>
      <c r="AR189" s="3" t="n">
        <v>16.6</v>
      </c>
      <c r="AT189" s="3" t="n">
        <v>0.6</v>
      </c>
      <c r="AU189" s="3" t="n">
        <v>116.5</v>
      </c>
      <c r="AV189" s="3" t="n">
        <v>110.9</v>
      </c>
      <c r="AW189" s="3" t="n">
        <v>-5.25</v>
      </c>
      <c r="AX189" s="3" t="n">
        <v>49.734</v>
      </c>
      <c r="AY189" s="3" t="n">
        <v>74.04</v>
      </c>
      <c r="AZ189" s="3" t="n">
        <v>13.5</v>
      </c>
    </row>
    <row r="190" customFormat="false" ht="12.8" hidden="false" customHeight="false" outlineLevel="0" collapsed="false">
      <c r="A190" s="3" t="s">
        <v>50</v>
      </c>
      <c r="B190" s="3" t="s">
        <v>58</v>
      </c>
      <c r="C190" s="3" t="s">
        <v>89</v>
      </c>
      <c r="D190" s="4" t="n">
        <v>1</v>
      </c>
      <c r="E190" s="4" t="n">
        <v>1</v>
      </c>
      <c r="F190" s="3" t="n">
        <v>68.1110769510269</v>
      </c>
      <c r="G190" s="3" t="n">
        <v>1.73</v>
      </c>
      <c r="H190" s="3" t="n">
        <v>2.34</v>
      </c>
      <c r="I190" s="3" t="n">
        <f aca="false">IF(G190&lt;H190,1,2)</f>
        <v>1</v>
      </c>
      <c r="J190" s="3" t="n">
        <f aca="false">1/G190*100</f>
        <v>57.8034682080925</v>
      </c>
      <c r="K190" s="3" t="n">
        <f aca="false">1/H190*100</f>
        <v>42.7350427350427</v>
      </c>
      <c r="L190" s="4" t="n">
        <v>1</v>
      </c>
      <c r="M190" s="3" t="n">
        <v>52</v>
      </c>
      <c r="N190" s="3" t="n">
        <v>59</v>
      </c>
      <c r="O190" s="3" t="n">
        <v>41</v>
      </c>
      <c r="P190" s="3" t="n">
        <v>-2.5</v>
      </c>
      <c r="Q190" s="3" t="n">
        <v>2.5</v>
      </c>
      <c r="R190" s="3" t="n">
        <v>563</v>
      </c>
      <c r="S190" s="3" t="n">
        <v>394</v>
      </c>
      <c r="T190" s="3" t="n">
        <v>-145</v>
      </c>
      <c r="U190" s="3" t="n">
        <v>125</v>
      </c>
      <c r="V190" s="3" t="n">
        <v>-2.5</v>
      </c>
      <c r="W190" s="3" t="n">
        <v>2.5</v>
      </c>
      <c r="Y190" s="3" t="n">
        <v>5</v>
      </c>
      <c r="Z190" s="3" t="n">
        <v>5</v>
      </c>
      <c r="AA190" s="3" t="n">
        <v>119.4</v>
      </c>
      <c r="AB190" s="3" t="n">
        <v>119.6</v>
      </c>
      <c r="AC190" s="3" t="n">
        <v>51.35</v>
      </c>
      <c r="AD190" s="3" t="n">
        <v>47.43</v>
      </c>
      <c r="AE190" s="3" t="n">
        <v>119.4</v>
      </c>
      <c r="AF190" s="3" t="n">
        <v>119.6</v>
      </c>
      <c r="AG190" s="3" t="n">
        <v>37.8640776699029</v>
      </c>
      <c r="AH190" s="3" t="n">
        <v>42.756183745583</v>
      </c>
      <c r="AI190" s="3" t="n">
        <v>6.5</v>
      </c>
      <c r="AJ190" s="3" t="n">
        <v>7.8</v>
      </c>
      <c r="AL190" s="3" t="n">
        <v>0.3</v>
      </c>
      <c r="AM190" s="3" t="n">
        <v>105.2</v>
      </c>
      <c r="AN190" s="3" t="n">
        <v>108.3</v>
      </c>
      <c r="AO190" s="3" t="n">
        <v>-0.15</v>
      </c>
      <c r="AP190" s="3" t="n">
        <v>45.436</v>
      </c>
      <c r="AQ190" s="3" t="n">
        <v>69.647</v>
      </c>
      <c r="AR190" s="3" t="n">
        <v>9.2</v>
      </c>
      <c r="AT190" s="3" t="n">
        <v>0.3</v>
      </c>
      <c r="AU190" s="3" t="n">
        <v>114.7</v>
      </c>
      <c r="AV190" s="3" t="n">
        <v>126.1</v>
      </c>
      <c r="AW190" s="3" t="n">
        <v>1.6</v>
      </c>
      <c r="AX190" s="3" t="n">
        <v>47.706</v>
      </c>
      <c r="AY190" s="3" t="n">
        <v>72.006</v>
      </c>
      <c r="AZ190" s="3" t="n">
        <v>12.5</v>
      </c>
    </row>
    <row r="191" customFormat="false" ht="12.8" hidden="false" customHeight="false" outlineLevel="0" collapsed="false">
      <c r="A191" s="3" t="s">
        <v>43</v>
      </c>
      <c r="B191" s="3" t="s">
        <v>37</v>
      </c>
      <c r="C191" s="3" t="s">
        <v>89</v>
      </c>
      <c r="D191" s="4" t="n">
        <v>2</v>
      </c>
      <c r="E191" s="4" t="n">
        <v>1</v>
      </c>
      <c r="F191" s="3" t="n">
        <v>63.3017301559448</v>
      </c>
      <c r="G191" s="3" t="n">
        <v>4.3</v>
      </c>
      <c r="H191" s="3" t="n">
        <v>1.3</v>
      </c>
      <c r="I191" s="3" t="n">
        <f aca="false">IF(G191&lt;H191,1,2)</f>
        <v>2</v>
      </c>
      <c r="J191" s="3" t="n">
        <f aca="false">1/G191*100</f>
        <v>23.2558139534884</v>
      </c>
      <c r="K191" s="3" t="n">
        <f aca="false">1/H191*100</f>
        <v>76.9230769230769</v>
      </c>
      <c r="L191" s="4" t="n">
        <v>2</v>
      </c>
      <c r="M191" s="3" t="n">
        <v>75</v>
      </c>
      <c r="N191" s="3" t="n">
        <v>43</v>
      </c>
      <c r="O191" s="3" t="n">
        <v>57</v>
      </c>
      <c r="P191" s="3" t="n">
        <v>8.5</v>
      </c>
      <c r="Q191" s="3" t="n">
        <v>-8.5</v>
      </c>
      <c r="R191" s="3" t="n">
        <v>434</v>
      </c>
      <c r="S191" s="3" t="n">
        <v>569</v>
      </c>
      <c r="T191" s="3" t="n">
        <v>290</v>
      </c>
      <c r="U191" s="3" t="n">
        <v>-360</v>
      </c>
      <c r="V191" s="3" t="n">
        <v>8.5</v>
      </c>
      <c r="W191" s="3" t="n">
        <v>-8.5</v>
      </c>
      <c r="Y191" s="3" t="n">
        <v>6</v>
      </c>
      <c r="Z191" s="3" t="n">
        <v>4</v>
      </c>
      <c r="AA191" s="3" t="n">
        <v>103.8</v>
      </c>
      <c r="AB191" s="3" t="n">
        <v>98.1</v>
      </c>
      <c r="AC191" s="3" t="n">
        <v>45.91</v>
      </c>
      <c r="AD191" s="3" t="n">
        <v>43.87</v>
      </c>
      <c r="AE191" s="3" t="n">
        <v>103.8</v>
      </c>
      <c r="AF191" s="3" t="n">
        <v>98.1</v>
      </c>
      <c r="AG191" s="3" t="n">
        <v>32.8888888888889</v>
      </c>
      <c r="AH191" s="3" t="n">
        <v>31.8518518518519</v>
      </c>
      <c r="AI191" s="3" t="n">
        <v>8.2</v>
      </c>
      <c r="AJ191" s="3" t="n">
        <v>7.9</v>
      </c>
      <c r="AL191" s="3" t="n">
        <v>0.6</v>
      </c>
      <c r="AM191" s="3" t="n">
        <v>112.6</v>
      </c>
      <c r="AN191" s="3" t="n">
        <v>108.5</v>
      </c>
      <c r="AO191" s="3" t="n">
        <v>-1.75</v>
      </c>
      <c r="AP191" s="3" t="n">
        <v>47.51</v>
      </c>
      <c r="AQ191" s="3" t="n">
        <v>76.702</v>
      </c>
      <c r="AR191" s="3" t="n">
        <v>12.5</v>
      </c>
      <c r="AT191" s="3" t="n">
        <v>0.7</v>
      </c>
      <c r="AU191" s="3" t="n">
        <v>116.9</v>
      </c>
      <c r="AV191" s="3" t="n">
        <v>108.4</v>
      </c>
      <c r="AW191" s="3" t="n">
        <v>-7.25</v>
      </c>
      <c r="AX191" s="3" t="n">
        <v>48.716</v>
      </c>
      <c r="AY191" s="3" t="n">
        <v>84.88</v>
      </c>
      <c r="AZ191" s="3" t="n">
        <v>16</v>
      </c>
    </row>
    <row r="192" customFormat="false" ht="12.8" hidden="false" customHeight="false" outlineLevel="0" collapsed="false">
      <c r="A192" s="5" t="s">
        <v>45</v>
      </c>
      <c r="B192" s="5" t="s">
        <v>42</v>
      </c>
      <c r="C192" s="5" t="s">
        <v>90</v>
      </c>
      <c r="D192" s="4" t="n">
        <v>2</v>
      </c>
      <c r="E192" s="2" t="n">
        <v>2</v>
      </c>
      <c r="F192" s="5" t="n">
        <v>55.0255417823792</v>
      </c>
      <c r="G192" s="5" t="n">
        <v>1.8</v>
      </c>
      <c r="H192" s="5" t="n">
        <v>2.18</v>
      </c>
      <c r="I192" s="3" t="n">
        <f aca="false">IF(G192&lt;H192,1,2)</f>
        <v>1</v>
      </c>
      <c r="J192" s="3" t="n">
        <f aca="false">1/G192*100</f>
        <v>55.5555555555556</v>
      </c>
      <c r="K192" s="3" t="n">
        <f aca="false">1/H192*100</f>
        <v>45.8715596330275</v>
      </c>
      <c r="L192" s="2" t="n">
        <v>2</v>
      </c>
      <c r="M192" s="5" t="n">
        <v>53</v>
      </c>
      <c r="N192" s="5" t="n">
        <v>47</v>
      </c>
      <c r="O192" s="5" t="n">
        <v>53</v>
      </c>
      <c r="P192" s="5" t="n">
        <v>-2</v>
      </c>
      <c r="Q192" s="5" t="n">
        <v>2</v>
      </c>
      <c r="R192" s="5" t="n">
        <v>340</v>
      </c>
      <c r="S192" s="5" t="n">
        <v>389</v>
      </c>
      <c r="T192" s="5" t="n">
        <v>-130</v>
      </c>
      <c r="U192" s="5" t="n">
        <v>110</v>
      </c>
      <c r="V192" s="1" t="n">
        <v>-2</v>
      </c>
      <c r="W192" s="1" t="n">
        <v>2</v>
      </c>
      <c r="Y192" s="1" t="n">
        <v>7</v>
      </c>
      <c r="Z192" s="1" t="n">
        <v>3</v>
      </c>
      <c r="AA192" s="1" t="n">
        <v>108.8</v>
      </c>
      <c r="AB192" s="1" t="n">
        <v>99.4</v>
      </c>
      <c r="AC192" s="1" t="n">
        <v>47</v>
      </c>
      <c r="AD192" s="1" t="n">
        <v>43.59</v>
      </c>
      <c r="AE192" s="1" t="n">
        <v>108.8</v>
      </c>
      <c r="AF192" s="1" t="n">
        <v>99.4</v>
      </c>
      <c r="AG192" s="1" t="n">
        <v>35.9621451104101</v>
      </c>
      <c r="AH192" s="1" t="n">
        <v>25.7510729613734</v>
      </c>
      <c r="AI192" s="1" t="n">
        <v>7.7</v>
      </c>
      <c r="AJ192" s="1" t="n">
        <v>6.6</v>
      </c>
      <c r="AL192" s="1" t="n">
        <v>0.3</v>
      </c>
      <c r="AM192" s="1" t="n">
        <v>101.6</v>
      </c>
      <c r="AN192" s="1" t="n">
        <v>111.9</v>
      </c>
      <c r="AO192" s="1" t="n">
        <v>1.85</v>
      </c>
      <c r="AP192" s="1" t="n">
        <v>42.589</v>
      </c>
      <c r="AQ192" s="1" t="n">
        <v>79.33</v>
      </c>
      <c r="AR192" s="1" t="n">
        <v>9.7</v>
      </c>
      <c r="AT192" s="1" t="n">
        <v>0.4</v>
      </c>
      <c r="AU192" s="1" t="n">
        <v>99.7</v>
      </c>
      <c r="AV192" s="1" t="n">
        <v>103.1</v>
      </c>
      <c r="AW192" s="1" t="n">
        <v>4.8</v>
      </c>
      <c r="AX192" s="1" t="n">
        <v>45.149</v>
      </c>
      <c r="AY192" s="1" t="n">
        <v>76.309</v>
      </c>
      <c r="AZ192" s="1" t="n">
        <v>8.6</v>
      </c>
    </row>
    <row r="193" customFormat="false" ht="12.8" hidden="false" customHeight="false" outlineLevel="0" collapsed="false">
      <c r="A193" s="5" t="s">
        <v>57</v>
      </c>
      <c r="B193" s="5" t="s">
        <v>52</v>
      </c>
      <c r="C193" s="5" t="s">
        <v>90</v>
      </c>
      <c r="D193" s="2" t="n">
        <v>2</v>
      </c>
      <c r="E193" s="2" t="n">
        <v>2</v>
      </c>
      <c r="F193" s="5" t="n">
        <v>81.870025396347</v>
      </c>
      <c r="G193" s="5" t="n">
        <v>3.55</v>
      </c>
      <c r="H193" s="5" t="n">
        <v>1.38</v>
      </c>
      <c r="I193" s="3" t="n">
        <f aca="false">IF(G193&lt;H193,1,2)</f>
        <v>2</v>
      </c>
      <c r="J193" s="3" t="n">
        <f aca="false">1/G193*100</f>
        <v>28.169014084507</v>
      </c>
      <c r="K193" s="3" t="n">
        <f aca="false">1/H193*100</f>
        <v>72.4637681159421</v>
      </c>
      <c r="L193" s="2" t="n">
        <v>2</v>
      </c>
      <c r="M193" s="5" t="n">
        <v>81</v>
      </c>
      <c r="N193" s="5" t="n">
        <v>50</v>
      </c>
      <c r="O193" s="5" t="n">
        <v>50</v>
      </c>
      <c r="P193" s="5" t="n">
        <v>7</v>
      </c>
      <c r="Q193" s="5" t="n">
        <v>-7</v>
      </c>
      <c r="R193" s="5" t="n">
        <v>345</v>
      </c>
      <c r="S193" s="5" t="n">
        <v>340</v>
      </c>
      <c r="T193" s="5" t="n">
        <v>240</v>
      </c>
      <c r="U193" s="5" t="n">
        <v>-290</v>
      </c>
      <c r="V193" s="5" t="n">
        <v>7</v>
      </c>
      <c r="W193" s="5" t="n">
        <v>-7</v>
      </c>
      <c r="Y193" s="5" t="n">
        <v>6</v>
      </c>
      <c r="Z193" s="5" t="n">
        <v>4</v>
      </c>
      <c r="AA193" s="5" t="n">
        <v>112.6</v>
      </c>
      <c r="AB193" s="5" t="n">
        <v>108.9</v>
      </c>
      <c r="AC193" s="5" t="n">
        <v>46.88</v>
      </c>
      <c r="AD193" s="5" t="n">
        <v>45.93</v>
      </c>
      <c r="AE193" s="5" t="n">
        <v>112.6</v>
      </c>
      <c r="AF193" s="5" t="n">
        <v>108.9</v>
      </c>
      <c r="AG193" s="5" t="n">
        <v>37.5438596491228</v>
      </c>
      <c r="AH193" s="5" t="n">
        <v>36.4516129032258</v>
      </c>
      <c r="AI193" s="5" t="n">
        <v>10.5</v>
      </c>
      <c r="AJ193" s="5" t="n">
        <v>8.2</v>
      </c>
      <c r="AL193" s="5" t="n">
        <v>0.2</v>
      </c>
      <c r="AM193" s="5" t="n">
        <v>108.4</v>
      </c>
      <c r="AN193" s="5" t="n">
        <v>120.5</v>
      </c>
      <c r="AO193" s="5" t="n">
        <v>6.65</v>
      </c>
      <c r="AP193" s="5" t="n">
        <v>44.59</v>
      </c>
      <c r="AQ193" s="5" t="n">
        <v>72.894</v>
      </c>
      <c r="AR193" s="5" t="n">
        <v>11.3</v>
      </c>
      <c r="AT193" s="5" t="n">
        <v>0.3</v>
      </c>
      <c r="AU193" s="5" t="n">
        <v>109.1</v>
      </c>
      <c r="AV193" s="5" t="n">
        <v>110.7</v>
      </c>
      <c r="AW193" s="5" t="n">
        <v>-1.7</v>
      </c>
      <c r="AX193" s="5" t="n">
        <v>42.686</v>
      </c>
      <c r="AY193" s="5" t="n">
        <v>78.925</v>
      </c>
      <c r="AZ193" s="5" t="n">
        <v>12.4</v>
      </c>
    </row>
    <row r="194" customFormat="false" ht="12.8" hidden="false" customHeight="false" outlineLevel="0" collapsed="false">
      <c r="A194" s="5" t="s">
        <v>56</v>
      </c>
      <c r="B194" s="5" t="s">
        <v>44</v>
      </c>
      <c r="C194" s="5" t="s">
        <v>90</v>
      </c>
      <c r="D194" s="2" t="n">
        <v>2</v>
      </c>
      <c r="E194" s="2" t="n">
        <v>2</v>
      </c>
      <c r="F194" s="5" t="n">
        <v>53.0471682548523</v>
      </c>
      <c r="G194" s="5" t="n">
        <v>3.35</v>
      </c>
      <c r="H194" s="5" t="n">
        <v>1.41</v>
      </c>
      <c r="I194" s="3" t="n">
        <f aca="false">IF(G194&lt;H194,1,2)</f>
        <v>2</v>
      </c>
      <c r="J194" s="3" t="n">
        <f aca="false">1/G194*100</f>
        <v>29.8507462686567</v>
      </c>
      <c r="K194" s="3" t="n">
        <f aca="false">1/H194*100</f>
        <v>70.9219858156028</v>
      </c>
      <c r="L194" s="2" t="n">
        <v>2</v>
      </c>
      <c r="M194" s="5" t="n">
        <v>81</v>
      </c>
      <c r="N194" s="5" t="n">
        <v>36</v>
      </c>
      <c r="O194" s="5" t="n">
        <v>64</v>
      </c>
      <c r="P194" s="5" t="n">
        <v>6.5</v>
      </c>
      <c r="Q194" s="5" t="n">
        <v>-6.5</v>
      </c>
      <c r="R194" s="5" t="n">
        <v>191</v>
      </c>
      <c r="S194" s="5" t="n">
        <v>339</v>
      </c>
      <c r="T194" s="5" t="n">
        <v>220</v>
      </c>
      <c r="U194" s="5" t="n">
        <v>-265</v>
      </c>
      <c r="V194" s="5" t="n">
        <v>6.5</v>
      </c>
      <c r="W194" s="5" t="n">
        <v>-6.5</v>
      </c>
      <c r="Y194" s="5" t="n">
        <v>5</v>
      </c>
      <c r="Z194" s="5" t="n">
        <v>5</v>
      </c>
      <c r="AA194" s="5" t="n">
        <v>105.7</v>
      </c>
      <c r="AB194" s="5" t="n">
        <v>106</v>
      </c>
      <c r="AC194" s="5" t="n">
        <v>45.57</v>
      </c>
      <c r="AD194" s="5" t="n">
        <v>47.24</v>
      </c>
      <c r="AE194" s="5" t="n">
        <v>105.7</v>
      </c>
      <c r="AF194" s="5" t="n">
        <v>106</v>
      </c>
      <c r="AG194" s="5" t="n">
        <v>36.085626911315</v>
      </c>
      <c r="AH194" s="5" t="n">
        <v>38.9776357827476</v>
      </c>
      <c r="AI194" s="5" t="n">
        <v>6.7</v>
      </c>
      <c r="AJ194" s="5" t="n">
        <v>7.4</v>
      </c>
      <c r="AL194" s="5" t="n">
        <v>0.3</v>
      </c>
      <c r="AM194" s="5" t="n">
        <v>108.9</v>
      </c>
      <c r="AN194" s="5" t="n">
        <v>112.5</v>
      </c>
      <c r="AO194" s="5" t="n">
        <v>9.2</v>
      </c>
      <c r="AP194" s="5" t="n">
        <v>41.825</v>
      </c>
      <c r="AQ194" s="5" t="n">
        <v>81.325</v>
      </c>
      <c r="AR194" s="5" t="n">
        <v>13.6</v>
      </c>
      <c r="AT194" s="5" t="n">
        <v>0.4</v>
      </c>
      <c r="AU194" s="5" t="n">
        <v>110.3</v>
      </c>
      <c r="AV194" s="5" t="n">
        <v>114.6</v>
      </c>
      <c r="AW194" s="5" t="n">
        <v>-0.35</v>
      </c>
      <c r="AX194" s="5" t="n">
        <v>47.622</v>
      </c>
      <c r="AY194" s="5" t="n">
        <v>75.074</v>
      </c>
      <c r="AZ194" s="5" t="n">
        <v>13.7</v>
      </c>
    </row>
    <row r="195" customFormat="false" ht="12.8" hidden="false" customHeight="false" outlineLevel="0" collapsed="false">
      <c r="A195" s="5" t="s">
        <v>54</v>
      </c>
      <c r="B195" s="5" t="s">
        <v>61</v>
      </c>
      <c r="C195" s="5" t="s">
        <v>90</v>
      </c>
      <c r="D195" s="2" t="n">
        <v>1</v>
      </c>
      <c r="E195" s="2" t="n">
        <v>1</v>
      </c>
      <c r="F195" s="5" t="n">
        <v>65.7986104488373</v>
      </c>
      <c r="G195" s="5" t="n">
        <v>1.84</v>
      </c>
      <c r="H195" s="5" t="n">
        <v>2.18</v>
      </c>
      <c r="I195" s="3" t="n">
        <f aca="false">IF(G195&lt;H195,1,2)</f>
        <v>1</v>
      </c>
      <c r="J195" s="3" t="n">
        <f aca="false">1/G195*100</f>
        <v>54.3478260869565</v>
      </c>
      <c r="K195" s="3" t="n">
        <f aca="false">1/H195*100</f>
        <v>45.8715596330275</v>
      </c>
      <c r="L195" s="2" t="n">
        <v>2</v>
      </c>
      <c r="M195" s="5" t="n">
        <v>66</v>
      </c>
      <c r="N195" s="5" t="n">
        <v>36</v>
      </c>
      <c r="O195" s="5" t="n">
        <v>64</v>
      </c>
      <c r="P195" s="5" t="n">
        <v>-2</v>
      </c>
      <c r="Q195" s="5" t="n">
        <v>2</v>
      </c>
      <c r="R195" s="5" t="n">
        <v>257</v>
      </c>
      <c r="S195" s="5" t="n">
        <v>460</v>
      </c>
      <c r="T195" s="5" t="n">
        <v>-128</v>
      </c>
      <c r="U195" s="5" t="n">
        <v>108</v>
      </c>
      <c r="V195" s="5" t="n">
        <v>-2</v>
      </c>
      <c r="W195" s="5" t="n">
        <v>2</v>
      </c>
      <c r="Y195" s="5" t="n">
        <v>5</v>
      </c>
      <c r="Z195" s="5" t="n">
        <v>5</v>
      </c>
      <c r="AA195" s="5" t="n">
        <v>113</v>
      </c>
      <c r="AB195" s="5" t="n">
        <v>113.2</v>
      </c>
      <c r="AC195" s="5" t="n">
        <v>49.59</v>
      </c>
      <c r="AD195" s="5" t="n">
        <v>47.56</v>
      </c>
      <c r="AE195" s="5" t="n">
        <v>113</v>
      </c>
      <c r="AF195" s="5" t="n">
        <v>113.2</v>
      </c>
      <c r="AG195" s="5" t="n">
        <v>42.4528301886793</v>
      </c>
      <c r="AH195" s="5" t="n">
        <v>36.3934426229508</v>
      </c>
      <c r="AI195" s="5" t="n">
        <v>6.2</v>
      </c>
      <c r="AJ195" s="5" t="n">
        <v>5.7</v>
      </c>
      <c r="AL195" s="5" t="n">
        <v>0.5</v>
      </c>
      <c r="AM195" s="5" t="n">
        <v>108.6</v>
      </c>
      <c r="AN195" s="5" t="n">
        <v>110.2</v>
      </c>
      <c r="AO195" s="5" t="n">
        <v>1.15</v>
      </c>
      <c r="AP195" s="5" t="n">
        <v>43.347</v>
      </c>
      <c r="AQ195" s="5" t="n">
        <v>76.549</v>
      </c>
      <c r="AR195" s="5" t="n">
        <v>11</v>
      </c>
      <c r="AT195" s="5" t="n">
        <v>0.6</v>
      </c>
      <c r="AU195" s="5" t="n">
        <v>116.1</v>
      </c>
      <c r="AV195" s="5" t="n">
        <v>114.4</v>
      </c>
      <c r="AW195" s="5" t="n">
        <v>-4.45</v>
      </c>
      <c r="AX195" s="5" t="n">
        <v>43.764</v>
      </c>
      <c r="AY195" s="5" t="n">
        <v>82.581</v>
      </c>
      <c r="AZ195" s="5" t="n">
        <v>16.5</v>
      </c>
    </row>
    <row r="196" customFormat="false" ht="12.8" hidden="false" customHeight="false" outlineLevel="0" collapsed="false">
      <c r="A196" s="5" t="s">
        <v>63</v>
      </c>
      <c r="B196" s="5" t="s">
        <v>55</v>
      </c>
      <c r="C196" s="5" t="s">
        <v>90</v>
      </c>
      <c r="D196" s="2" t="n">
        <v>2</v>
      </c>
      <c r="E196" s="2" t="n">
        <v>1</v>
      </c>
      <c r="F196" s="5" t="n">
        <v>55.6891798973084</v>
      </c>
      <c r="G196" s="5" t="n">
        <v>1.53</v>
      </c>
      <c r="H196" s="5" t="n">
        <v>2.84</v>
      </c>
      <c r="I196" s="3" t="n">
        <f aca="false">IF(G196&lt;H196,1,2)</f>
        <v>1</v>
      </c>
      <c r="J196" s="3" t="n">
        <f aca="false">1/G196*100</f>
        <v>65.359477124183</v>
      </c>
      <c r="K196" s="3" t="n">
        <f aca="false">1/H196*100</f>
        <v>35.2112676056338</v>
      </c>
      <c r="L196" s="2" t="n">
        <v>1</v>
      </c>
      <c r="M196" s="5" t="n">
        <v>53</v>
      </c>
      <c r="N196" s="5" t="n">
        <v>59</v>
      </c>
      <c r="O196" s="5" t="n">
        <v>41</v>
      </c>
      <c r="P196" s="5" t="n">
        <v>-5.5</v>
      </c>
      <c r="Q196" s="5" t="n">
        <v>5.5</v>
      </c>
      <c r="R196" s="5" t="n">
        <v>402</v>
      </c>
      <c r="S196" s="5" t="n">
        <v>282</v>
      </c>
      <c r="T196" s="5" t="n">
        <v>-220</v>
      </c>
      <c r="U196" s="5" t="n">
        <v>180</v>
      </c>
      <c r="V196" s="5" t="n">
        <v>-5.5</v>
      </c>
      <c r="W196" s="5" t="n">
        <v>5.5</v>
      </c>
      <c r="Y196" s="5" t="n">
        <v>4</v>
      </c>
      <c r="Z196" s="5" t="n">
        <v>6</v>
      </c>
      <c r="AA196" s="5" t="n">
        <v>107.6</v>
      </c>
      <c r="AB196" s="5" t="n">
        <v>111.1</v>
      </c>
      <c r="AC196" s="5" t="n">
        <v>45.77</v>
      </c>
      <c r="AD196" s="5" t="n">
        <v>48.69</v>
      </c>
      <c r="AE196" s="5" t="n">
        <v>107.6</v>
      </c>
      <c r="AF196" s="5" t="n">
        <v>111.1</v>
      </c>
      <c r="AG196" s="5" t="n">
        <v>34.0425531914894</v>
      </c>
      <c r="AH196" s="5" t="n">
        <v>36.9230769230769</v>
      </c>
      <c r="AI196" s="5" t="n">
        <v>8.4</v>
      </c>
      <c r="AJ196" s="5" t="n">
        <v>9.6</v>
      </c>
      <c r="AL196" s="5" t="n">
        <v>0.6</v>
      </c>
      <c r="AM196" s="5" t="n">
        <v>110.9</v>
      </c>
      <c r="AN196" s="5" t="n">
        <v>107.2</v>
      </c>
      <c r="AO196" s="5" t="n">
        <v>-1.15</v>
      </c>
      <c r="AP196" s="5" t="n">
        <v>46.917</v>
      </c>
      <c r="AQ196" s="5" t="n">
        <v>82.634</v>
      </c>
      <c r="AR196" s="5" t="n">
        <v>14.2</v>
      </c>
      <c r="AT196" s="5" t="n">
        <v>0.6</v>
      </c>
      <c r="AU196" s="5" t="n">
        <v>104.7</v>
      </c>
      <c r="AV196" s="5" t="n">
        <v>103.8</v>
      </c>
      <c r="AW196" s="5" t="n">
        <v>2.15</v>
      </c>
      <c r="AX196" s="5" t="n">
        <v>44.77</v>
      </c>
      <c r="AY196" s="5" t="n">
        <v>78.527</v>
      </c>
      <c r="AZ196" s="5" t="n">
        <v>9.7</v>
      </c>
    </row>
    <row r="197" customFormat="false" ht="12.8" hidden="false" customHeight="false" outlineLevel="0" collapsed="false">
      <c r="A197" s="5" t="s">
        <v>48</v>
      </c>
      <c r="B197" s="5" t="s">
        <v>35</v>
      </c>
      <c r="C197" s="5" t="s">
        <v>90</v>
      </c>
      <c r="D197" s="2" t="n">
        <v>2</v>
      </c>
      <c r="E197" s="2" t="n">
        <v>1</v>
      </c>
      <c r="F197" s="5" t="n">
        <v>66.0292983055115</v>
      </c>
      <c r="G197" s="5" t="n">
        <v>1.66</v>
      </c>
      <c r="H197" s="5" t="n">
        <v>2.48</v>
      </c>
      <c r="I197" s="3" t="n">
        <f aca="false">IF(G197&lt;H197,1,2)</f>
        <v>1</v>
      </c>
      <c r="J197" s="3" t="n">
        <f aca="false">1/G197*100</f>
        <v>60.2409638554217</v>
      </c>
      <c r="K197" s="3" t="n">
        <f aca="false">1/H197*100</f>
        <v>40.3225806451613</v>
      </c>
      <c r="L197" s="2" t="n">
        <v>2</v>
      </c>
      <c r="M197" s="5" t="n">
        <v>64</v>
      </c>
      <c r="N197" s="5" t="n">
        <v>39</v>
      </c>
      <c r="O197" s="5" t="n">
        <v>61</v>
      </c>
      <c r="P197" s="5" t="n">
        <v>-2.5</v>
      </c>
      <c r="Q197" s="5" t="n">
        <v>2.5</v>
      </c>
      <c r="R197" s="5" t="n">
        <v>257</v>
      </c>
      <c r="S197" s="5" t="n">
        <v>410</v>
      </c>
      <c r="T197" s="5" t="n">
        <v>-137</v>
      </c>
      <c r="U197" s="5" t="n">
        <v>117</v>
      </c>
      <c r="V197" s="5" t="n">
        <v>-2.5</v>
      </c>
      <c r="W197" s="5" t="n">
        <v>2.5</v>
      </c>
      <c r="Y197" s="5" t="n">
        <v>7</v>
      </c>
      <c r="Z197" s="5" t="n">
        <v>3</v>
      </c>
      <c r="AA197" s="5" t="n">
        <v>119.9</v>
      </c>
      <c r="AB197" s="5" t="n">
        <v>110.8</v>
      </c>
      <c r="AC197" s="5" t="n">
        <v>49.83</v>
      </c>
      <c r="AD197" s="5" t="n">
        <v>42.69</v>
      </c>
      <c r="AE197" s="5" t="n">
        <v>119.9</v>
      </c>
      <c r="AF197" s="5" t="n">
        <v>110.8</v>
      </c>
      <c r="AG197" s="5" t="n">
        <v>38.390092879257</v>
      </c>
      <c r="AH197" s="5" t="n">
        <v>34.390243902439</v>
      </c>
      <c r="AI197" s="5" t="n">
        <v>8.8</v>
      </c>
      <c r="AJ197" s="5" t="n">
        <v>6</v>
      </c>
      <c r="AL197" s="5" t="n">
        <v>0.8</v>
      </c>
      <c r="AM197" s="5" t="n">
        <v>119.4</v>
      </c>
      <c r="AN197" s="5" t="n">
        <v>107.2</v>
      </c>
      <c r="AO197" s="5" t="n">
        <v>-9.8</v>
      </c>
      <c r="AP197" s="5" t="n">
        <v>48.868</v>
      </c>
      <c r="AQ197" s="5" t="n">
        <v>73.982</v>
      </c>
      <c r="AR197" s="5" t="n">
        <v>17.1</v>
      </c>
      <c r="AT197" s="5" t="n">
        <v>0.6</v>
      </c>
      <c r="AU197" s="5" t="n">
        <v>120.1</v>
      </c>
      <c r="AV197" s="5" t="n">
        <v>116.7</v>
      </c>
      <c r="AW197" s="5" t="n">
        <v>-3.25</v>
      </c>
      <c r="AX197" s="5" t="n">
        <v>50.581</v>
      </c>
      <c r="AY197" s="5" t="n">
        <v>79.554</v>
      </c>
      <c r="AZ197" s="5" t="n">
        <v>14.1</v>
      </c>
    </row>
    <row r="198" customFormat="false" ht="12.8" hidden="false" customHeight="false" outlineLevel="0" collapsed="false">
      <c r="A198" s="5" t="s">
        <v>62</v>
      </c>
      <c r="B198" s="5" t="s">
        <v>51</v>
      </c>
      <c r="C198" s="5" t="s">
        <v>90</v>
      </c>
      <c r="D198" s="2" t="n">
        <v>2</v>
      </c>
      <c r="E198" s="2" t="n">
        <v>2</v>
      </c>
      <c r="F198" s="5" t="n">
        <v>67.1009182929993</v>
      </c>
      <c r="G198" s="5" t="n">
        <v>2.84</v>
      </c>
      <c r="H198" s="5" t="n">
        <v>1.53</v>
      </c>
      <c r="I198" s="3" t="n">
        <f aca="false">IF(G198&lt;H198,1,2)</f>
        <v>2</v>
      </c>
      <c r="J198" s="3" t="n">
        <f aca="false">1/G198*100</f>
        <v>35.2112676056338</v>
      </c>
      <c r="K198" s="3" t="n">
        <f aca="false">1/H198*100</f>
        <v>65.359477124183</v>
      </c>
      <c r="L198" s="2" t="n">
        <v>2</v>
      </c>
      <c r="M198" s="5" t="n">
        <v>62</v>
      </c>
      <c r="N198" s="5" t="n">
        <v>65</v>
      </c>
      <c r="O198" s="5" t="n">
        <v>35</v>
      </c>
      <c r="P198" s="5" t="n">
        <v>5</v>
      </c>
      <c r="Q198" s="5" t="n">
        <v>-5</v>
      </c>
      <c r="R198" s="5" t="n">
        <v>346</v>
      </c>
      <c r="S198" s="5" t="n">
        <v>185</v>
      </c>
      <c r="T198" s="5" t="n">
        <v>170</v>
      </c>
      <c r="U198" s="5" t="n">
        <v>-200</v>
      </c>
      <c r="V198" s="5" t="n">
        <v>5</v>
      </c>
      <c r="W198" s="5" t="n">
        <v>-5</v>
      </c>
      <c r="Y198" s="5" t="n">
        <v>2</v>
      </c>
      <c r="Z198" s="5" t="n">
        <v>8</v>
      </c>
      <c r="AA198" s="5" t="n">
        <v>101.1</v>
      </c>
      <c r="AB198" s="5" t="n">
        <v>106.5</v>
      </c>
      <c r="AC198" s="5" t="n">
        <v>42.34</v>
      </c>
      <c r="AD198" s="5" t="n">
        <v>44.13</v>
      </c>
      <c r="AE198" s="5" t="n">
        <v>101.1</v>
      </c>
      <c r="AF198" s="5" t="n">
        <v>106.5</v>
      </c>
      <c r="AG198" s="5" t="n">
        <v>30.1324503311258</v>
      </c>
      <c r="AH198" s="5" t="n">
        <v>38.1118881118881</v>
      </c>
      <c r="AI198" s="5" t="n">
        <v>6.3</v>
      </c>
      <c r="AJ198" s="5" t="n">
        <v>7.8</v>
      </c>
      <c r="AL198" s="5" t="n">
        <v>0.6</v>
      </c>
      <c r="AM198" s="5" t="n">
        <v>108.7</v>
      </c>
      <c r="AN198" s="5" t="n">
        <v>102.9</v>
      </c>
      <c r="AO198" s="5" t="n">
        <v>-0.9</v>
      </c>
      <c r="AP198" s="5" t="n">
        <v>45.122</v>
      </c>
      <c r="AQ198" s="5" t="n">
        <v>70.124</v>
      </c>
      <c r="AR198" s="5" t="n">
        <v>13.7</v>
      </c>
      <c r="AT198" s="5" t="n">
        <v>0.4</v>
      </c>
      <c r="AU198" s="5" t="n">
        <v>112.5</v>
      </c>
      <c r="AV198" s="5" t="n">
        <v>111.4</v>
      </c>
      <c r="AW198" s="5" t="n">
        <v>-2.65</v>
      </c>
      <c r="AX198" s="5" t="n">
        <v>43.927</v>
      </c>
      <c r="AY198" s="5" t="n">
        <v>82.018</v>
      </c>
      <c r="AZ198" s="5" t="n">
        <v>16.8</v>
      </c>
    </row>
    <row r="199" customFormat="false" ht="12.8" hidden="false" customHeight="false" outlineLevel="0" collapsed="false">
      <c r="A199" s="5" t="s">
        <v>67</v>
      </c>
      <c r="B199" s="5" t="s">
        <v>53</v>
      </c>
      <c r="C199" s="5" t="s">
        <v>90</v>
      </c>
      <c r="D199" s="2" t="n">
        <v>2</v>
      </c>
      <c r="E199" s="2" t="n">
        <v>2</v>
      </c>
      <c r="F199" s="5" t="n">
        <v>52.972948551178</v>
      </c>
      <c r="G199" s="5" t="n">
        <v>1.79</v>
      </c>
      <c r="H199" s="5" t="n">
        <v>2.24</v>
      </c>
      <c r="I199" s="3" t="n">
        <f aca="false">IF(G199&lt;H199,1,2)</f>
        <v>1</v>
      </c>
      <c r="J199" s="3" t="n">
        <f aca="false">1/G199*100</f>
        <v>55.8659217877095</v>
      </c>
      <c r="K199" s="3" t="n">
        <f aca="false">1/H199*100</f>
        <v>44.6428571428571</v>
      </c>
      <c r="L199" s="2" t="n">
        <v>1</v>
      </c>
      <c r="M199" s="5" t="n">
        <v>54</v>
      </c>
      <c r="N199" s="5" t="n">
        <v>39</v>
      </c>
      <c r="O199" s="5" t="n">
        <v>61</v>
      </c>
      <c r="P199" s="5" t="n">
        <v>-2</v>
      </c>
      <c r="Q199" s="5" t="n">
        <v>2</v>
      </c>
      <c r="R199" s="5" t="n">
        <v>200</v>
      </c>
      <c r="S199" s="5" t="n">
        <v>319</v>
      </c>
      <c r="T199" s="5" t="n">
        <v>-125</v>
      </c>
      <c r="U199" s="5" t="n">
        <v>105</v>
      </c>
      <c r="V199" s="5" t="n">
        <v>-2</v>
      </c>
      <c r="W199" s="5" t="n">
        <v>2</v>
      </c>
      <c r="Y199" s="5" t="n">
        <v>8</v>
      </c>
      <c r="Z199" s="5" t="n">
        <v>2</v>
      </c>
      <c r="AA199" s="5" t="n">
        <v>110.5</v>
      </c>
      <c r="AB199" s="5" t="n">
        <v>99.2</v>
      </c>
      <c r="AC199" s="5" t="n">
        <v>43.62</v>
      </c>
      <c r="AD199" s="5" t="n">
        <v>42.01</v>
      </c>
      <c r="AE199" s="5" t="n">
        <v>110.5</v>
      </c>
      <c r="AF199" s="5" t="n">
        <v>99.2</v>
      </c>
      <c r="AG199" s="5" t="n">
        <v>34.4578313253012</v>
      </c>
      <c r="AH199" s="5" t="n">
        <v>28.9198606271777</v>
      </c>
      <c r="AI199" s="5" t="n">
        <v>10</v>
      </c>
      <c r="AJ199" s="5" t="n">
        <v>8.4</v>
      </c>
      <c r="AL199" s="5" t="n">
        <v>0.4</v>
      </c>
      <c r="AM199" s="5" t="n">
        <v>107.6</v>
      </c>
      <c r="AN199" s="5" t="n">
        <v>109.9</v>
      </c>
      <c r="AO199" s="5" t="n">
        <v>1.85</v>
      </c>
      <c r="AP199" s="5" t="n">
        <v>45.186</v>
      </c>
      <c r="AQ199" s="5" t="n">
        <v>72.857</v>
      </c>
      <c r="AR199" s="5" t="n">
        <v>13.2</v>
      </c>
      <c r="AT199" s="5" t="n">
        <v>0.5</v>
      </c>
      <c r="AU199" s="5" t="n">
        <v>118.1</v>
      </c>
      <c r="AV199" s="5" t="n">
        <v>118.2</v>
      </c>
      <c r="AW199" s="5" t="n">
        <v>7.35</v>
      </c>
      <c r="AX199" s="5" t="n">
        <v>49.367</v>
      </c>
      <c r="AY199" s="5" t="n">
        <v>80.016</v>
      </c>
      <c r="AZ199" s="5" t="n">
        <v>13.4</v>
      </c>
    </row>
    <row r="200" customFormat="false" ht="12.8" hidden="false" customHeight="false" outlineLevel="0" collapsed="false">
      <c r="A200" s="5" t="s">
        <v>34</v>
      </c>
      <c r="B200" s="5" t="s">
        <v>38</v>
      </c>
      <c r="C200" s="5" t="s">
        <v>90</v>
      </c>
      <c r="D200" s="2" t="n">
        <v>1</v>
      </c>
      <c r="E200" s="2" t="n">
        <v>2</v>
      </c>
      <c r="F200" s="5" t="n">
        <v>85.3997111320496</v>
      </c>
      <c r="G200" s="5" t="n">
        <v>4.7</v>
      </c>
      <c r="H200" s="5" t="n">
        <v>1.26</v>
      </c>
      <c r="I200" s="3" t="n">
        <f aca="false">IF(G200&lt;H200,1,2)</f>
        <v>2</v>
      </c>
      <c r="J200" s="3" t="n">
        <f aca="false">1/G200*100</f>
        <v>21.2765957446808</v>
      </c>
      <c r="K200" s="3" t="n">
        <f aca="false">1/H200*100</f>
        <v>79.3650793650794</v>
      </c>
      <c r="L200" s="2" t="n">
        <v>2</v>
      </c>
      <c r="M200" s="5" t="n">
        <v>85</v>
      </c>
      <c r="N200" s="5" t="n">
        <v>45</v>
      </c>
      <c r="O200" s="5" t="n">
        <v>55</v>
      </c>
      <c r="P200" s="5" t="n">
        <v>9</v>
      </c>
      <c r="Q200" s="5" t="n">
        <v>-9</v>
      </c>
      <c r="R200" s="5" t="n">
        <v>295</v>
      </c>
      <c r="S200" s="5" t="n">
        <v>358</v>
      </c>
      <c r="T200" s="5" t="n">
        <v>320</v>
      </c>
      <c r="U200" s="5" t="n">
        <v>-420</v>
      </c>
      <c r="V200" s="5" t="n">
        <v>8.5</v>
      </c>
      <c r="W200" s="5" t="n">
        <v>-8.5</v>
      </c>
      <c r="Y200" s="5" t="n">
        <v>6</v>
      </c>
      <c r="Z200" s="5" t="n">
        <v>4</v>
      </c>
      <c r="AA200" s="5" t="n">
        <v>110</v>
      </c>
      <c r="AB200" s="5" t="n">
        <v>111.6</v>
      </c>
      <c r="AC200" s="5" t="n">
        <v>45.99</v>
      </c>
      <c r="AD200" s="5" t="n">
        <v>47.21</v>
      </c>
      <c r="AE200" s="5" t="n">
        <v>110</v>
      </c>
      <c r="AF200" s="5" t="n">
        <v>111.6</v>
      </c>
      <c r="AG200" s="5" t="n">
        <v>33.030303030303</v>
      </c>
      <c r="AH200" s="5" t="n">
        <v>34.5195729537367</v>
      </c>
      <c r="AI200" s="5" t="n">
        <v>8.1</v>
      </c>
      <c r="AJ200" s="5" t="n">
        <v>8.5</v>
      </c>
      <c r="AL200" s="5" t="n">
        <v>0.6</v>
      </c>
      <c r="AM200" s="5" t="n">
        <v>113.8</v>
      </c>
      <c r="AN200" s="5" t="n">
        <v>112.1</v>
      </c>
      <c r="AO200" s="5" t="n">
        <v>1.7</v>
      </c>
      <c r="AP200" s="5" t="n">
        <v>45.842</v>
      </c>
      <c r="AQ200" s="5" t="n">
        <v>79.85</v>
      </c>
      <c r="AR200" s="5" t="n">
        <v>14</v>
      </c>
      <c r="AT200" s="5" t="n">
        <v>0.9</v>
      </c>
      <c r="AU200" s="5" t="n">
        <v>113.5</v>
      </c>
      <c r="AV200" s="5" t="n">
        <v>102.5</v>
      </c>
      <c r="AW200" s="5" t="n">
        <v>-8</v>
      </c>
      <c r="AX200" s="5" t="n">
        <v>47.902</v>
      </c>
      <c r="AY200" s="5" t="n">
        <v>75.456</v>
      </c>
      <c r="AZ200" s="5" t="n">
        <v>12.7</v>
      </c>
    </row>
    <row r="201" customFormat="false" ht="12.8" hidden="false" customHeight="false" outlineLevel="0" collapsed="false">
      <c r="A201" s="5" t="s">
        <v>66</v>
      </c>
      <c r="B201" s="5" t="s">
        <v>59</v>
      </c>
      <c r="C201" s="5" t="s">
        <v>91</v>
      </c>
      <c r="D201" s="2" t="n">
        <v>2</v>
      </c>
      <c r="E201" s="2" t="n">
        <v>2</v>
      </c>
      <c r="F201" s="5" t="n">
        <v>87.6806735992432</v>
      </c>
      <c r="G201" s="5" t="n">
        <v>5.4</v>
      </c>
      <c r="H201" s="5" t="n">
        <v>1.22</v>
      </c>
      <c r="I201" s="3" t="n">
        <f aca="false">IF(G201&lt;H201,1,2)</f>
        <v>2</v>
      </c>
      <c r="J201" s="3" t="n">
        <f aca="false">1/G201*100</f>
        <v>18.5185185185185</v>
      </c>
      <c r="K201" s="3" t="n">
        <f aca="false">1/H201*100</f>
        <v>81.9672131147541</v>
      </c>
      <c r="L201" s="2" t="n">
        <v>2</v>
      </c>
      <c r="M201" s="5" t="n">
        <v>84</v>
      </c>
      <c r="N201" s="5" t="n">
        <v>59</v>
      </c>
      <c r="O201" s="5" t="n">
        <v>41</v>
      </c>
      <c r="P201" s="5" t="n">
        <v>10</v>
      </c>
      <c r="Q201" s="5" t="n">
        <v>-10</v>
      </c>
      <c r="R201" s="5" t="n">
        <v>551</v>
      </c>
      <c r="S201" s="5" t="n">
        <v>384</v>
      </c>
      <c r="T201" s="5" t="n">
        <v>370</v>
      </c>
      <c r="U201" s="5" t="n">
        <v>-500</v>
      </c>
      <c r="V201" s="5" t="n">
        <v>10</v>
      </c>
      <c r="W201" s="5" t="n">
        <v>-10</v>
      </c>
      <c r="Y201" s="5" t="n">
        <v>2</v>
      </c>
      <c r="Z201" s="5" t="n">
        <v>8</v>
      </c>
      <c r="AA201" s="5" t="n">
        <v>108.5</v>
      </c>
      <c r="AB201" s="5" t="n">
        <v>112.9</v>
      </c>
      <c r="AC201" s="5" t="n">
        <v>44.66</v>
      </c>
      <c r="AD201" s="5" t="n">
        <v>48.8</v>
      </c>
      <c r="AE201" s="5" t="n">
        <v>108.5</v>
      </c>
      <c r="AF201" s="5" t="n">
        <v>112.9</v>
      </c>
      <c r="AG201" s="5" t="n">
        <v>32.8947368421053</v>
      </c>
      <c r="AH201" s="5" t="n">
        <v>33.9805825242719</v>
      </c>
      <c r="AI201" s="5" t="n">
        <v>8.3</v>
      </c>
      <c r="AJ201" s="5" t="n">
        <v>6.7</v>
      </c>
      <c r="AL201" s="5" t="n">
        <v>0.5</v>
      </c>
      <c r="AM201" s="5" t="n">
        <v>105.4</v>
      </c>
      <c r="AN201" s="5" t="n">
        <v>112.8</v>
      </c>
      <c r="AO201" s="5" t="n">
        <v>5.9</v>
      </c>
      <c r="AP201" s="5" t="n">
        <v>44.403</v>
      </c>
      <c r="AQ201" s="5" t="n">
        <v>70.753</v>
      </c>
      <c r="AR201" s="5" t="n">
        <v>12.9</v>
      </c>
      <c r="AT201" s="5" t="n">
        <v>0.5</v>
      </c>
      <c r="AU201" s="5" t="n">
        <v>114.6</v>
      </c>
      <c r="AV201" s="5" t="n">
        <v>110.7</v>
      </c>
      <c r="AW201" s="5" t="n">
        <v>-4.45</v>
      </c>
      <c r="AX201" s="5" t="n">
        <v>48.447</v>
      </c>
      <c r="AY201" s="5" t="n">
        <v>75.748</v>
      </c>
      <c r="AZ201" s="5" t="n">
        <v>13.5</v>
      </c>
    </row>
    <row r="202" customFormat="false" ht="12.8" hidden="false" customHeight="false" outlineLevel="0" collapsed="false">
      <c r="A202" s="5" t="s">
        <v>50</v>
      </c>
      <c r="B202" s="5" t="s">
        <v>60</v>
      </c>
      <c r="C202" s="5" t="s">
        <v>91</v>
      </c>
      <c r="D202" s="4" t="n">
        <v>2</v>
      </c>
      <c r="E202" s="2" t="n">
        <v>2</v>
      </c>
      <c r="F202" s="5" t="n">
        <v>73.183286190033</v>
      </c>
      <c r="G202" s="5" t="n">
        <v>2.98</v>
      </c>
      <c r="H202" s="5" t="n">
        <v>1.5</v>
      </c>
      <c r="I202" s="3" t="n">
        <f aca="false">IF(G202&lt;H202,1,2)</f>
        <v>2</v>
      </c>
      <c r="J202" s="3" t="n">
        <f aca="false">1/G202*100</f>
        <v>33.5570469798658</v>
      </c>
      <c r="K202" s="3" t="n">
        <f aca="false">1/H202*100</f>
        <v>66.6666666666667</v>
      </c>
      <c r="L202" s="2" t="n">
        <v>2</v>
      </c>
      <c r="M202" s="5" t="n">
        <v>75</v>
      </c>
      <c r="N202" s="5" t="n">
        <v>45</v>
      </c>
      <c r="O202" s="5" t="n">
        <v>55</v>
      </c>
      <c r="P202" s="5" t="n">
        <v>6</v>
      </c>
      <c r="Q202" s="5" t="n">
        <v>-6</v>
      </c>
      <c r="R202" s="5" t="n">
        <v>424</v>
      </c>
      <c r="S202" s="5" t="n">
        <v>519</v>
      </c>
      <c r="T202" s="5" t="n">
        <v>180</v>
      </c>
      <c r="U202" s="5" t="n">
        <v>-225</v>
      </c>
      <c r="V202" s="5" t="n">
        <v>6</v>
      </c>
      <c r="W202" s="5" t="n">
        <v>-6</v>
      </c>
      <c r="Y202" s="5" t="n">
        <v>3</v>
      </c>
      <c r="Z202" s="5" t="n">
        <v>7</v>
      </c>
      <c r="AA202" s="5" t="n">
        <v>113.4</v>
      </c>
      <c r="AB202" s="5" t="n">
        <v>119.9</v>
      </c>
      <c r="AC202" s="5" t="n">
        <v>46.72</v>
      </c>
      <c r="AD202" s="5" t="n">
        <v>48.82</v>
      </c>
      <c r="AE202" s="5" t="n">
        <v>113.4</v>
      </c>
      <c r="AF202" s="5" t="n">
        <v>119.9</v>
      </c>
      <c r="AG202" s="5" t="n">
        <v>37.8571428571428</v>
      </c>
      <c r="AH202" s="5" t="n">
        <v>36.3914373088685</v>
      </c>
      <c r="AI202" s="5" t="n">
        <v>7.8</v>
      </c>
      <c r="AJ202" s="5" t="n">
        <v>6.6</v>
      </c>
      <c r="AL202" s="5" t="n">
        <v>0.4</v>
      </c>
      <c r="AM202" s="5" t="n">
        <v>108.2</v>
      </c>
      <c r="AN202" s="5" t="n">
        <v>109.5</v>
      </c>
      <c r="AO202" s="5" t="n">
        <v>-0.7</v>
      </c>
      <c r="AP202" s="5" t="n">
        <v>46.756</v>
      </c>
      <c r="AQ202" s="5" t="n">
        <v>69.709</v>
      </c>
      <c r="AR202" s="5" t="n">
        <v>9.3</v>
      </c>
      <c r="AT202" s="5" t="n">
        <v>0.7</v>
      </c>
      <c r="AU202" s="5" t="n">
        <v>109.6</v>
      </c>
      <c r="AV202" s="5" t="n">
        <v>104.5</v>
      </c>
      <c r="AW202" s="5" t="n">
        <v>-4.15</v>
      </c>
      <c r="AX202" s="5" t="n">
        <v>46.684</v>
      </c>
      <c r="AY202" s="5" t="n">
        <v>64.881</v>
      </c>
      <c r="AZ202" s="5" t="n">
        <v>16.8</v>
      </c>
    </row>
    <row r="203" customFormat="false" ht="12.8" hidden="false" customHeight="false" outlineLevel="0" collapsed="false">
      <c r="A203" s="5" t="s">
        <v>35</v>
      </c>
      <c r="B203" s="5" t="s">
        <v>40</v>
      </c>
      <c r="C203" s="5" t="s">
        <v>92</v>
      </c>
      <c r="D203" s="4" t="n">
        <v>2</v>
      </c>
      <c r="E203" s="2" t="n">
        <v>1</v>
      </c>
      <c r="F203" s="5" t="n">
        <v>87.3833447694778</v>
      </c>
      <c r="G203" s="5" t="n">
        <v>1.21</v>
      </c>
      <c r="H203" s="5" t="n">
        <v>5.7</v>
      </c>
      <c r="I203" s="3" t="n">
        <f aca="false">IF(G203&lt;H203,1,2)</f>
        <v>1</v>
      </c>
      <c r="J203" s="3" t="n">
        <f aca="false">1/G203*100</f>
        <v>82.6446280991736</v>
      </c>
      <c r="K203" s="3" t="n">
        <f aca="false">1/H203*100</f>
        <v>17.5438596491228</v>
      </c>
      <c r="L203" s="2" t="n">
        <v>1</v>
      </c>
      <c r="M203" s="5" t="n">
        <v>78</v>
      </c>
      <c r="N203" s="5" t="n">
        <v>68</v>
      </c>
      <c r="O203" s="5" t="n">
        <v>32</v>
      </c>
      <c r="P203" s="5" t="n">
        <v>-9.5</v>
      </c>
      <c r="Q203" s="5" t="n">
        <v>9.5</v>
      </c>
      <c r="R203" s="5" t="n">
        <v>540</v>
      </c>
      <c r="S203" s="5" t="n">
        <v>254</v>
      </c>
      <c r="T203" s="5" t="n">
        <v>-549</v>
      </c>
      <c r="U203" s="5" t="n">
        <v>405</v>
      </c>
      <c r="V203" s="5" t="n">
        <v>-10.5</v>
      </c>
      <c r="W203" s="5" t="n">
        <v>10.5</v>
      </c>
      <c r="Y203" s="5" t="n">
        <v>5</v>
      </c>
      <c r="Z203" s="5" t="n">
        <v>5</v>
      </c>
      <c r="AA203" s="5" t="n">
        <v>114.2</v>
      </c>
      <c r="AB203" s="5" t="n">
        <v>113.7</v>
      </c>
      <c r="AC203" s="5" t="n">
        <v>46.48</v>
      </c>
      <c r="AD203" s="5" t="n">
        <v>46.41</v>
      </c>
      <c r="AE203" s="5" t="n">
        <v>114.2</v>
      </c>
      <c r="AF203" s="5" t="n">
        <v>113.7</v>
      </c>
      <c r="AG203" s="5" t="n">
        <v>38.0053908355795</v>
      </c>
      <c r="AH203" s="5" t="n">
        <v>38.7417218543046</v>
      </c>
      <c r="AI203" s="5" t="n">
        <v>6.8</v>
      </c>
      <c r="AJ203" s="5" t="n">
        <v>5.8</v>
      </c>
      <c r="AL203" s="5" t="n">
        <v>0.6</v>
      </c>
      <c r="AM203" s="5" t="n">
        <v>118.1</v>
      </c>
      <c r="AN203" s="5" t="n">
        <v>114.9</v>
      </c>
      <c r="AO203" s="5" t="n">
        <v>-2.3</v>
      </c>
      <c r="AP203" s="5" t="n">
        <v>50.657</v>
      </c>
      <c r="AQ203" s="5" t="n">
        <v>80.299</v>
      </c>
      <c r="AR203" s="5" t="n">
        <v>13.7</v>
      </c>
      <c r="AT203" s="5" t="n">
        <v>0.3</v>
      </c>
      <c r="AU203" s="5" t="n">
        <v>92.6</v>
      </c>
      <c r="AV203" s="5" t="n">
        <v>102.4</v>
      </c>
      <c r="AW203" s="5" t="n">
        <v>5.2</v>
      </c>
      <c r="AX203" s="5" t="n">
        <v>42.097</v>
      </c>
      <c r="AY203" s="5" t="n">
        <v>63.206</v>
      </c>
      <c r="AZ203" s="5" t="n">
        <v>8.8</v>
      </c>
    </row>
    <row r="204" customFormat="false" ht="12.8" hidden="false" customHeight="false" outlineLevel="0" collapsed="false">
      <c r="A204" s="5" t="s">
        <v>62</v>
      </c>
      <c r="B204" s="5" t="s">
        <v>43</v>
      </c>
      <c r="C204" s="5" t="s">
        <v>92</v>
      </c>
      <c r="D204" s="4" t="n">
        <v>1</v>
      </c>
      <c r="E204" s="2" t="n">
        <v>2</v>
      </c>
      <c r="F204" s="5" t="n">
        <v>66.4666414260864</v>
      </c>
      <c r="G204" s="5" t="n">
        <v>1.84</v>
      </c>
      <c r="H204" s="5" t="n">
        <v>2.16</v>
      </c>
      <c r="I204" s="3" t="n">
        <f aca="false">IF(G204&lt;H204,1,2)</f>
        <v>1</v>
      </c>
      <c r="J204" s="3" t="n">
        <f aca="false">1/G204*100</f>
        <v>54.3478260869565</v>
      </c>
      <c r="K204" s="3" t="n">
        <f aca="false">1/H204*100</f>
        <v>46.2962962962963</v>
      </c>
      <c r="L204" s="2" t="n">
        <v>1</v>
      </c>
      <c r="M204" s="5" t="n">
        <v>61</v>
      </c>
      <c r="N204" s="5" t="n">
        <v>53</v>
      </c>
      <c r="O204" s="5" t="n">
        <v>47</v>
      </c>
      <c r="P204" s="5" t="n">
        <v>-1</v>
      </c>
      <c r="Q204" s="5" t="n">
        <v>1</v>
      </c>
      <c r="R204" s="5" t="n">
        <v>429</v>
      </c>
      <c r="S204" s="5" t="n">
        <v>381</v>
      </c>
      <c r="T204" s="5" t="n">
        <v>-125</v>
      </c>
      <c r="U204" s="5" t="n">
        <v>105</v>
      </c>
      <c r="V204" s="5" t="n">
        <v>-1.5</v>
      </c>
      <c r="W204" s="5" t="n">
        <v>1.5</v>
      </c>
      <c r="Y204" s="5" t="n">
        <v>5</v>
      </c>
      <c r="Z204" s="5" t="n">
        <v>5</v>
      </c>
      <c r="AA204" s="5" t="n">
        <v>105.5</v>
      </c>
      <c r="AB204" s="5" t="n">
        <v>107.6</v>
      </c>
      <c r="AC204" s="5" t="n">
        <v>44.78</v>
      </c>
      <c r="AD204" s="5" t="n">
        <v>48.34</v>
      </c>
      <c r="AE204" s="5" t="n">
        <v>105.5</v>
      </c>
      <c r="AF204" s="5" t="n">
        <v>107.6</v>
      </c>
      <c r="AG204" s="5" t="n">
        <v>35.2617079889807</v>
      </c>
      <c r="AH204" s="5" t="n">
        <v>36.078431372549</v>
      </c>
      <c r="AI204" s="5" t="n">
        <v>6.7</v>
      </c>
      <c r="AJ204" s="5" t="n">
        <v>7.7</v>
      </c>
      <c r="AL204" s="5" t="n">
        <v>0.5</v>
      </c>
      <c r="AM204" s="5" t="n">
        <v>105.6</v>
      </c>
      <c r="AN204" s="5" t="n">
        <v>107.2</v>
      </c>
      <c r="AO204" s="5" t="n">
        <v>-0.85</v>
      </c>
      <c r="AP204" s="5" t="n">
        <v>43.959</v>
      </c>
      <c r="AQ204" s="5" t="n">
        <v>69.383</v>
      </c>
      <c r="AR204" s="5" t="n">
        <v>13.2</v>
      </c>
      <c r="AT204" s="5" t="n">
        <v>0.5</v>
      </c>
      <c r="AU204" s="5" t="n">
        <v>111.4</v>
      </c>
      <c r="AV204" s="5" t="n">
        <v>110.7</v>
      </c>
      <c r="AW204" s="5" t="n">
        <v>-1.25</v>
      </c>
      <c r="AX204" s="5" t="n">
        <v>46.553</v>
      </c>
      <c r="AY204" s="5" t="n">
        <v>76.244</v>
      </c>
      <c r="AZ204" s="5" t="n">
        <v>12.9</v>
      </c>
    </row>
    <row r="205" customFormat="false" ht="12.8" hidden="false" customHeight="false" outlineLevel="0" collapsed="false">
      <c r="A205" s="5" t="s">
        <v>49</v>
      </c>
      <c r="B205" s="5" t="s">
        <v>47</v>
      </c>
      <c r="C205" s="5" t="s">
        <v>92</v>
      </c>
      <c r="D205" s="4" t="n">
        <v>2</v>
      </c>
      <c r="E205" s="2" t="n">
        <v>2</v>
      </c>
      <c r="F205" s="5" t="n">
        <v>62.8000319004059</v>
      </c>
      <c r="G205" s="5" t="n">
        <v>2.76</v>
      </c>
      <c r="H205" s="5" t="n">
        <v>1.56</v>
      </c>
      <c r="I205" s="3" t="n">
        <f aca="false">IF(G205&lt;H205,1,2)</f>
        <v>2</v>
      </c>
      <c r="J205" s="3" t="n">
        <f aca="false">1/G205*100</f>
        <v>36.231884057971</v>
      </c>
      <c r="K205" s="3" t="n">
        <f aca="false">1/H205*100</f>
        <v>64.1025641025641</v>
      </c>
      <c r="L205" s="2" t="n">
        <v>2</v>
      </c>
      <c r="M205" s="5" t="n">
        <v>57</v>
      </c>
      <c r="N205" s="5" t="n">
        <v>55</v>
      </c>
      <c r="O205" s="5" t="n">
        <v>45</v>
      </c>
      <c r="P205" s="5" t="n">
        <v>5.5</v>
      </c>
      <c r="Q205" s="5" t="n">
        <v>-5.5</v>
      </c>
      <c r="R205" s="5" t="n">
        <v>452</v>
      </c>
      <c r="S205" s="5" t="n">
        <v>368</v>
      </c>
      <c r="T205" s="5" t="n">
        <v>170</v>
      </c>
      <c r="U205" s="5" t="n">
        <v>-200</v>
      </c>
      <c r="V205" s="5" t="n">
        <v>5</v>
      </c>
      <c r="W205" s="5" t="n">
        <v>-5</v>
      </c>
      <c r="Y205" s="5" t="n">
        <v>6</v>
      </c>
      <c r="Z205" s="5" t="n">
        <v>4</v>
      </c>
      <c r="AA205" s="5" t="n">
        <v>109.2</v>
      </c>
      <c r="AB205" s="5" t="n">
        <v>105.5</v>
      </c>
      <c r="AC205" s="5" t="n">
        <v>44.81</v>
      </c>
      <c r="AD205" s="5" t="n">
        <v>42.32</v>
      </c>
      <c r="AE205" s="5" t="n">
        <v>109.2</v>
      </c>
      <c r="AF205" s="5" t="n">
        <v>105.5</v>
      </c>
      <c r="AG205" s="5" t="n">
        <v>35.1851851851852</v>
      </c>
      <c r="AH205" s="5" t="n">
        <v>30.5369127516779</v>
      </c>
      <c r="AI205" s="5" t="n">
        <v>6.3</v>
      </c>
      <c r="AJ205" s="5" t="n">
        <v>5.1</v>
      </c>
      <c r="AL205" s="5" t="n">
        <v>0.7</v>
      </c>
      <c r="AM205" s="5" t="n">
        <v>111.2</v>
      </c>
      <c r="AN205" s="5" t="n">
        <v>107</v>
      </c>
      <c r="AO205" s="5" t="n">
        <v>-3.15</v>
      </c>
      <c r="AP205" s="5" t="n">
        <v>47.825</v>
      </c>
      <c r="AQ205" s="5" t="n">
        <v>75.474</v>
      </c>
      <c r="AR205" s="5" t="n">
        <v>12</v>
      </c>
      <c r="AT205" s="5" t="n">
        <v>0.6</v>
      </c>
      <c r="AU205" s="5" t="n">
        <v>117.4</v>
      </c>
      <c r="AV205" s="5" t="n">
        <v>113.8</v>
      </c>
      <c r="AW205" s="5" t="n">
        <v>-2.7</v>
      </c>
      <c r="AX205" s="5" t="n">
        <v>49.382</v>
      </c>
      <c r="AY205" s="5" t="n">
        <v>76.194</v>
      </c>
      <c r="AZ205" s="5" t="n">
        <v>13.1</v>
      </c>
    </row>
    <row r="206" customFormat="false" ht="12.8" hidden="false" customHeight="false" outlineLevel="0" collapsed="false">
      <c r="A206" s="5" t="s">
        <v>56</v>
      </c>
      <c r="B206" s="5" t="s">
        <v>52</v>
      </c>
      <c r="C206" s="5" t="s">
        <v>92</v>
      </c>
      <c r="D206" s="4" t="n">
        <v>2</v>
      </c>
      <c r="E206" s="2" t="n">
        <v>2</v>
      </c>
      <c r="F206" s="5" t="n">
        <v>79.6549379825592</v>
      </c>
      <c r="G206" s="5" t="n">
        <v>2.84</v>
      </c>
      <c r="H206" s="5" t="n">
        <v>1.53</v>
      </c>
      <c r="I206" s="3" t="n">
        <f aca="false">IF(G206&lt;H206,1,2)</f>
        <v>2</v>
      </c>
      <c r="J206" s="3" t="n">
        <f aca="false">1/G206*100</f>
        <v>35.2112676056338</v>
      </c>
      <c r="K206" s="3" t="n">
        <f aca="false">1/H206*100</f>
        <v>65.359477124183</v>
      </c>
      <c r="L206" s="2" t="n">
        <v>2</v>
      </c>
      <c r="M206" s="5" t="n">
        <v>77</v>
      </c>
      <c r="N206" s="5" t="n">
        <v>38</v>
      </c>
      <c r="O206" s="5" t="n">
        <v>62</v>
      </c>
      <c r="P206" s="5" t="n">
        <v>5.5</v>
      </c>
      <c r="Q206" s="5" t="n">
        <v>-5.5</v>
      </c>
      <c r="R206" s="5" t="n">
        <v>307</v>
      </c>
      <c r="S206" s="5" t="n">
        <v>502</v>
      </c>
      <c r="T206" s="5" t="n">
        <v>175</v>
      </c>
      <c r="U206" s="5" t="n">
        <v>-210</v>
      </c>
      <c r="V206" s="5" t="n">
        <v>5</v>
      </c>
      <c r="W206" s="5" t="n">
        <v>-5</v>
      </c>
      <c r="Y206" s="5" t="n">
        <v>6</v>
      </c>
      <c r="Z206" s="5" t="n">
        <v>4</v>
      </c>
      <c r="AA206" s="5" t="n">
        <v>115.2</v>
      </c>
      <c r="AB206" s="5" t="n">
        <v>108.7</v>
      </c>
      <c r="AC206" s="5" t="n">
        <v>47.39</v>
      </c>
      <c r="AD206" s="5" t="n">
        <v>45.67</v>
      </c>
      <c r="AE206" s="5" t="n">
        <v>115.2</v>
      </c>
      <c r="AF206" s="5" t="n">
        <v>108.7</v>
      </c>
      <c r="AG206" s="5" t="n">
        <v>39.0449438202247</v>
      </c>
      <c r="AH206" s="5" t="n">
        <v>33.6363636363636</v>
      </c>
      <c r="AI206" s="5" t="n">
        <v>8.4</v>
      </c>
      <c r="AJ206" s="5" t="n">
        <v>8.1</v>
      </c>
      <c r="AL206" s="5" t="n">
        <v>0.3</v>
      </c>
      <c r="AM206" s="5" t="n">
        <v>107.6</v>
      </c>
      <c r="AN206" s="5" t="n">
        <v>111</v>
      </c>
      <c r="AO206" s="5" t="n">
        <v>8.75</v>
      </c>
      <c r="AP206" s="5" t="n">
        <v>42.071</v>
      </c>
      <c r="AQ206" s="5" t="n">
        <v>80.075</v>
      </c>
      <c r="AR206" s="5" t="n">
        <v>13.6</v>
      </c>
      <c r="AT206" s="5" t="n">
        <v>0.3</v>
      </c>
      <c r="AU206" s="5" t="n">
        <v>107.1</v>
      </c>
      <c r="AV206" s="5" t="n">
        <v>108.4</v>
      </c>
      <c r="AW206" s="5" t="n">
        <v>-1.4</v>
      </c>
      <c r="AX206" s="5" t="n">
        <v>42.492</v>
      </c>
      <c r="AY206" s="5" t="n">
        <v>79.375</v>
      </c>
      <c r="AZ206" s="5" t="n">
        <v>11.5</v>
      </c>
    </row>
    <row r="207" customFormat="false" ht="12.8" hidden="false" customHeight="false" outlineLevel="0" collapsed="false">
      <c r="A207" s="5" t="s">
        <v>44</v>
      </c>
      <c r="B207" s="5" t="s">
        <v>51</v>
      </c>
      <c r="C207" s="5" t="s">
        <v>92</v>
      </c>
      <c r="D207" s="4" t="n">
        <v>1</v>
      </c>
      <c r="E207" s="2" t="n">
        <v>2</v>
      </c>
      <c r="F207" s="5" t="n">
        <v>74.6966242790222</v>
      </c>
      <c r="G207" s="5" t="n">
        <v>2.72</v>
      </c>
      <c r="H207" s="5" t="n">
        <v>1.57</v>
      </c>
      <c r="I207" s="3" t="n">
        <f aca="false">IF(G207&lt;H207,1,2)</f>
        <v>2</v>
      </c>
      <c r="J207" s="3" t="n">
        <f aca="false">1/G207*100</f>
        <v>36.7647058823529</v>
      </c>
      <c r="K207" s="3" t="n">
        <f aca="false">1/H207*100</f>
        <v>63.6942675159236</v>
      </c>
      <c r="L207" s="2" t="n">
        <v>2</v>
      </c>
      <c r="M207" s="5" t="n">
        <v>68</v>
      </c>
      <c r="N207" s="5" t="n">
        <v>40</v>
      </c>
      <c r="O207" s="5" t="n">
        <v>60</v>
      </c>
      <c r="P207" s="5" t="n">
        <v>3.5</v>
      </c>
      <c r="Q207" s="5" t="n">
        <v>-3.5</v>
      </c>
      <c r="R207" s="5" t="n">
        <v>323</v>
      </c>
      <c r="S207" s="5" t="n">
        <v>476</v>
      </c>
      <c r="T207" s="5" t="n">
        <v>155</v>
      </c>
      <c r="U207" s="5" t="n">
        <v>-182</v>
      </c>
      <c r="V207" s="5" t="n">
        <v>4</v>
      </c>
      <c r="W207" s="5" t="n">
        <v>-4</v>
      </c>
      <c r="Y207" s="5" t="n">
        <v>4</v>
      </c>
      <c r="Z207" s="5" t="n">
        <v>6</v>
      </c>
      <c r="AA207" s="5" t="n">
        <v>105.8</v>
      </c>
      <c r="AB207" s="5" t="n">
        <v>107.9</v>
      </c>
      <c r="AC207" s="5" t="n">
        <v>43.95</v>
      </c>
      <c r="AD207" s="5" t="n">
        <v>44.29</v>
      </c>
      <c r="AE207" s="5" t="n">
        <v>105.8</v>
      </c>
      <c r="AF207" s="5" t="n">
        <v>107.9</v>
      </c>
      <c r="AG207" s="5" t="n">
        <v>35.9133126934984</v>
      </c>
      <c r="AH207" s="5" t="n">
        <v>35.243553008596</v>
      </c>
      <c r="AI207" s="5" t="n">
        <v>6.8</v>
      </c>
      <c r="AJ207" s="5" t="n">
        <v>6.2</v>
      </c>
      <c r="AL207" s="5" t="n">
        <v>0.4</v>
      </c>
      <c r="AM207" s="5" t="n">
        <v>110.5</v>
      </c>
      <c r="AN207" s="5" t="n">
        <v>115.5</v>
      </c>
      <c r="AO207" s="5" t="n">
        <v>-0.65</v>
      </c>
      <c r="AP207" s="5" t="n">
        <v>48.288</v>
      </c>
      <c r="AQ207" s="5" t="n">
        <v>74.708</v>
      </c>
      <c r="AR207" s="5" t="n">
        <v>13.3</v>
      </c>
      <c r="AT207" s="5" t="n">
        <v>0.5</v>
      </c>
      <c r="AU207" s="5" t="n">
        <v>114.8</v>
      </c>
      <c r="AV207" s="5" t="n">
        <v>110.7</v>
      </c>
      <c r="AW207" s="5" t="n">
        <v>-3.15</v>
      </c>
      <c r="AX207" s="5" t="n">
        <v>45.371</v>
      </c>
      <c r="AY207" s="5" t="n">
        <v>82.336</v>
      </c>
      <c r="AZ207" s="5" t="n">
        <v>16.3</v>
      </c>
    </row>
    <row r="208" customFormat="false" ht="12.8" hidden="false" customHeight="false" outlineLevel="0" collapsed="false">
      <c r="A208" s="5" t="s">
        <v>45</v>
      </c>
      <c r="B208" s="5" t="s">
        <v>57</v>
      </c>
      <c r="C208" s="5" t="s">
        <v>92</v>
      </c>
      <c r="D208" s="4" t="n">
        <v>1</v>
      </c>
      <c r="E208" s="2" t="n">
        <v>1</v>
      </c>
      <c r="F208" s="5" t="n">
        <v>61.0890448093414</v>
      </c>
      <c r="G208" s="5" t="n">
        <v>1.62</v>
      </c>
      <c r="H208" s="5" t="n">
        <v>2.6</v>
      </c>
      <c r="I208" s="3" t="n">
        <f aca="false">IF(G208&lt;H208,1,2)</f>
        <v>1</v>
      </c>
      <c r="J208" s="3" t="n">
        <f aca="false">1/G208*100</f>
        <v>61.7283950617284</v>
      </c>
      <c r="K208" s="3" t="n">
        <f aca="false">1/H208*100</f>
        <v>38.4615384615385</v>
      </c>
      <c r="L208" s="2" t="n">
        <v>1</v>
      </c>
      <c r="M208" s="5" t="n">
        <v>58</v>
      </c>
      <c r="N208" s="5" t="n">
        <v>42</v>
      </c>
      <c r="O208" s="5" t="n">
        <v>58</v>
      </c>
      <c r="P208" s="5" t="n">
        <v>-4</v>
      </c>
      <c r="Q208" s="5" t="n">
        <v>4</v>
      </c>
      <c r="R208" s="5" t="n">
        <v>317</v>
      </c>
      <c r="S208" s="5" t="n">
        <v>440</v>
      </c>
      <c r="T208" s="5" t="n">
        <v>-175</v>
      </c>
      <c r="U208" s="5" t="n">
        <v>155</v>
      </c>
      <c r="V208" s="5" t="n">
        <v>-4</v>
      </c>
      <c r="W208" s="5" t="n">
        <v>4</v>
      </c>
      <c r="Y208" s="5" t="n">
        <v>6</v>
      </c>
      <c r="Z208" s="5" t="n">
        <v>4</v>
      </c>
      <c r="AA208" s="5" t="n">
        <v>113.1</v>
      </c>
      <c r="AB208" s="5" t="n">
        <v>112.9</v>
      </c>
      <c r="AC208" s="5" t="n">
        <v>47.75</v>
      </c>
      <c r="AD208" s="5" t="n">
        <v>45.98</v>
      </c>
      <c r="AE208" s="5" t="n">
        <v>113.1</v>
      </c>
      <c r="AF208" s="5" t="n">
        <v>112.9</v>
      </c>
      <c r="AG208" s="5" t="n">
        <v>33.6917562724014</v>
      </c>
      <c r="AH208" s="5" t="n">
        <v>36.0153256704981</v>
      </c>
      <c r="AI208" s="5" t="n">
        <v>5.7</v>
      </c>
      <c r="AJ208" s="5" t="n">
        <v>7.1</v>
      </c>
      <c r="AL208" s="5" t="n">
        <v>0.2</v>
      </c>
      <c r="AM208" s="5" t="n">
        <v>98.2</v>
      </c>
      <c r="AN208" s="5" t="n">
        <v>110.3</v>
      </c>
      <c r="AO208" s="5" t="n">
        <v>2.3</v>
      </c>
      <c r="AP208" s="5" t="n">
        <v>40.857</v>
      </c>
      <c r="AQ208" s="5" t="n">
        <v>79.955</v>
      </c>
      <c r="AR208" s="5" t="n">
        <v>10.2</v>
      </c>
      <c r="AT208" s="5" t="n">
        <v>0.1</v>
      </c>
      <c r="AU208" s="5" t="n">
        <v>106.5</v>
      </c>
      <c r="AV208" s="5" t="n">
        <v>120.2</v>
      </c>
      <c r="AW208" s="5" t="n">
        <v>6.45</v>
      </c>
      <c r="AX208" s="5" t="n">
        <v>44.091</v>
      </c>
      <c r="AY208" s="5" t="n">
        <v>72.547</v>
      </c>
      <c r="AZ208" s="5" t="n">
        <v>11.4</v>
      </c>
    </row>
    <row r="209" customFormat="false" ht="12.8" hidden="false" customHeight="false" outlineLevel="0" collapsed="false">
      <c r="A209" s="5" t="s">
        <v>63</v>
      </c>
      <c r="B209" s="5" t="s">
        <v>67</v>
      </c>
      <c r="C209" s="5" t="s">
        <v>92</v>
      </c>
      <c r="D209" s="4" t="n">
        <v>1</v>
      </c>
      <c r="E209" s="2" t="n">
        <v>1</v>
      </c>
      <c r="F209" s="5" t="n">
        <v>62.3456478118897</v>
      </c>
      <c r="G209" s="5" t="n">
        <v>1.52</v>
      </c>
      <c r="H209" s="5" t="n">
        <v>2.88</v>
      </c>
      <c r="I209" s="3" t="n">
        <f aca="false">IF(G209&lt;H209,1,2)</f>
        <v>1</v>
      </c>
      <c r="J209" s="3" t="n">
        <f aca="false">1/G209*100</f>
        <v>65.7894736842105</v>
      </c>
      <c r="K209" s="3" t="n">
        <f aca="false">1/H209*100</f>
        <v>34.7222222222222</v>
      </c>
      <c r="L209" s="2" t="n">
        <v>1</v>
      </c>
      <c r="M209" s="5" t="n">
        <v>57</v>
      </c>
      <c r="N209" s="5" t="n">
        <v>57</v>
      </c>
      <c r="O209" s="5" t="n">
        <v>43</v>
      </c>
      <c r="P209" s="5" t="n">
        <v>-5.5</v>
      </c>
      <c r="Q209" s="5" t="n">
        <v>5.5</v>
      </c>
      <c r="R209" s="5" t="n">
        <v>449</v>
      </c>
      <c r="S209" s="5" t="n">
        <v>333</v>
      </c>
      <c r="T209" s="5" t="n">
        <v>-220</v>
      </c>
      <c r="U209" s="5" t="n">
        <v>185</v>
      </c>
      <c r="V209" s="5" t="n">
        <v>-5.5</v>
      </c>
      <c r="W209" s="5" t="n">
        <v>5.5</v>
      </c>
      <c r="Y209" s="5" t="n">
        <v>1</v>
      </c>
      <c r="Z209" s="5" t="n">
        <v>9</v>
      </c>
      <c r="AA209" s="5" t="n">
        <v>110.2</v>
      </c>
      <c r="AB209" s="5" t="n">
        <v>119.1</v>
      </c>
      <c r="AC209" s="5" t="n">
        <v>47.23</v>
      </c>
      <c r="AD209" s="5" t="n">
        <v>46.21</v>
      </c>
      <c r="AE209" s="5" t="n">
        <v>110.2</v>
      </c>
      <c r="AF209" s="5" t="n">
        <v>119.1</v>
      </c>
      <c r="AG209" s="5" t="n">
        <v>33.5504885993485</v>
      </c>
      <c r="AH209" s="5" t="n">
        <v>35.3348729792148</v>
      </c>
      <c r="AI209" s="5" t="n">
        <v>7.4</v>
      </c>
      <c r="AJ209" s="5" t="n">
        <v>9.7</v>
      </c>
      <c r="AL209" s="5" t="n">
        <v>0.6</v>
      </c>
      <c r="AM209" s="5" t="n">
        <v>111</v>
      </c>
      <c r="AN209" s="5" t="n">
        <v>107.4</v>
      </c>
      <c r="AO209" s="5" t="n">
        <v>-1.35</v>
      </c>
      <c r="AP209" s="5" t="n">
        <v>47.278</v>
      </c>
      <c r="AQ209" s="5" t="n">
        <v>80.567</v>
      </c>
      <c r="AR209" s="5" t="n">
        <v>14.6</v>
      </c>
      <c r="AT209" s="5" t="n">
        <v>0.4</v>
      </c>
      <c r="AU209" s="5" t="n">
        <v>108.5</v>
      </c>
      <c r="AV209" s="5" t="n">
        <v>110</v>
      </c>
      <c r="AW209" s="5" t="n">
        <v>1</v>
      </c>
      <c r="AX209" s="5" t="n">
        <v>45.878</v>
      </c>
      <c r="AY209" s="5" t="n">
        <v>71.937</v>
      </c>
      <c r="AZ209" s="5" t="n">
        <v>13.3</v>
      </c>
    </row>
    <row r="210" customFormat="false" ht="12.8" hidden="false" customHeight="false" outlineLevel="0" collapsed="false">
      <c r="A210" s="5" t="s">
        <v>54</v>
      </c>
      <c r="B210" s="5" t="s">
        <v>34</v>
      </c>
      <c r="C210" s="5" t="s">
        <v>92</v>
      </c>
      <c r="D210" s="4" t="n">
        <v>2</v>
      </c>
      <c r="E210" s="2" t="n">
        <v>1</v>
      </c>
      <c r="F210" s="5" t="n">
        <v>68.778732419014</v>
      </c>
      <c r="G210" s="5" t="n">
        <v>2.08</v>
      </c>
      <c r="H210" s="5" t="n">
        <v>1.92</v>
      </c>
      <c r="I210" s="3" t="n">
        <f aca="false">IF(G210&lt;H210,1,2)</f>
        <v>2</v>
      </c>
      <c r="J210" s="3" t="n">
        <f aca="false">1/G210*100</f>
        <v>48.0769230769231</v>
      </c>
      <c r="K210" s="3" t="n">
        <f aca="false">1/H210*100</f>
        <v>52.0833333333333</v>
      </c>
      <c r="L210" s="2" t="n">
        <v>2</v>
      </c>
      <c r="M210" s="5" t="n">
        <v>53</v>
      </c>
      <c r="N210" s="5" t="n">
        <v>42</v>
      </c>
      <c r="O210" s="5" t="n">
        <v>58</v>
      </c>
      <c r="P210" s="5" t="n">
        <v>1.5</v>
      </c>
      <c r="Q210" s="5" t="n">
        <v>-1.5</v>
      </c>
      <c r="R210" s="5" t="n">
        <v>339</v>
      </c>
      <c r="S210" s="5" t="n">
        <v>473</v>
      </c>
      <c r="T210" s="5" t="n">
        <v>-105</v>
      </c>
      <c r="U210" s="5" t="n">
        <v>-115</v>
      </c>
      <c r="V210" s="5" t="n">
        <v>1</v>
      </c>
      <c r="W210" s="5" t="n">
        <v>-1</v>
      </c>
      <c r="Y210" s="5" t="n">
        <v>5</v>
      </c>
      <c r="Z210" s="5" t="n">
        <v>5</v>
      </c>
      <c r="AA210" s="5" t="n">
        <v>104.5</v>
      </c>
      <c r="AB210" s="5" t="n">
        <v>108.9</v>
      </c>
      <c r="AC210" s="5" t="n">
        <v>43.61</v>
      </c>
      <c r="AD210" s="5" t="n">
        <v>47.74</v>
      </c>
      <c r="AE210" s="5" t="n">
        <v>104.5</v>
      </c>
      <c r="AF210" s="5" t="n">
        <v>108.9</v>
      </c>
      <c r="AG210" s="5" t="n">
        <v>34.9480968858132</v>
      </c>
      <c r="AH210" s="5" t="n">
        <v>36.0544217687075</v>
      </c>
      <c r="AI210" s="5" t="n">
        <v>6.4</v>
      </c>
      <c r="AJ210" s="5" t="n">
        <v>6.6</v>
      </c>
      <c r="AL210" s="5" t="n">
        <v>0.6</v>
      </c>
      <c r="AM210" s="5" t="n">
        <v>110.4</v>
      </c>
      <c r="AN210" s="5" t="n">
        <v>108.5</v>
      </c>
      <c r="AO210" s="5" t="n">
        <v>0.25</v>
      </c>
      <c r="AP210" s="5" t="n">
        <v>44.082</v>
      </c>
      <c r="AQ210" s="5" t="n">
        <v>77.908</v>
      </c>
      <c r="AR210" s="5" t="n">
        <v>11.5</v>
      </c>
      <c r="AT210" s="5" t="n">
        <v>0.6</v>
      </c>
      <c r="AU210" s="5" t="n">
        <v>112.4</v>
      </c>
      <c r="AV210" s="5" t="n">
        <v>110.6</v>
      </c>
      <c r="AW210" s="5" t="n">
        <v>2.95</v>
      </c>
      <c r="AX210" s="5" t="n">
        <v>46.861</v>
      </c>
      <c r="AY210" s="5" t="n">
        <v>78.35</v>
      </c>
      <c r="AZ210" s="5" t="n">
        <v>13.4</v>
      </c>
    </row>
    <row r="211" customFormat="false" ht="12.8" hidden="false" customHeight="false" outlineLevel="0" collapsed="false">
      <c r="A211" s="5" t="s">
        <v>58</v>
      </c>
      <c r="B211" s="5" t="s">
        <v>37</v>
      </c>
      <c r="C211" s="5" t="s">
        <v>92</v>
      </c>
      <c r="D211" s="4" t="n">
        <v>2</v>
      </c>
      <c r="E211" s="2" t="n">
        <v>2</v>
      </c>
      <c r="F211" s="5" t="n">
        <v>74.8933076858521</v>
      </c>
      <c r="G211" s="5" t="n">
        <v>5.1</v>
      </c>
      <c r="H211" s="5" t="n">
        <v>1.23</v>
      </c>
      <c r="I211" s="3" t="n">
        <f aca="false">IF(G211&lt;H211,1,2)</f>
        <v>2</v>
      </c>
      <c r="J211" s="3" t="n">
        <f aca="false">1/G211*100</f>
        <v>19.6078431372549</v>
      </c>
      <c r="K211" s="3" t="n">
        <f aca="false">1/H211*100</f>
        <v>81.3008130081301</v>
      </c>
      <c r="L211" s="2" t="n">
        <v>2</v>
      </c>
      <c r="M211" s="5" t="n">
        <v>85</v>
      </c>
      <c r="N211" s="5" t="n">
        <v>42</v>
      </c>
      <c r="O211" s="5" t="n">
        <v>58</v>
      </c>
      <c r="P211" s="5" t="n">
        <v>10</v>
      </c>
      <c r="Q211" s="5" t="n">
        <v>-10</v>
      </c>
      <c r="R211" s="5" t="n">
        <v>309</v>
      </c>
      <c r="S211" s="5" t="n">
        <v>435</v>
      </c>
      <c r="T211" s="5" t="n">
        <v>390</v>
      </c>
      <c r="U211" s="5" t="n">
        <v>-500</v>
      </c>
      <c r="V211" s="5" t="n">
        <v>9.5</v>
      </c>
      <c r="W211" s="5" t="n">
        <v>-9.5</v>
      </c>
      <c r="Y211" s="5" t="n">
        <v>2</v>
      </c>
      <c r="Z211" s="5" t="n">
        <v>8</v>
      </c>
      <c r="AA211" s="5" t="n">
        <v>109.9</v>
      </c>
      <c r="AB211" s="5" t="n">
        <v>119.4</v>
      </c>
      <c r="AC211" s="5" t="n">
        <v>46.21</v>
      </c>
      <c r="AD211" s="5" t="n">
        <v>47.97</v>
      </c>
      <c r="AE211" s="5" t="n">
        <v>109.9</v>
      </c>
      <c r="AF211" s="5" t="n">
        <v>119.4</v>
      </c>
      <c r="AG211" s="5" t="n">
        <v>33.5714285714286</v>
      </c>
      <c r="AH211" s="5" t="n">
        <v>40.3225806451613</v>
      </c>
      <c r="AI211" s="5" t="n">
        <v>8.5</v>
      </c>
      <c r="AJ211" s="5" t="n">
        <v>7.6</v>
      </c>
      <c r="AL211" s="5" t="n">
        <v>0.2</v>
      </c>
      <c r="AM211" s="5" t="n">
        <v>114.5</v>
      </c>
      <c r="AN211" s="5" t="n">
        <v>127.4</v>
      </c>
      <c r="AO211" s="5" t="n">
        <v>1.95</v>
      </c>
      <c r="AP211" s="5" t="n">
        <v>47.977</v>
      </c>
      <c r="AQ211" s="5" t="n">
        <v>73.168</v>
      </c>
      <c r="AR211" s="5" t="n">
        <v>12.2</v>
      </c>
      <c r="AT211" s="5" t="n">
        <v>0.7</v>
      </c>
      <c r="AU211" s="5" t="n">
        <v>117.4</v>
      </c>
      <c r="AV211" s="5" t="n">
        <v>107.9</v>
      </c>
      <c r="AW211" s="5" t="n">
        <v>-7</v>
      </c>
      <c r="AX211" s="5" t="n">
        <v>48.892</v>
      </c>
      <c r="AY211" s="5" t="n">
        <v>83.13</v>
      </c>
      <c r="AZ211" s="5" t="n">
        <v>16.3</v>
      </c>
    </row>
    <row r="212" customFormat="false" ht="12.8" hidden="false" customHeight="false" outlineLevel="0" collapsed="false">
      <c r="A212" s="5" t="s">
        <v>38</v>
      </c>
      <c r="B212" s="5" t="s">
        <v>48</v>
      </c>
      <c r="C212" s="5" t="s">
        <v>93</v>
      </c>
      <c r="D212" s="4" t="n">
        <v>1</v>
      </c>
      <c r="E212" s="2" t="n">
        <v>2</v>
      </c>
      <c r="F212" s="5" t="n">
        <v>55.450963973999</v>
      </c>
      <c r="G212" s="5" t="n">
        <v>2.2</v>
      </c>
      <c r="H212" s="5" t="n">
        <v>1.83</v>
      </c>
      <c r="I212" s="3" t="n">
        <f aca="false">IF(G212&lt;H212,1,2)</f>
        <v>2</v>
      </c>
      <c r="J212" s="3" t="n">
        <f aca="false">1/G212*100</f>
        <v>45.4545454545455</v>
      </c>
      <c r="K212" s="3" t="n">
        <f aca="false">1/H212*100</f>
        <v>54.6448087431694</v>
      </c>
      <c r="L212" s="2" t="n">
        <v>2</v>
      </c>
      <c r="M212" s="5" t="n">
        <v>58</v>
      </c>
      <c r="N212" s="5" t="n">
        <v>52</v>
      </c>
      <c r="O212" s="5" t="n">
        <v>48</v>
      </c>
      <c r="P212" s="5" t="n">
        <v>2</v>
      </c>
      <c r="Q212" s="5" t="n">
        <v>-2</v>
      </c>
      <c r="R212" s="5" t="n">
        <v>409</v>
      </c>
      <c r="S212" s="5" t="n">
        <v>377</v>
      </c>
      <c r="T212" s="5" t="n">
        <v>107</v>
      </c>
      <c r="U212" s="5" t="n">
        <v>-127</v>
      </c>
      <c r="V212" s="5" t="n">
        <v>2</v>
      </c>
      <c r="W212" s="5" t="n">
        <v>-2</v>
      </c>
      <c r="Y212" s="5" t="n">
        <v>3</v>
      </c>
      <c r="Z212" s="5" t="n">
        <v>7</v>
      </c>
      <c r="AA212" s="5" t="n">
        <v>108.9</v>
      </c>
      <c r="AB212" s="5" t="n">
        <v>110.6</v>
      </c>
      <c r="AC212" s="5" t="n">
        <v>44.85</v>
      </c>
      <c r="AD212" s="5" t="n">
        <v>47.37</v>
      </c>
      <c r="AE212" s="5" t="n">
        <v>108.9</v>
      </c>
      <c r="AF212" s="5" t="n">
        <v>110.6</v>
      </c>
      <c r="AG212" s="5" t="n">
        <v>34.7133757961783</v>
      </c>
      <c r="AH212" s="5" t="n">
        <v>31.4569536423841</v>
      </c>
      <c r="AI212" s="5" t="n">
        <v>7</v>
      </c>
      <c r="AJ212" s="5" t="n">
        <v>9.5</v>
      </c>
      <c r="AL212" s="5" t="n">
        <v>0.8</v>
      </c>
      <c r="AM212" s="5" t="n">
        <v>112.7</v>
      </c>
      <c r="AN212" s="5" t="n">
        <v>103.3</v>
      </c>
      <c r="AO212" s="5" t="n">
        <v>-8.15</v>
      </c>
      <c r="AP212" s="5" t="n">
        <v>47.111</v>
      </c>
      <c r="AQ212" s="5" t="n">
        <v>75.229</v>
      </c>
      <c r="AR212" s="5" t="n">
        <v>12.2</v>
      </c>
      <c r="AT212" s="5" t="n">
        <v>0.7</v>
      </c>
      <c r="AU212" s="5" t="n">
        <v>117.3</v>
      </c>
      <c r="AV212" s="5" t="n">
        <v>110</v>
      </c>
      <c r="AW212" s="5" t="n">
        <v>-9.6</v>
      </c>
      <c r="AX212" s="5" t="n">
        <v>47.706</v>
      </c>
      <c r="AY212" s="5" t="n">
        <v>73.648</v>
      </c>
      <c r="AZ212" s="5" t="n">
        <v>15.3</v>
      </c>
    </row>
    <row r="213" customFormat="false" ht="12.8" hidden="false" customHeight="false" outlineLevel="0" collapsed="false">
      <c r="A213" s="5" t="s">
        <v>50</v>
      </c>
      <c r="B213" s="5" t="s">
        <v>60</v>
      </c>
      <c r="C213" s="5" t="s">
        <v>93</v>
      </c>
      <c r="D213" s="2" t="n">
        <v>2</v>
      </c>
      <c r="E213" s="2" t="n">
        <v>2</v>
      </c>
      <c r="F213" s="5" t="n">
        <v>67.206883430481</v>
      </c>
      <c r="G213" s="5" t="n">
        <v>3.4</v>
      </c>
      <c r="H213" s="5" t="n">
        <v>1.4</v>
      </c>
      <c r="I213" s="3" t="n">
        <f aca="false">IF(G213&lt;H213,1,2)</f>
        <v>2</v>
      </c>
      <c r="J213" s="3" t="n">
        <f aca="false">1/G213*100</f>
        <v>29.4117647058824</v>
      </c>
      <c r="K213" s="3" t="n">
        <f aca="false">1/H213*100</f>
        <v>71.4285714285714</v>
      </c>
      <c r="L213" s="2" t="n">
        <v>2</v>
      </c>
      <c r="M213" s="5" t="n">
        <v>77</v>
      </c>
      <c r="N213" s="5" t="n">
        <v>37</v>
      </c>
      <c r="O213" s="5" t="n">
        <v>63</v>
      </c>
      <c r="P213" s="5" t="n">
        <v>7</v>
      </c>
      <c r="Q213" s="5" t="n">
        <v>-7</v>
      </c>
      <c r="R213" s="5" t="n">
        <v>284</v>
      </c>
      <c r="S213" s="5" t="n">
        <v>479</v>
      </c>
      <c r="T213" s="5" t="n">
        <v>230</v>
      </c>
      <c r="U213" s="5" t="n">
        <v>-275</v>
      </c>
      <c r="V213" s="5" t="n">
        <v>7</v>
      </c>
      <c r="W213" s="5" t="n">
        <v>-7</v>
      </c>
      <c r="Y213" s="5" t="n">
        <v>2</v>
      </c>
      <c r="Z213" s="5" t="n">
        <v>8</v>
      </c>
      <c r="AA213" s="5" t="n">
        <v>112.8</v>
      </c>
      <c r="AB213" s="5" t="n">
        <v>121.9</v>
      </c>
      <c r="AC213" s="5" t="n">
        <v>46.28</v>
      </c>
      <c r="AD213" s="5" t="n">
        <v>49.33</v>
      </c>
      <c r="AE213" s="5" t="n">
        <v>112.8</v>
      </c>
      <c r="AF213" s="5" t="n">
        <v>121.9</v>
      </c>
      <c r="AG213" s="5" t="n">
        <v>35.5072463768116</v>
      </c>
      <c r="AH213" s="5" t="n">
        <v>38.8888888888889</v>
      </c>
      <c r="AI213" s="5" t="n">
        <v>7.8</v>
      </c>
      <c r="AJ213" s="5" t="n">
        <v>5.8</v>
      </c>
      <c r="AL213" s="5" t="n">
        <v>0.3</v>
      </c>
      <c r="AM213" s="5" t="n">
        <v>108.6</v>
      </c>
      <c r="AN213" s="5" t="n">
        <v>111.8</v>
      </c>
      <c r="AO213" s="5" t="n">
        <v>0.45</v>
      </c>
      <c r="AP213" s="5" t="n">
        <v>47.452</v>
      </c>
      <c r="AQ213" s="5" t="n">
        <v>69.135</v>
      </c>
      <c r="AR213" s="5" t="n">
        <v>9.4</v>
      </c>
      <c r="AT213" s="5" t="n">
        <v>0.8</v>
      </c>
      <c r="AU213" s="5" t="n">
        <v>111.9</v>
      </c>
      <c r="AV213" s="5" t="n">
        <v>104.1</v>
      </c>
      <c r="AW213" s="5" t="n">
        <v>-4.4</v>
      </c>
      <c r="AX213" s="5" t="n">
        <v>47.576</v>
      </c>
      <c r="AY213" s="5" t="n">
        <v>64.51</v>
      </c>
      <c r="AZ213" s="5" t="n">
        <v>17.7</v>
      </c>
    </row>
    <row r="214" customFormat="false" ht="12.8" hidden="false" customHeight="false" outlineLevel="0" collapsed="false">
      <c r="A214" s="5" t="s">
        <v>42</v>
      </c>
      <c r="B214" s="5" t="s">
        <v>34</v>
      </c>
      <c r="C214" s="5" t="s">
        <v>93</v>
      </c>
      <c r="D214" s="2" t="n">
        <v>1</v>
      </c>
      <c r="E214" s="2" t="n">
        <v>1</v>
      </c>
      <c r="F214" s="5" t="n">
        <v>52.332004904747</v>
      </c>
      <c r="G214" s="5" t="n">
        <v>2.78</v>
      </c>
      <c r="H214" s="5" t="n">
        <v>1.55</v>
      </c>
      <c r="I214" s="3" t="n">
        <f aca="false">IF(G214&lt;H214,1,2)</f>
        <v>2</v>
      </c>
      <c r="J214" s="3" t="n">
        <f aca="false">1/G214*100</f>
        <v>35.9712230215827</v>
      </c>
      <c r="K214" s="3" t="n">
        <f aca="false">1/H214*100</f>
        <v>64.5161290322581</v>
      </c>
      <c r="L214" s="2" t="n">
        <v>2</v>
      </c>
      <c r="M214" s="5" t="n">
        <v>63</v>
      </c>
      <c r="N214" s="5" t="n">
        <v>30</v>
      </c>
      <c r="O214" s="5" t="n">
        <v>70</v>
      </c>
      <c r="P214" s="5" t="n">
        <v>4.5</v>
      </c>
      <c r="Q214" s="5" t="n">
        <v>-4.5</v>
      </c>
      <c r="R214" s="5" t="n">
        <v>190</v>
      </c>
      <c r="S214" s="5" t="n">
        <v>448</v>
      </c>
      <c r="T214" s="5" t="n">
        <v>170</v>
      </c>
      <c r="U214" s="5" t="n">
        <v>-200</v>
      </c>
      <c r="V214" s="5" t="n">
        <v>4.5</v>
      </c>
      <c r="W214" s="5" t="n">
        <v>-4.5</v>
      </c>
      <c r="Y214" s="5" t="n">
        <v>1</v>
      </c>
      <c r="Z214" s="5" t="n">
        <v>9</v>
      </c>
      <c r="AA214" s="5" t="n">
        <v>101.1</v>
      </c>
      <c r="AB214" s="5" t="n">
        <v>119.7</v>
      </c>
      <c r="AC214" s="5" t="n">
        <v>43.44</v>
      </c>
      <c r="AD214" s="5" t="n">
        <v>50.73</v>
      </c>
      <c r="AE214" s="5" t="n">
        <v>101.1</v>
      </c>
      <c r="AF214" s="5" t="n">
        <v>119.7</v>
      </c>
      <c r="AG214" s="5" t="n">
        <v>34.4262295081967</v>
      </c>
      <c r="AH214" s="5" t="n">
        <v>41.6909620991254</v>
      </c>
      <c r="AI214" s="5" t="n">
        <v>6.7</v>
      </c>
      <c r="AJ214" s="5" t="n">
        <v>8.6</v>
      </c>
      <c r="AL214" s="5" t="n">
        <v>0.5</v>
      </c>
      <c r="AM214" s="5" t="n">
        <v>100.5</v>
      </c>
      <c r="AN214" s="5" t="n">
        <v>101.5</v>
      </c>
      <c r="AO214" s="5" t="n">
        <v>4.2</v>
      </c>
      <c r="AP214" s="5" t="n">
        <v>45.076</v>
      </c>
      <c r="AQ214" s="5" t="n">
        <v>75.368</v>
      </c>
      <c r="AR214" s="5" t="n">
        <v>8.8</v>
      </c>
      <c r="AT214" s="5" t="n">
        <v>0.6</v>
      </c>
      <c r="AU214" s="5" t="n">
        <v>112.9</v>
      </c>
      <c r="AV214" s="5" t="n">
        <v>109.9</v>
      </c>
      <c r="AW214" s="5" t="n">
        <v>3.3</v>
      </c>
      <c r="AX214" s="5" t="n">
        <v>46.916</v>
      </c>
      <c r="AY214" s="5" t="n">
        <v>78.128</v>
      </c>
      <c r="AZ214" s="5" t="n">
        <v>13.5</v>
      </c>
    </row>
    <row r="215" customFormat="false" ht="12.8" hidden="false" customHeight="false" outlineLevel="0" collapsed="false">
      <c r="A215" s="5" t="s">
        <v>53</v>
      </c>
      <c r="B215" s="5" t="s">
        <v>39</v>
      </c>
      <c r="C215" s="5" t="s">
        <v>94</v>
      </c>
      <c r="D215" s="2" t="n">
        <v>1</v>
      </c>
      <c r="E215" s="2" t="n">
        <v>2</v>
      </c>
      <c r="F215" s="5" t="n">
        <v>56.6614270210266</v>
      </c>
      <c r="G215" s="5" t="n">
        <v>2.36</v>
      </c>
      <c r="H215" s="5" t="n">
        <v>1.72</v>
      </c>
      <c r="I215" s="3" t="n">
        <f aca="false">IF(G215&lt;H215,1,2)</f>
        <v>2</v>
      </c>
      <c r="J215" s="3" t="n">
        <f aca="false">1/G215*100</f>
        <v>42.3728813559322</v>
      </c>
      <c r="K215" s="3" t="n">
        <f aca="false">1/H215*100</f>
        <v>58.1395348837209</v>
      </c>
      <c r="L215" s="2" t="n">
        <v>2</v>
      </c>
      <c r="M215" s="5" t="n">
        <v>67</v>
      </c>
      <c r="N215" s="5" t="n">
        <v>46</v>
      </c>
      <c r="O215" s="5" t="n">
        <v>54</v>
      </c>
      <c r="P215" s="5" t="n">
        <v>3</v>
      </c>
      <c r="Q215" s="5" t="n">
        <v>-3</v>
      </c>
      <c r="R215" s="5" t="n">
        <v>323</v>
      </c>
      <c r="S215" s="5" t="n">
        <v>378</v>
      </c>
      <c r="T215" s="5" t="n">
        <v>130</v>
      </c>
      <c r="U215" s="5" t="n">
        <v>-150</v>
      </c>
      <c r="V215" s="5" t="n">
        <v>3</v>
      </c>
      <c r="W215" s="5" t="n">
        <v>-3</v>
      </c>
      <c r="Y215" s="5" t="n">
        <v>4</v>
      </c>
      <c r="Z215" s="5" t="n">
        <v>6</v>
      </c>
      <c r="AA215" s="5" t="n">
        <v>108.5</v>
      </c>
      <c r="AB215" s="5" t="n">
        <v>114</v>
      </c>
      <c r="AC215" s="5" t="n">
        <v>45.05</v>
      </c>
      <c r="AD215" s="5" t="n">
        <v>48.7</v>
      </c>
      <c r="AE215" s="5" t="n">
        <v>108.5</v>
      </c>
      <c r="AF215" s="5" t="n">
        <v>114</v>
      </c>
      <c r="AG215" s="5" t="n">
        <v>35.8306188925081</v>
      </c>
      <c r="AH215" s="5" t="n">
        <v>38.109756097561</v>
      </c>
      <c r="AI215" s="5" t="n">
        <v>8.1</v>
      </c>
      <c r="AJ215" s="5" t="n">
        <v>6.8</v>
      </c>
      <c r="AL215" s="5" t="n">
        <v>0.5</v>
      </c>
      <c r="AM215" s="5" t="n">
        <v>119.1</v>
      </c>
      <c r="AN215" s="5" t="n">
        <v>119.5</v>
      </c>
      <c r="AO215" s="5" t="n">
        <v>6.95</v>
      </c>
      <c r="AP215" s="5" t="n">
        <v>49.673</v>
      </c>
      <c r="AQ215" s="5" t="n">
        <v>81.564</v>
      </c>
      <c r="AR215" s="5" t="n">
        <v>13.9</v>
      </c>
      <c r="AT215" s="5" t="n">
        <v>0.4</v>
      </c>
      <c r="AU215" s="5" t="n">
        <v>106.2</v>
      </c>
      <c r="AV215" s="5" t="n">
        <v>108.1</v>
      </c>
      <c r="AW215" s="5" t="n">
        <v>4.65</v>
      </c>
      <c r="AX215" s="5" t="n">
        <v>43.927</v>
      </c>
      <c r="AY215" s="5" t="n">
        <v>75.25</v>
      </c>
      <c r="AZ215" s="5" t="n">
        <v>13</v>
      </c>
    </row>
    <row r="216" customFormat="false" ht="12.8" hidden="false" customHeight="false" outlineLevel="0" collapsed="false">
      <c r="A216" s="5" t="s">
        <v>67</v>
      </c>
      <c r="B216" s="5" t="s">
        <v>56</v>
      </c>
      <c r="C216" s="5" t="s">
        <v>94</v>
      </c>
      <c r="D216" s="2" t="n">
        <v>1</v>
      </c>
      <c r="E216" s="2" t="n">
        <v>1</v>
      </c>
      <c r="F216" s="5" t="n">
        <v>62.8502875566482</v>
      </c>
      <c r="G216" s="5" t="n">
        <v>2.32</v>
      </c>
      <c r="H216" s="5" t="n">
        <v>1.74</v>
      </c>
      <c r="I216" s="3" t="n">
        <f aca="false">IF(G216&lt;H216,1,2)</f>
        <v>2</v>
      </c>
      <c r="J216" s="3" t="n">
        <f aca="false">1/G216*100</f>
        <v>43.1034482758621</v>
      </c>
      <c r="K216" s="3" t="n">
        <f aca="false">1/H216*100</f>
        <v>57.4712643678161</v>
      </c>
      <c r="L216" s="2" t="n">
        <v>2</v>
      </c>
      <c r="M216" s="5" t="n">
        <v>59</v>
      </c>
      <c r="N216" s="5" t="n">
        <v>53</v>
      </c>
      <c r="O216" s="5" t="n">
        <v>48</v>
      </c>
      <c r="P216" s="5" t="n">
        <v>3</v>
      </c>
      <c r="Q216" s="5" t="n">
        <v>-3</v>
      </c>
      <c r="R216" s="5" t="n">
        <v>357</v>
      </c>
      <c r="S216" s="5" t="n">
        <v>323</v>
      </c>
      <c r="T216" s="5" t="n">
        <v>125</v>
      </c>
      <c r="U216" s="5" t="n">
        <v>-145</v>
      </c>
      <c r="V216" s="5" t="n">
        <v>3</v>
      </c>
      <c r="W216" s="5" t="n">
        <v>-3</v>
      </c>
      <c r="Y216" s="5" t="n">
        <v>4</v>
      </c>
      <c r="Z216" s="5" t="n">
        <v>6</v>
      </c>
      <c r="AA216" s="5" t="n">
        <v>107.5</v>
      </c>
      <c r="AB216" s="5" t="n">
        <v>110.1</v>
      </c>
      <c r="AC216" s="5" t="n">
        <v>42.44</v>
      </c>
      <c r="AD216" s="5" t="n">
        <v>44.7</v>
      </c>
      <c r="AE216" s="5" t="n">
        <v>107.5</v>
      </c>
      <c r="AF216" s="5" t="n">
        <v>110.1</v>
      </c>
      <c r="AG216" s="5" t="n">
        <v>31.6353887399464</v>
      </c>
      <c r="AH216" s="5" t="n">
        <v>33.2167832167832</v>
      </c>
      <c r="AI216" s="5" t="n">
        <v>6.8</v>
      </c>
      <c r="AJ216" s="5" t="n">
        <v>8.2</v>
      </c>
      <c r="AL216" s="5" t="n">
        <v>0.3</v>
      </c>
      <c r="AM216" s="5" t="n">
        <v>106.6</v>
      </c>
      <c r="AN216" s="5" t="n">
        <v>109</v>
      </c>
      <c r="AO216" s="5" t="n">
        <v>2.1</v>
      </c>
      <c r="AP216" s="5" t="n">
        <v>44.85</v>
      </c>
      <c r="AQ216" s="5" t="n">
        <v>72.973</v>
      </c>
      <c r="AR216" s="5" t="n">
        <v>13</v>
      </c>
      <c r="AT216" s="5" t="n">
        <v>0.3</v>
      </c>
      <c r="AU216" s="5" t="n">
        <v>108.5</v>
      </c>
      <c r="AV216" s="5" t="n">
        <v>111.7</v>
      </c>
      <c r="AW216" s="5" t="n">
        <v>8.75</v>
      </c>
      <c r="AX216" s="5" t="n">
        <v>42.803</v>
      </c>
      <c r="AY216" s="5" t="n">
        <v>81.091</v>
      </c>
      <c r="AZ216" s="5" t="n">
        <v>13.3</v>
      </c>
    </row>
    <row r="217" customFormat="false" ht="12.8" hidden="false" customHeight="false" outlineLevel="0" collapsed="false">
      <c r="A217" s="5" t="s">
        <v>45</v>
      </c>
      <c r="B217" s="5" t="s">
        <v>43</v>
      </c>
      <c r="C217" s="5" t="s">
        <v>94</v>
      </c>
      <c r="D217" s="2" t="n">
        <v>2</v>
      </c>
      <c r="E217" s="2" t="n">
        <v>2</v>
      </c>
      <c r="F217" s="5" t="n">
        <v>69.460141658783</v>
      </c>
      <c r="G217" s="5" t="n">
        <v>2.74</v>
      </c>
      <c r="H217" s="5" t="n">
        <v>1.56</v>
      </c>
      <c r="I217" s="3" t="n">
        <f aca="false">IF(G217&lt;H217,1,2)</f>
        <v>2</v>
      </c>
      <c r="J217" s="3" t="n">
        <f aca="false">1/G217*100</f>
        <v>36.4963503649635</v>
      </c>
      <c r="K217" s="3" t="n">
        <f aca="false">1/H217*100</f>
        <v>64.1025641025641</v>
      </c>
      <c r="L217" s="2" t="n">
        <v>2</v>
      </c>
      <c r="M217" s="5" t="n">
        <v>66</v>
      </c>
      <c r="N217" s="5" t="n">
        <v>24</v>
      </c>
      <c r="O217" s="5" t="n">
        <v>76</v>
      </c>
      <c r="P217" s="5" t="n">
        <v>5</v>
      </c>
      <c r="Q217" s="5" t="n">
        <v>-5</v>
      </c>
      <c r="R217" s="5" t="n">
        <v>179</v>
      </c>
      <c r="S217" s="5" t="n">
        <v>565</v>
      </c>
      <c r="T217" s="5" t="n">
        <v>165</v>
      </c>
      <c r="U217" s="5" t="n">
        <v>-190</v>
      </c>
      <c r="V217" s="5" t="n">
        <v>5</v>
      </c>
      <c r="W217" s="5" t="n">
        <v>-5</v>
      </c>
      <c r="Y217" s="5" t="n">
        <v>3</v>
      </c>
      <c r="Z217" s="5" t="n">
        <v>7</v>
      </c>
      <c r="AA217" s="5" t="n">
        <v>107</v>
      </c>
      <c r="AB217" s="5" t="n">
        <v>112</v>
      </c>
      <c r="AC217" s="5" t="n">
        <v>46.78</v>
      </c>
      <c r="AD217" s="5" t="n">
        <v>50.81</v>
      </c>
      <c r="AE217" s="5" t="n">
        <v>107</v>
      </c>
      <c r="AF217" s="5" t="n">
        <v>112</v>
      </c>
      <c r="AG217" s="5" t="n">
        <v>36.7781155015198</v>
      </c>
      <c r="AH217" s="5" t="n">
        <v>37.5527426160337</v>
      </c>
      <c r="AI217" s="5" t="n">
        <v>5.8</v>
      </c>
      <c r="AJ217" s="5" t="n">
        <v>8</v>
      </c>
      <c r="AL217" s="5" t="n">
        <v>0.3</v>
      </c>
      <c r="AM217" s="5" t="n">
        <v>98.7</v>
      </c>
      <c r="AN217" s="5" t="n">
        <v>108.3</v>
      </c>
      <c r="AO217" s="5" t="n">
        <v>1.5</v>
      </c>
      <c r="AP217" s="5" t="n">
        <v>41.296</v>
      </c>
      <c r="AQ217" s="5" t="n">
        <v>78.05</v>
      </c>
      <c r="AR217" s="5" t="n">
        <v>10.5</v>
      </c>
      <c r="AT217" s="5" t="n">
        <v>0.5</v>
      </c>
      <c r="AU217" s="5" t="n">
        <v>111.5</v>
      </c>
      <c r="AV217" s="5" t="n">
        <v>111.5</v>
      </c>
      <c r="AW217" s="5" t="n">
        <v>-0.9</v>
      </c>
      <c r="AX217" s="5" t="n">
        <v>45.891</v>
      </c>
      <c r="AY217" s="5" t="n">
        <v>74.786</v>
      </c>
      <c r="AZ217" s="5" t="n">
        <v>13.3</v>
      </c>
    </row>
    <row r="218" customFormat="false" ht="12.8" hidden="false" customHeight="false" outlineLevel="0" collapsed="false">
      <c r="A218" s="5" t="s">
        <v>35</v>
      </c>
      <c r="B218" s="5" t="s">
        <v>40</v>
      </c>
      <c r="C218" s="5" t="s">
        <v>94</v>
      </c>
      <c r="D218" s="2" t="n">
        <v>2</v>
      </c>
      <c r="E218" s="2" t="n">
        <v>1</v>
      </c>
      <c r="F218" s="5" t="n">
        <v>56.2449425458908</v>
      </c>
      <c r="G218" s="5" t="n">
        <v>1.45</v>
      </c>
      <c r="H218" s="5" t="n">
        <v>3.15</v>
      </c>
      <c r="I218" s="3" t="n">
        <f aca="false">IF(G218&lt;H218,1,2)</f>
        <v>1</v>
      </c>
      <c r="J218" s="3" t="n">
        <f aca="false">1/G218*100</f>
        <v>68.9655172413793</v>
      </c>
      <c r="K218" s="3" t="n">
        <f aca="false">1/H218*100</f>
        <v>31.7460317460317</v>
      </c>
      <c r="L218" s="2" t="n">
        <v>1</v>
      </c>
      <c r="M218" s="5" t="n">
        <v>69</v>
      </c>
      <c r="N218" s="5" t="n">
        <v>62</v>
      </c>
      <c r="O218" s="5" t="n">
        <v>38</v>
      </c>
      <c r="P218" s="5" t="n">
        <v>-6.5</v>
      </c>
      <c r="Q218" s="5" t="n">
        <v>6.5</v>
      </c>
      <c r="R218" s="5" t="n">
        <v>518</v>
      </c>
      <c r="S218" s="5" t="n">
        <v>311</v>
      </c>
      <c r="T218" s="5" t="n">
        <v>-260</v>
      </c>
      <c r="U218" s="5" t="n">
        <v>220</v>
      </c>
      <c r="V218" s="5" t="n">
        <v>-6.5</v>
      </c>
      <c r="W218" s="5" t="n">
        <v>6.5</v>
      </c>
      <c r="Y218" s="5" t="n">
        <v>5</v>
      </c>
      <c r="Z218" s="5" t="n">
        <v>5</v>
      </c>
      <c r="AA218" s="5" t="n">
        <v>116.1</v>
      </c>
      <c r="AB218" s="5" t="n">
        <v>116</v>
      </c>
      <c r="AC218" s="5" t="n">
        <v>46.07</v>
      </c>
      <c r="AD218" s="5" t="n">
        <v>46.31</v>
      </c>
      <c r="AE218" s="5" t="n">
        <v>116.1</v>
      </c>
      <c r="AF218" s="5" t="n">
        <v>116</v>
      </c>
      <c r="AG218" s="5" t="n">
        <v>36.9393139841689</v>
      </c>
      <c r="AH218" s="5" t="n">
        <v>40.5228758169935</v>
      </c>
      <c r="AI218" s="5" t="n">
        <v>6.7</v>
      </c>
      <c r="AJ218" s="5" t="n">
        <v>6.4</v>
      </c>
      <c r="AL218" s="5" t="n">
        <v>0.6</v>
      </c>
      <c r="AM218" s="5" t="n">
        <v>122</v>
      </c>
      <c r="AN218" s="5" t="n">
        <v>118.2</v>
      </c>
      <c r="AO218" s="5" t="n">
        <v>-2.75</v>
      </c>
      <c r="AP218" s="5" t="n">
        <v>51.115</v>
      </c>
      <c r="AQ218" s="5" t="n">
        <v>80.927</v>
      </c>
      <c r="AR218" s="5" t="n">
        <v>14.5</v>
      </c>
      <c r="AT218" s="5" t="n">
        <v>0.4</v>
      </c>
      <c r="AU218" s="5" t="n">
        <v>98.7</v>
      </c>
      <c r="AV218" s="5" t="n">
        <v>106.4</v>
      </c>
      <c r="AW218" s="5" t="n">
        <v>6.6</v>
      </c>
      <c r="AX218" s="5" t="n">
        <v>43.599</v>
      </c>
      <c r="AY218" s="5" t="n">
        <v>63.531</v>
      </c>
      <c r="AZ218" s="5" t="n">
        <v>10.1</v>
      </c>
    </row>
    <row r="219" customFormat="false" ht="12.8" hidden="false" customHeight="false" outlineLevel="0" collapsed="false">
      <c r="A219" s="5" t="s">
        <v>49</v>
      </c>
      <c r="B219" s="5" t="s">
        <v>47</v>
      </c>
      <c r="C219" s="5" t="s">
        <v>94</v>
      </c>
      <c r="D219" s="2" t="n">
        <v>2</v>
      </c>
      <c r="E219" s="2" t="n">
        <v>2</v>
      </c>
      <c r="F219" s="5" t="n">
        <v>70.3956782817841</v>
      </c>
      <c r="G219" s="5" t="n">
        <v>2.66</v>
      </c>
      <c r="H219" s="5" t="n">
        <v>1.59</v>
      </c>
      <c r="I219" s="3" t="n">
        <f aca="false">IF(G219&lt;H219,1,2)</f>
        <v>2</v>
      </c>
      <c r="J219" s="3" t="n">
        <f aca="false">1/G219*100</f>
        <v>37.593984962406</v>
      </c>
      <c r="K219" s="3" t="n">
        <f aca="false">1/H219*100</f>
        <v>62.8930817610063</v>
      </c>
      <c r="L219" s="2" t="n">
        <v>2</v>
      </c>
      <c r="M219" s="5" t="n">
        <v>66</v>
      </c>
      <c r="N219" s="5" t="n">
        <v>59</v>
      </c>
      <c r="O219" s="5" t="n">
        <v>41</v>
      </c>
      <c r="P219" s="5" t="n">
        <v>4.5</v>
      </c>
      <c r="Q219" s="5" t="n">
        <v>-4.5</v>
      </c>
      <c r="R219" s="5" t="n">
        <v>417</v>
      </c>
      <c r="S219" s="5" t="n">
        <v>291</v>
      </c>
      <c r="T219" s="5" t="n">
        <v>158</v>
      </c>
      <c r="U219" s="5" t="n">
        <v>-180</v>
      </c>
      <c r="V219" s="5" t="n">
        <v>4.5</v>
      </c>
      <c r="W219" s="5" t="n">
        <v>-4.5</v>
      </c>
      <c r="Y219" s="5" t="n">
        <v>5</v>
      </c>
      <c r="Z219" s="5" t="n">
        <v>5</v>
      </c>
      <c r="AA219" s="5" t="n">
        <v>108.9</v>
      </c>
      <c r="AB219" s="5" t="n">
        <v>106.3</v>
      </c>
      <c r="AC219" s="5" t="n">
        <v>44.82</v>
      </c>
      <c r="AD219" s="5" t="n">
        <v>42.06</v>
      </c>
      <c r="AE219" s="5" t="n">
        <v>108.9</v>
      </c>
      <c r="AF219" s="5" t="n">
        <v>106.3</v>
      </c>
      <c r="AG219" s="5" t="n">
        <v>34.4512195121951</v>
      </c>
      <c r="AH219" s="5" t="n">
        <v>30.5369127516779</v>
      </c>
      <c r="AI219" s="5" t="n">
        <v>5.7</v>
      </c>
      <c r="AJ219" s="5" t="n">
        <v>5.9</v>
      </c>
      <c r="AL219" s="5" t="n">
        <v>0.7</v>
      </c>
      <c r="AM219" s="5" t="n">
        <v>111.4</v>
      </c>
      <c r="AN219" s="5" t="n">
        <v>107.9</v>
      </c>
      <c r="AO219" s="5" t="n">
        <v>-2.35</v>
      </c>
      <c r="AP219" s="5" t="n">
        <v>47.481</v>
      </c>
      <c r="AQ219" s="5" t="n">
        <v>74.474</v>
      </c>
      <c r="AR219" s="5" t="n">
        <v>12.3</v>
      </c>
      <c r="AT219" s="5" t="n">
        <v>0.6</v>
      </c>
      <c r="AU219" s="5" t="n">
        <v>117.5</v>
      </c>
      <c r="AV219" s="5" t="n">
        <v>115.5</v>
      </c>
      <c r="AW219" s="5" t="n">
        <v>-2.8</v>
      </c>
      <c r="AX219" s="5" t="n">
        <v>49.162</v>
      </c>
      <c r="AY219" s="5" t="n">
        <v>75.527</v>
      </c>
      <c r="AZ219" s="5" t="n">
        <v>12.5</v>
      </c>
    </row>
    <row r="220" customFormat="false" ht="12.8" hidden="false" customHeight="false" outlineLevel="0" collapsed="false">
      <c r="A220" s="5" t="s">
        <v>44</v>
      </c>
      <c r="B220" s="5" t="s">
        <v>51</v>
      </c>
      <c r="C220" s="5" t="s">
        <v>94</v>
      </c>
      <c r="D220" s="2" t="n">
        <v>2</v>
      </c>
      <c r="E220" s="2" t="n">
        <v>2</v>
      </c>
      <c r="F220" s="5" t="n">
        <v>60.0794911384583</v>
      </c>
      <c r="G220" s="5" t="n">
        <v>2.26</v>
      </c>
      <c r="H220" s="5" t="n">
        <v>1.76</v>
      </c>
      <c r="I220" s="3" t="n">
        <f aca="false">IF(G220&lt;H220,1,2)</f>
        <v>2</v>
      </c>
      <c r="J220" s="3" t="n">
        <f aca="false">1/G220*100</f>
        <v>44.2477876106195</v>
      </c>
      <c r="K220" s="3" t="n">
        <f aca="false">1/H220*100</f>
        <v>56.8181818181818</v>
      </c>
      <c r="L220" s="2" t="n">
        <v>2</v>
      </c>
      <c r="M220" s="5" t="n">
        <v>69</v>
      </c>
      <c r="N220" s="5" t="n">
        <v>42</v>
      </c>
      <c r="O220" s="5" t="n">
        <v>58</v>
      </c>
      <c r="P220" s="5" t="n">
        <v>2</v>
      </c>
      <c r="Q220" s="5" t="n">
        <v>-2</v>
      </c>
      <c r="R220" s="5" t="n">
        <v>279</v>
      </c>
      <c r="S220" s="5" t="n">
        <v>379</v>
      </c>
      <c r="T220" s="5" t="n">
        <v>113</v>
      </c>
      <c r="U220" s="5" t="n">
        <v>-133</v>
      </c>
      <c r="V220" s="5" t="n">
        <v>2</v>
      </c>
      <c r="W220" s="5" t="n">
        <v>-2</v>
      </c>
      <c r="Y220" s="5" t="n">
        <v>4</v>
      </c>
      <c r="Z220" s="5" t="n">
        <v>6</v>
      </c>
      <c r="AA220" s="5" t="n">
        <v>107.9</v>
      </c>
      <c r="AB220" s="5" t="n">
        <v>109.2</v>
      </c>
      <c r="AC220" s="5" t="n">
        <v>44.77</v>
      </c>
      <c r="AD220" s="5" t="n">
        <v>44.39</v>
      </c>
      <c r="AE220" s="5" t="n">
        <v>107.9</v>
      </c>
      <c r="AF220" s="5" t="n">
        <v>109.2</v>
      </c>
      <c r="AG220" s="5" t="n">
        <v>38.1231671554252</v>
      </c>
      <c r="AH220" s="5" t="n">
        <v>35.0132625994695</v>
      </c>
      <c r="AI220" s="5" t="n">
        <v>7</v>
      </c>
      <c r="AJ220" s="5" t="n">
        <v>6.3</v>
      </c>
      <c r="AL220" s="5" t="n">
        <v>0.5</v>
      </c>
      <c r="AM220" s="5" t="n">
        <v>111.9</v>
      </c>
      <c r="AN220" s="5" t="n">
        <v>111.3</v>
      </c>
      <c r="AO220" s="5" t="n">
        <v>-0.85</v>
      </c>
      <c r="AP220" s="5" t="n">
        <v>48.479</v>
      </c>
      <c r="AQ220" s="5" t="n">
        <v>76.865</v>
      </c>
      <c r="AR220" s="5" t="n">
        <v>14</v>
      </c>
      <c r="AT220" s="5" t="n">
        <v>0.4</v>
      </c>
      <c r="AU220" s="5" t="n">
        <v>115</v>
      </c>
      <c r="AV220" s="5" t="n">
        <v>113.5</v>
      </c>
      <c r="AW220" s="5" t="n">
        <v>-2.75</v>
      </c>
      <c r="AX220" s="5" t="n">
        <v>45.252</v>
      </c>
      <c r="AY220" s="5" t="n">
        <v>84.082</v>
      </c>
      <c r="AZ220" s="5" t="n">
        <v>16.2</v>
      </c>
    </row>
    <row r="221" customFormat="false" ht="12.8" hidden="false" customHeight="false" outlineLevel="0" collapsed="false">
      <c r="A221" s="5" t="s">
        <v>52</v>
      </c>
      <c r="B221" s="5" t="s">
        <v>57</v>
      </c>
      <c r="C221" s="5" t="s">
        <v>94</v>
      </c>
      <c r="D221" s="2" t="n">
        <v>1</v>
      </c>
      <c r="E221" s="2" t="n">
        <v>1</v>
      </c>
      <c r="F221" s="5" t="n">
        <v>83.3036094903946</v>
      </c>
      <c r="G221" s="5" t="n">
        <v>1.49</v>
      </c>
      <c r="H221" s="5" t="n">
        <v>3</v>
      </c>
      <c r="I221" s="3" t="n">
        <f aca="false">IF(G221&lt;H221,1,2)</f>
        <v>1</v>
      </c>
      <c r="J221" s="3" t="n">
        <f aca="false">1/G221*100</f>
        <v>67.1140939597315</v>
      </c>
      <c r="K221" s="3" t="n">
        <f aca="false">1/H221*100</f>
        <v>33.3333333333333</v>
      </c>
      <c r="L221" s="2" t="n">
        <v>1</v>
      </c>
      <c r="M221" s="5" t="n">
        <v>65</v>
      </c>
      <c r="N221" s="5" t="n">
        <v>61</v>
      </c>
      <c r="O221" s="5" t="n">
        <v>39</v>
      </c>
      <c r="P221" s="5" t="n">
        <v>-6</v>
      </c>
      <c r="Q221" s="5" t="n">
        <v>6</v>
      </c>
      <c r="R221" s="5" t="n">
        <v>405</v>
      </c>
      <c r="S221" s="5" t="n">
        <v>261</v>
      </c>
      <c r="T221" s="5" t="n">
        <v>-225</v>
      </c>
      <c r="U221" s="5" t="n">
        <v>185</v>
      </c>
      <c r="V221" s="5" t="n">
        <v>-6</v>
      </c>
      <c r="W221" s="5" t="n">
        <v>6</v>
      </c>
      <c r="Y221" s="5" t="n">
        <v>5</v>
      </c>
      <c r="Z221" s="5" t="n">
        <v>5</v>
      </c>
      <c r="AA221" s="5" t="n">
        <v>109</v>
      </c>
      <c r="AB221" s="5" t="n">
        <v>110.6</v>
      </c>
      <c r="AC221" s="5" t="n">
        <v>45.5</v>
      </c>
      <c r="AD221" s="5" t="n">
        <v>45.18</v>
      </c>
      <c r="AE221" s="5" t="n">
        <v>109</v>
      </c>
      <c r="AF221" s="5" t="n">
        <v>110.6</v>
      </c>
      <c r="AG221" s="5" t="n">
        <v>36.1563517915309</v>
      </c>
      <c r="AH221" s="5" t="n">
        <v>37.1335504885993</v>
      </c>
      <c r="AI221" s="5" t="n">
        <v>8.4</v>
      </c>
      <c r="AJ221" s="5" t="n">
        <v>11.1</v>
      </c>
      <c r="AL221" s="5" t="n">
        <v>0.4</v>
      </c>
      <c r="AM221" s="5" t="n">
        <v>105.3</v>
      </c>
      <c r="AN221" s="5" t="n">
        <v>105.4</v>
      </c>
      <c r="AO221" s="5" t="n">
        <v>-2.4</v>
      </c>
      <c r="AP221" s="5" t="n">
        <v>42.145</v>
      </c>
      <c r="AQ221" s="5" t="n">
        <v>77.931</v>
      </c>
      <c r="AR221" s="5" t="n">
        <v>10.6</v>
      </c>
      <c r="AT221" s="5" t="n">
        <v>0.1</v>
      </c>
      <c r="AU221" s="5" t="n">
        <v>107</v>
      </c>
      <c r="AV221" s="5" t="n">
        <v>117.2</v>
      </c>
      <c r="AW221" s="5" t="n">
        <v>5.8</v>
      </c>
      <c r="AX221" s="5" t="n">
        <v>44.637</v>
      </c>
      <c r="AY221" s="5" t="n">
        <v>72.547</v>
      </c>
      <c r="AZ221" s="5" t="n">
        <v>12.3</v>
      </c>
    </row>
    <row r="222" customFormat="false" ht="12.8" hidden="false" customHeight="false" outlineLevel="0" collapsed="false">
      <c r="A222" s="5" t="s">
        <v>62</v>
      </c>
      <c r="B222" s="5" t="s">
        <v>54</v>
      </c>
      <c r="C222" s="5" t="s">
        <v>94</v>
      </c>
      <c r="D222" s="2" t="n">
        <v>1</v>
      </c>
      <c r="E222" s="2" t="n">
        <v>1</v>
      </c>
      <c r="F222" s="5" t="n">
        <v>55.9521585702896</v>
      </c>
      <c r="G222" s="5" t="n">
        <v>1.84</v>
      </c>
      <c r="H222" s="5" t="n">
        <v>2.16</v>
      </c>
      <c r="I222" s="3" t="n">
        <f aca="false">IF(G222&lt;H222,1,2)</f>
        <v>1</v>
      </c>
      <c r="J222" s="3" t="n">
        <f aca="false">1/G222*100</f>
        <v>54.3478260869565</v>
      </c>
      <c r="K222" s="3" t="n">
        <f aca="false">1/H222*100</f>
        <v>46.2962962962963</v>
      </c>
      <c r="L222" s="2" t="n">
        <v>1</v>
      </c>
      <c r="M222" s="5" t="n">
        <v>54</v>
      </c>
      <c r="N222" s="5" t="n">
        <v>56</v>
      </c>
      <c r="O222" s="5" t="n">
        <v>44</v>
      </c>
      <c r="P222" s="5" t="n">
        <v>-2.5</v>
      </c>
      <c r="Q222" s="5" t="n">
        <v>2.5</v>
      </c>
      <c r="R222" s="5" t="n">
        <v>453</v>
      </c>
      <c r="S222" s="5" t="n">
        <v>351</v>
      </c>
      <c r="T222" s="5" t="n">
        <v>-133</v>
      </c>
      <c r="U222" s="5" t="n">
        <v>113</v>
      </c>
      <c r="V222" s="5" t="n">
        <v>-2</v>
      </c>
      <c r="W222" s="5" t="n">
        <v>2</v>
      </c>
      <c r="Y222" s="5" t="n">
        <v>4</v>
      </c>
      <c r="Z222" s="5" t="n">
        <v>6</v>
      </c>
      <c r="AA222" s="5" t="n">
        <v>103.6</v>
      </c>
      <c r="AB222" s="5" t="n">
        <v>105.2</v>
      </c>
      <c r="AC222" s="5" t="n">
        <v>44.78</v>
      </c>
      <c r="AD222" s="5" t="n">
        <v>46.75</v>
      </c>
      <c r="AE222" s="5" t="n">
        <v>103.6</v>
      </c>
      <c r="AF222" s="5" t="n">
        <v>105.2</v>
      </c>
      <c r="AG222" s="5" t="n">
        <v>36.3636363636364</v>
      </c>
      <c r="AH222" s="5" t="n">
        <v>34.4569288389513</v>
      </c>
      <c r="AI222" s="5" t="n">
        <v>6.3</v>
      </c>
      <c r="AJ222" s="5" t="n">
        <v>8.6</v>
      </c>
      <c r="AL222" s="5" t="n">
        <v>0.6</v>
      </c>
      <c r="AM222" s="5" t="n">
        <v>108.1</v>
      </c>
      <c r="AN222" s="5" t="n">
        <v>106.6</v>
      </c>
      <c r="AO222" s="5" t="n">
        <v>-0.3</v>
      </c>
      <c r="AP222" s="5" t="n">
        <v>45.309</v>
      </c>
      <c r="AQ222" s="5" t="n">
        <v>71.86</v>
      </c>
      <c r="AR222" s="5" t="n">
        <v>12.8</v>
      </c>
      <c r="AT222" s="5" t="n">
        <v>0.6</v>
      </c>
      <c r="AU222" s="5" t="n">
        <v>110</v>
      </c>
      <c r="AV222" s="5" t="n">
        <v>109.7</v>
      </c>
      <c r="AW222" s="5" t="n">
        <v>-0.4</v>
      </c>
      <c r="AX222" s="5" t="n">
        <v>43.57</v>
      </c>
      <c r="AY222" s="5" t="n">
        <v>79.05</v>
      </c>
      <c r="AZ222" s="5" t="n">
        <v>10.6</v>
      </c>
    </row>
    <row r="223" customFormat="false" ht="12.8" hidden="false" customHeight="false" outlineLevel="0" collapsed="false">
      <c r="A223" s="5" t="s">
        <v>59</v>
      </c>
      <c r="B223" s="5" t="s">
        <v>63</v>
      </c>
      <c r="C223" s="5" t="s">
        <v>94</v>
      </c>
      <c r="D223" s="2" t="n">
        <v>1</v>
      </c>
      <c r="E223" s="2" t="n">
        <v>2</v>
      </c>
      <c r="F223" s="5" t="n">
        <v>68.3381974697113</v>
      </c>
      <c r="G223" s="5" t="n">
        <v>2</v>
      </c>
      <c r="H223" s="5" t="n">
        <v>1.98</v>
      </c>
      <c r="I223" s="3" t="n">
        <f aca="false">IF(G223&lt;H223,1,2)</f>
        <v>2</v>
      </c>
      <c r="J223" s="3" t="n">
        <f aca="false">1/G223*100</f>
        <v>50</v>
      </c>
      <c r="K223" s="3" t="n">
        <f aca="false">1/H223*100</f>
        <v>50.5050505050505</v>
      </c>
      <c r="L223" s="2" t="n">
        <v>2</v>
      </c>
      <c r="M223" s="5" t="n">
        <v>60</v>
      </c>
      <c r="N223" s="5" t="n">
        <v>44</v>
      </c>
      <c r="O223" s="5" t="n">
        <v>56</v>
      </c>
      <c r="P223" s="5" t="n">
        <v>1</v>
      </c>
      <c r="Q223" s="5" t="n">
        <v>-1</v>
      </c>
      <c r="R223" s="5" t="n">
        <v>361</v>
      </c>
      <c r="S223" s="5" t="n">
        <v>452</v>
      </c>
      <c r="T223" s="5" t="n">
        <v>-105</v>
      </c>
      <c r="U223" s="5" t="n">
        <v>-115</v>
      </c>
      <c r="V223" s="5" t="n">
        <v>1</v>
      </c>
      <c r="W223" s="5" t="n">
        <v>-1</v>
      </c>
      <c r="Y223" s="5" t="n">
        <v>8</v>
      </c>
      <c r="Z223" s="5" t="n">
        <v>2</v>
      </c>
      <c r="AA223" s="5" t="n">
        <v>114.6</v>
      </c>
      <c r="AB223" s="5" t="n">
        <v>105.5</v>
      </c>
      <c r="AC223" s="5" t="n">
        <v>48.54</v>
      </c>
      <c r="AD223" s="5" t="n">
        <v>46.06</v>
      </c>
      <c r="AE223" s="5" t="n">
        <v>114.6</v>
      </c>
      <c r="AF223" s="5" t="n">
        <v>105.5</v>
      </c>
      <c r="AG223" s="5" t="n">
        <v>41.0596026490066</v>
      </c>
      <c r="AH223" s="5" t="n">
        <v>31.9354838709677</v>
      </c>
      <c r="AI223" s="5" t="n">
        <v>8.3</v>
      </c>
      <c r="AJ223" s="5" t="n">
        <v>7</v>
      </c>
      <c r="AL223" s="5" t="n">
        <v>0.6</v>
      </c>
      <c r="AM223" s="5" t="n">
        <v>115</v>
      </c>
      <c r="AN223" s="5" t="n">
        <v>108.3</v>
      </c>
      <c r="AO223" s="5" t="n">
        <v>-5.55</v>
      </c>
      <c r="AP223" s="5" t="n">
        <v>47.396</v>
      </c>
      <c r="AQ223" s="5" t="n">
        <v>77.034</v>
      </c>
      <c r="AR223" s="5" t="n">
        <v>13.8</v>
      </c>
      <c r="AT223" s="5" t="n">
        <v>0.6</v>
      </c>
      <c r="AU223" s="5" t="n">
        <v>110.3</v>
      </c>
      <c r="AV223" s="5" t="n">
        <v>107.7</v>
      </c>
      <c r="AW223" s="5" t="n">
        <v>-1.55</v>
      </c>
      <c r="AX223" s="5" t="n">
        <v>47.103</v>
      </c>
      <c r="AY223" s="5" t="n">
        <v>80.423</v>
      </c>
      <c r="AZ223" s="5" t="n">
        <v>14</v>
      </c>
    </row>
    <row r="224" customFormat="false" ht="12.8" hidden="false" customHeight="false" outlineLevel="0" collapsed="false">
      <c r="A224" s="5" t="s">
        <v>66</v>
      </c>
      <c r="B224" s="5" t="s">
        <v>37</v>
      </c>
      <c r="C224" s="5" t="s">
        <v>94</v>
      </c>
      <c r="D224" s="2" t="n">
        <v>2</v>
      </c>
      <c r="E224" s="2" t="n">
        <v>2</v>
      </c>
      <c r="F224" s="5" t="n">
        <v>88.7322425842285</v>
      </c>
      <c r="G224" s="5" t="n">
        <v>9</v>
      </c>
      <c r="H224" s="5" t="n">
        <v>1.12</v>
      </c>
      <c r="I224" s="3" t="n">
        <f aca="false">IF(G224&lt;H224,1,2)</f>
        <v>2</v>
      </c>
      <c r="J224" s="3" t="n">
        <f aca="false">1/G224*100</f>
        <v>11.1111111111111</v>
      </c>
      <c r="K224" s="3" t="n">
        <f aca="false">1/H224*100</f>
        <v>89.2857142857143</v>
      </c>
      <c r="L224" s="2" t="n">
        <v>2</v>
      </c>
      <c r="M224" s="5" t="n">
        <v>87</v>
      </c>
      <c r="N224" s="5" t="n">
        <v>47</v>
      </c>
      <c r="O224" s="5" t="n">
        <v>53</v>
      </c>
      <c r="P224" s="5" t="n">
        <v>13.5</v>
      </c>
      <c r="Q224" s="5" t="n">
        <v>-13.5</v>
      </c>
      <c r="R224" s="5" t="n">
        <v>339</v>
      </c>
      <c r="S224" s="5" t="n">
        <v>388</v>
      </c>
      <c r="T224" s="5" t="n">
        <v>675</v>
      </c>
      <c r="U224" s="5" t="n">
        <v>-1100</v>
      </c>
      <c r="V224" s="5" t="n">
        <v>13</v>
      </c>
      <c r="W224" s="5" t="n">
        <v>-13</v>
      </c>
      <c r="Y224" s="5" t="n">
        <v>5</v>
      </c>
      <c r="Z224" s="5" t="n">
        <v>5</v>
      </c>
      <c r="AA224" s="5" t="n">
        <v>109.1</v>
      </c>
      <c r="AB224" s="5" t="n">
        <v>108.8</v>
      </c>
      <c r="AC224" s="5" t="n">
        <v>43.92</v>
      </c>
      <c r="AD224" s="5" t="n">
        <v>45.2</v>
      </c>
      <c r="AE224" s="5" t="n">
        <v>109.1</v>
      </c>
      <c r="AF224" s="5" t="n">
        <v>108.8</v>
      </c>
      <c r="AG224" s="5" t="n">
        <v>32.7922077922078</v>
      </c>
      <c r="AH224" s="5" t="n">
        <v>36.1111111111111</v>
      </c>
      <c r="AI224" s="5" t="n">
        <v>9.2</v>
      </c>
      <c r="AJ224" s="5" t="n">
        <v>6.9</v>
      </c>
      <c r="AL224" s="5" t="n">
        <v>0.5</v>
      </c>
      <c r="AM224" s="5" t="n">
        <v>104.8</v>
      </c>
      <c r="AN224" s="5" t="n">
        <v>112.9</v>
      </c>
      <c r="AO224" s="5" t="n">
        <v>6.25</v>
      </c>
      <c r="AP224" s="5" t="n">
        <v>43.646</v>
      </c>
      <c r="AQ224" s="5" t="n">
        <v>72.012</v>
      </c>
      <c r="AR224" s="5" t="n">
        <v>13.2</v>
      </c>
      <c r="AT224" s="5" t="n">
        <v>0.7</v>
      </c>
      <c r="AU224" s="5" t="n">
        <v>116.1</v>
      </c>
      <c r="AV224" s="5" t="n">
        <v>107</v>
      </c>
      <c r="AW224" s="5" t="n">
        <v>-7.55</v>
      </c>
      <c r="AX224" s="5" t="n">
        <v>48.712</v>
      </c>
      <c r="AY224" s="5" t="n">
        <v>85.301</v>
      </c>
      <c r="AZ224" s="5" t="n">
        <v>16.1</v>
      </c>
    </row>
    <row r="225" customFormat="false" ht="12.8" hidden="false" customHeight="false" outlineLevel="0" collapsed="false">
      <c r="A225" s="5" t="s">
        <v>42</v>
      </c>
      <c r="B225" s="5" t="s">
        <v>58</v>
      </c>
      <c r="C225" s="5" t="s">
        <v>94</v>
      </c>
      <c r="D225" s="2" t="n">
        <v>2</v>
      </c>
      <c r="E225" s="2" t="n">
        <v>1</v>
      </c>
      <c r="F225" s="5" t="n">
        <v>71.4777112007141</v>
      </c>
      <c r="G225" s="5" t="n">
        <v>2.52</v>
      </c>
      <c r="H225" s="5" t="n">
        <v>1.64</v>
      </c>
      <c r="I225" s="3" t="n">
        <f aca="false">IF(G225&lt;H225,1,2)</f>
        <v>2</v>
      </c>
      <c r="J225" s="3" t="n">
        <f aca="false">1/G225*100</f>
        <v>39.6825396825397</v>
      </c>
      <c r="K225" s="3" t="n">
        <f aca="false">1/H225*100</f>
        <v>60.9756097560976</v>
      </c>
      <c r="L225" s="2" t="n">
        <v>2</v>
      </c>
      <c r="M225" s="5" t="n">
        <v>64</v>
      </c>
      <c r="N225" s="5" t="n">
        <v>52</v>
      </c>
      <c r="O225" s="5" t="n">
        <v>48</v>
      </c>
      <c r="P225" s="5" t="n">
        <v>4.5</v>
      </c>
      <c r="Q225" s="5" t="n">
        <v>-4.5</v>
      </c>
      <c r="R225" s="5" t="n">
        <v>421</v>
      </c>
      <c r="S225" s="5" t="n">
        <v>395</v>
      </c>
      <c r="T225" s="5" t="n">
        <v>155</v>
      </c>
      <c r="U225" s="5" t="n">
        <v>-180</v>
      </c>
      <c r="V225" s="5" t="n">
        <v>4</v>
      </c>
      <c r="W225" s="5" t="n">
        <v>-4</v>
      </c>
      <c r="Y225" s="5" t="n">
        <v>4</v>
      </c>
      <c r="Z225" s="5" t="n">
        <v>6</v>
      </c>
      <c r="AA225" s="5" t="n">
        <v>100</v>
      </c>
      <c r="AB225" s="5" t="n">
        <v>100.9</v>
      </c>
      <c r="AC225" s="5" t="n">
        <v>42.94</v>
      </c>
      <c r="AD225" s="5" t="n">
        <v>41.89</v>
      </c>
      <c r="AE225" s="5" t="n">
        <v>100</v>
      </c>
      <c r="AF225" s="5" t="n">
        <v>100.9</v>
      </c>
      <c r="AG225" s="5" t="n">
        <v>32.6164874551971</v>
      </c>
      <c r="AH225" s="5" t="n">
        <v>34.5890410958904</v>
      </c>
      <c r="AI225" s="5" t="n">
        <v>5.9</v>
      </c>
      <c r="AJ225" s="5" t="n">
        <v>7.4</v>
      </c>
      <c r="AL225" s="5" t="n">
        <v>0.5</v>
      </c>
      <c r="AM225" s="5" t="n">
        <v>101.8</v>
      </c>
      <c r="AN225" s="5" t="n">
        <v>101.7</v>
      </c>
      <c r="AO225" s="5" t="n">
        <v>3.75</v>
      </c>
      <c r="AP225" s="5" t="n">
        <v>44.65</v>
      </c>
      <c r="AQ225" s="5" t="n">
        <v>75.481</v>
      </c>
      <c r="AR225" s="5" t="n">
        <v>8.7</v>
      </c>
      <c r="AT225" s="5" t="n">
        <v>0.2</v>
      </c>
      <c r="AU225" s="5" t="n">
        <v>112.2</v>
      </c>
      <c r="AV225" s="5" t="n">
        <v>126.7</v>
      </c>
      <c r="AW225" s="5" t="n">
        <v>2.5</v>
      </c>
      <c r="AX225" s="5" t="n">
        <v>47.824</v>
      </c>
      <c r="AY225" s="5" t="n">
        <v>69.835</v>
      </c>
      <c r="AZ225" s="5" t="n">
        <v>12.4</v>
      </c>
    </row>
    <row r="226" customFormat="false" ht="12.8" hidden="false" customHeight="false" outlineLevel="0" collapsed="false">
      <c r="A226" s="5" t="s">
        <v>47</v>
      </c>
      <c r="B226" s="5" t="s">
        <v>56</v>
      </c>
      <c r="C226" s="5" t="s">
        <v>95</v>
      </c>
      <c r="D226" s="2" t="n">
        <v>1</v>
      </c>
      <c r="E226" s="2" t="n">
        <v>1</v>
      </c>
      <c r="F226" s="5" t="n">
        <v>86.6040155291557</v>
      </c>
      <c r="G226" s="5" t="n">
        <v>1.4</v>
      </c>
      <c r="H226" s="5" t="n">
        <v>3.45</v>
      </c>
      <c r="I226" s="3" t="n">
        <f aca="false">IF(G226&lt;H226,1,2)</f>
        <v>1</v>
      </c>
      <c r="J226" s="3" t="n">
        <f aca="false">1/G226*100</f>
        <v>71.4285714285714</v>
      </c>
      <c r="K226" s="3" t="n">
        <f aca="false">1/H226*100</f>
        <v>28.9855072463768</v>
      </c>
      <c r="L226" s="2" t="n">
        <v>1</v>
      </c>
      <c r="M226" s="5" t="n">
        <v>74</v>
      </c>
      <c r="N226" s="5" t="n">
        <v>53</v>
      </c>
      <c r="O226" s="5" t="n">
        <v>47</v>
      </c>
      <c r="P226" s="5" t="n">
        <v>-6.5</v>
      </c>
      <c r="Q226" s="5" t="n">
        <v>6.5</v>
      </c>
      <c r="R226" s="5" t="n">
        <v>390</v>
      </c>
      <c r="S226" s="5" t="n">
        <v>340</v>
      </c>
      <c r="T226" s="5" t="n">
        <v>-265</v>
      </c>
      <c r="U226" s="5" t="n">
        <v>215</v>
      </c>
      <c r="V226" s="5" t="n">
        <v>-6.5</v>
      </c>
      <c r="W226" s="5" t="n">
        <v>6.5</v>
      </c>
      <c r="Y226" s="5" t="n">
        <v>9</v>
      </c>
      <c r="Z226" s="5" t="n">
        <v>1</v>
      </c>
      <c r="AA226" s="5" t="n">
        <v>117.7</v>
      </c>
      <c r="AB226" s="5" t="n">
        <v>106</v>
      </c>
      <c r="AC226" s="5" t="n">
        <v>47.89</v>
      </c>
      <c r="AD226" s="5" t="n">
        <v>45.49</v>
      </c>
      <c r="AE226" s="5" t="n">
        <v>117.7</v>
      </c>
      <c r="AF226" s="5" t="n">
        <v>106</v>
      </c>
      <c r="AG226" s="5" t="n">
        <v>37.7300613496933</v>
      </c>
      <c r="AH226" s="5" t="n">
        <v>32.9824561403509</v>
      </c>
      <c r="AI226" s="5" t="n">
        <v>8.6</v>
      </c>
      <c r="AJ226" s="5" t="n">
        <v>7.8</v>
      </c>
      <c r="AL226" s="5" t="n">
        <v>0.6</v>
      </c>
      <c r="AM226" s="5" t="n">
        <v>117</v>
      </c>
      <c r="AN226" s="5" t="n">
        <v>115.3</v>
      </c>
      <c r="AO226" s="5" t="n">
        <v>-2.25</v>
      </c>
      <c r="AP226" s="5" t="n">
        <v>48.769</v>
      </c>
      <c r="AQ226" s="5" t="n">
        <v>76.777</v>
      </c>
      <c r="AR226" s="5" t="n">
        <v>12.1</v>
      </c>
      <c r="AT226" s="5" t="n">
        <v>0.2</v>
      </c>
      <c r="AU226" s="5" t="n">
        <v>109.1</v>
      </c>
      <c r="AV226" s="5" t="n">
        <v>112.7</v>
      </c>
      <c r="AW226" s="5" t="n">
        <v>7.6</v>
      </c>
      <c r="AX226" s="5" t="n">
        <v>42.492</v>
      </c>
      <c r="AY226" s="5" t="n">
        <v>81.348</v>
      </c>
      <c r="AZ226" s="5" t="n">
        <v>13.7</v>
      </c>
    </row>
    <row r="227" customFormat="false" ht="12.8" hidden="false" customHeight="false" outlineLevel="0" collapsed="false">
      <c r="A227" s="5" t="s">
        <v>44</v>
      </c>
      <c r="B227" s="5" t="s">
        <v>35</v>
      </c>
      <c r="C227" s="5" t="s">
        <v>95</v>
      </c>
      <c r="D227" s="2" t="n">
        <v>2</v>
      </c>
      <c r="E227" s="2" t="n">
        <v>2</v>
      </c>
      <c r="F227" s="5" t="n">
        <v>67.8254365921021</v>
      </c>
      <c r="G227" s="5" t="n">
        <v>4.1</v>
      </c>
      <c r="H227" s="5" t="n">
        <v>1.31</v>
      </c>
      <c r="I227" s="3" t="n">
        <f aca="false">IF(G227&lt;H227,1,2)</f>
        <v>2</v>
      </c>
      <c r="J227" s="3" t="n">
        <f aca="false">1/G227*100</f>
        <v>24.390243902439</v>
      </c>
      <c r="K227" s="3" t="n">
        <f aca="false">1/H227*100</f>
        <v>76.3358778625954</v>
      </c>
      <c r="L227" s="2" t="n">
        <v>2</v>
      </c>
      <c r="M227" s="5" t="n">
        <v>72</v>
      </c>
      <c r="N227" s="5" t="n">
        <v>42</v>
      </c>
      <c r="O227" s="5" t="n">
        <v>58</v>
      </c>
      <c r="P227" s="5" t="n">
        <v>8</v>
      </c>
      <c r="Q227" s="5" t="n">
        <v>-8</v>
      </c>
      <c r="R227" s="5" t="n">
        <v>253</v>
      </c>
      <c r="S227" s="5" t="n">
        <v>354</v>
      </c>
      <c r="T227" s="5" t="n">
        <v>290</v>
      </c>
      <c r="U227" s="5" t="n">
        <v>-360</v>
      </c>
      <c r="V227" s="5" t="n">
        <v>8</v>
      </c>
      <c r="W227" s="5" t="n">
        <v>-8</v>
      </c>
      <c r="Y227" s="5" t="n">
        <v>4</v>
      </c>
      <c r="Z227" s="5" t="n">
        <v>6</v>
      </c>
      <c r="AA227" s="5" t="n">
        <v>105.2</v>
      </c>
      <c r="AB227" s="5" t="n">
        <v>107</v>
      </c>
      <c r="AC227" s="5" t="n">
        <v>43.2</v>
      </c>
      <c r="AD227" s="5" t="n">
        <v>43.17</v>
      </c>
      <c r="AE227" s="5" t="n">
        <v>105.2</v>
      </c>
      <c r="AF227" s="5" t="n">
        <v>107</v>
      </c>
      <c r="AG227" s="5" t="n">
        <v>28.5245901639344</v>
      </c>
      <c r="AH227" s="5" t="n">
        <v>31.6753926701571</v>
      </c>
      <c r="AI227" s="5" t="n">
        <v>6</v>
      </c>
      <c r="AJ227" s="5" t="n">
        <v>6.4</v>
      </c>
      <c r="AL227" s="5" t="n">
        <v>0.4</v>
      </c>
      <c r="AM227" s="5" t="n">
        <v>108.1</v>
      </c>
      <c r="AN227" s="5" t="n">
        <v>110.6</v>
      </c>
      <c r="AO227" s="5" t="n">
        <v>-1.3</v>
      </c>
      <c r="AP227" s="5" t="n">
        <v>47.887</v>
      </c>
      <c r="AQ227" s="5" t="n">
        <v>76.589</v>
      </c>
      <c r="AR227" s="5" t="n">
        <v>13.2</v>
      </c>
      <c r="AT227" s="5" t="n">
        <v>0.6</v>
      </c>
      <c r="AU227" s="5" t="n">
        <v>121.1</v>
      </c>
      <c r="AV227" s="5" t="n">
        <v>118.4</v>
      </c>
      <c r="AW227" s="5" t="n">
        <v>-2.65</v>
      </c>
      <c r="AX227" s="5" t="n">
        <v>51.005</v>
      </c>
      <c r="AY227" s="5" t="n">
        <v>80.719</v>
      </c>
      <c r="AZ227" s="5" t="n">
        <v>14.5</v>
      </c>
    </row>
    <row r="228" customFormat="false" ht="12.8" hidden="false" customHeight="false" outlineLevel="0" collapsed="false">
      <c r="A228" s="5" t="s">
        <v>50</v>
      </c>
      <c r="B228" s="5" t="s">
        <v>57</v>
      </c>
      <c r="C228" s="5" t="s">
        <v>95</v>
      </c>
      <c r="D228" s="2" t="n">
        <v>2</v>
      </c>
      <c r="E228" s="2" t="n">
        <v>1</v>
      </c>
      <c r="F228" s="5" t="n">
        <v>78.8139343261719</v>
      </c>
      <c r="G228" s="5" t="n">
        <v>1.27</v>
      </c>
      <c r="H228" s="5" t="n">
        <v>4.6</v>
      </c>
      <c r="I228" s="3" t="n">
        <f aca="false">IF(G228&lt;H228,1,2)</f>
        <v>1</v>
      </c>
      <c r="J228" s="3" t="n">
        <f aca="false">1/G228*100</f>
        <v>78.7401574803149</v>
      </c>
      <c r="K228" s="3" t="n">
        <f aca="false">1/H228*100</f>
        <v>21.7391304347826</v>
      </c>
      <c r="L228" s="2" t="n">
        <v>1</v>
      </c>
      <c r="M228" s="5" t="n">
        <v>74</v>
      </c>
      <c r="N228" s="5" t="n">
        <v>46</v>
      </c>
      <c r="O228" s="5" t="n">
        <v>54</v>
      </c>
      <c r="P228" s="5" t="n">
        <v>-9.5</v>
      </c>
      <c r="Q228" s="5" t="n">
        <v>9.5</v>
      </c>
      <c r="R228" s="5" t="n">
        <v>378</v>
      </c>
      <c r="S228" s="5" t="n">
        <v>452</v>
      </c>
      <c r="T228" s="5" t="n">
        <v>-461</v>
      </c>
      <c r="U228" s="5" t="n">
        <v>350</v>
      </c>
      <c r="V228" s="5" t="n">
        <v>-9.5</v>
      </c>
      <c r="W228" s="5" t="n">
        <v>9.5</v>
      </c>
      <c r="Y228" s="5" t="n">
        <v>4</v>
      </c>
      <c r="Z228" s="5" t="n">
        <v>6</v>
      </c>
      <c r="AA228" s="5" t="n">
        <v>111.9</v>
      </c>
      <c r="AB228" s="5" t="n">
        <v>114.7</v>
      </c>
      <c r="AC228" s="5" t="n">
        <v>46.27</v>
      </c>
      <c r="AD228" s="5" t="n">
        <v>47.01</v>
      </c>
      <c r="AE228" s="5" t="n">
        <v>111.9</v>
      </c>
      <c r="AF228" s="5" t="n">
        <v>114.7</v>
      </c>
      <c r="AG228" s="5" t="n">
        <v>33.3333333333333</v>
      </c>
      <c r="AH228" s="5" t="n">
        <v>35.7638888888889</v>
      </c>
      <c r="AI228" s="5" t="n">
        <v>7.6</v>
      </c>
      <c r="AJ228" s="5" t="n">
        <v>10.1</v>
      </c>
      <c r="AL228" s="5" t="n">
        <v>0.3</v>
      </c>
      <c r="AM228" s="5" t="n">
        <v>111.8</v>
      </c>
      <c r="AN228" s="5" t="n">
        <v>113.6</v>
      </c>
      <c r="AO228" s="5" t="n">
        <v>1</v>
      </c>
      <c r="AP228" s="5" t="n">
        <v>47.588</v>
      </c>
      <c r="AQ228" s="5" t="n">
        <v>71.802</v>
      </c>
      <c r="AR228" s="5" t="n">
        <v>10.2</v>
      </c>
      <c r="AT228" s="5" t="n">
        <v>0.1</v>
      </c>
      <c r="AU228" s="5" t="n">
        <v>106.7</v>
      </c>
      <c r="AV228" s="5" t="n">
        <v>116.4</v>
      </c>
      <c r="AW228" s="5" t="n">
        <v>5.35</v>
      </c>
      <c r="AX228" s="5" t="n">
        <v>44.781</v>
      </c>
      <c r="AY228" s="5" t="n">
        <v>72.645</v>
      </c>
      <c r="AZ228" s="5" t="n">
        <v>11.8</v>
      </c>
    </row>
    <row r="229" customFormat="false" ht="12.8" hidden="false" customHeight="false" outlineLevel="0" collapsed="false">
      <c r="A229" s="5" t="s">
        <v>34</v>
      </c>
      <c r="B229" s="5" t="s">
        <v>60</v>
      </c>
      <c r="C229" s="5" t="s">
        <v>95</v>
      </c>
      <c r="D229" s="2" t="n">
        <v>2</v>
      </c>
      <c r="E229" s="2" t="n">
        <v>2</v>
      </c>
      <c r="F229" s="5" t="n">
        <v>74.2767333984375</v>
      </c>
      <c r="G229" s="5" t="n">
        <v>3.6</v>
      </c>
      <c r="H229" s="5" t="n">
        <v>1.38</v>
      </c>
      <c r="I229" s="3" t="n">
        <f aca="false">IF(G229&lt;H229,1,2)</f>
        <v>2</v>
      </c>
      <c r="J229" s="3" t="n">
        <f aca="false">1/G229*100</f>
        <v>27.7777777777778</v>
      </c>
      <c r="K229" s="3" t="n">
        <f aca="false">1/H229*100</f>
        <v>72.4637681159421</v>
      </c>
      <c r="L229" s="2" t="n">
        <v>2</v>
      </c>
      <c r="M229" s="5" t="n">
        <v>84</v>
      </c>
      <c r="N229" s="5" t="n">
        <v>44</v>
      </c>
      <c r="O229" s="5" t="n">
        <v>56</v>
      </c>
      <c r="P229" s="5" t="n">
        <v>7</v>
      </c>
      <c r="Q229" s="5" t="n">
        <v>-7</v>
      </c>
      <c r="R229" s="5" t="n">
        <v>386</v>
      </c>
      <c r="S229" s="5" t="n">
        <v>489</v>
      </c>
      <c r="T229" s="5" t="n">
        <v>240</v>
      </c>
      <c r="U229" s="5" t="n">
        <v>-300</v>
      </c>
      <c r="V229" s="5" t="n">
        <v>7</v>
      </c>
      <c r="W229" s="5" t="n">
        <v>-7</v>
      </c>
      <c r="Y229" s="5" t="n">
        <v>2</v>
      </c>
      <c r="Z229" s="5" t="n">
        <v>8</v>
      </c>
      <c r="AA229" s="5" t="n">
        <v>103</v>
      </c>
      <c r="AB229" s="5" t="n">
        <v>117.5</v>
      </c>
      <c r="AC229" s="5" t="n">
        <v>44.67</v>
      </c>
      <c r="AD229" s="5" t="n">
        <v>49.26</v>
      </c>
      <c r="AE229" s="5" t="n">
        <v>103</v>
      </c>
      <c r="AF229" s="5" t="n">
        <v>117.5</v>
      </c>
      <c r="AG229" s="5" t="n">
        <v>32.9501915708812</v>
      </c>
      <c r="AH229" s="5" t="n">
        <v>42</v>
      </c>
      <c r="AI229" s="5" t="n">
        <v>9.1</v>
      </c>
      <c r="AJ229" s="5" t="n">
        <v>7</v>
      </c>
      <c r="AL229" s="5" t="n">
        <v>0.6</v>
      </c>
      <c r="AM229" s="5" t="n">
        <v>113.5</v>
      </c>
      <c r="AN229" s="5" t="n">
        <v>109.5</v>
      </c>
      <c r="AO229" s="5" t="n">
        <v>2.45</v>
      </c>
      <c r="AP229" s="5" t="n">
        <v>46.829</v>
      </c>
      <c r="AQ229" s="5" t="n">
        <v>76.776</v>
      </c>
      <c r="AR229" s="5" t="n">
        <v>13.7</v>
      </c>
      <c r="AT229" s="5" t="n">
        <v>0.8</v>
      </c>
      <c r="AU229" s="5" t="n">
        <v>114.2</v>
      </c>
      <c r="AV229" s="5" t="n">
        <v>105.9</v>
      </c>
      <c r="AW229" s="5" t="n">
        <v>-5.45</v>
      </c>
      <c r="AX229" s="5" t="n">
        <v>47.969</v>
      </c>
      <c r="AY229" s="5" t="n">
        <v>67.681</v>
      </c>
      <c r="AZ229" s="5" t="n">
        <v>17.9</v>
      </c>
    </row>
    <row r="230" customFormat="false" ht="12.8" hidden="false" customHeight="false" outlineLevel="0" collapsed="false">
      <c r="A230" s="5" t="s">
        <v>38</v>
      </c>
      <c r="B230" s="5" t="s">
        <v>53</v>
      </c>
      <c r="C230" s="5" t="s">
        <v>95</v>
      </c>
      <c r="D230" s="2" t="n">
        <v>1</v>
      </c>
      <c r="E230" s="2" t="n">
        <v>1</v>
      </c>
      <c r="F230" s="5" t="n">
        <v>76.626655459404</v>
      </c>
      <c r="G230" s="5" t="n">
        <v>1.24</v>
      </c>
      <c r="H230" s="5" t="n">
        <v>5</v>
      </c>
      <c r="I230" s="3" t="n">
        <f aca="false">IF(G230&lt;H230,1,2)</f>
        <v>1</v>
      </c>
      <c r="J230" s="3" t="n">
        <f aca="false">1/G230*100</f>
        <v>80.6451612903226</v>
      </c>
      <c r="K230" s="3" t="n">
        <f aca="false">1/H230*100</f>
        <v>20</v>
      </c>
      <c r="L230" s="2" t="n">
        <v>1</v>
      </c>
      <c r="M230" s="5" t="n">
        <v>80</v>
      </c>
      <c r="N230" s="5" t="n">
        <v>44</v>
      </c>
      <c r="O230" s="5" t="n">
        <v>56</v>
      </c>
      <c r="P230" s="5" t="n">
        <v>-9.5</v>
      </c>
      <c r="Q230" s="5" t="n">
        <v>9.5</v>
      </c>
      <c r="R230" s="5" t="n">
        <v>387</v>
      </c>
      <c r="S230" s="5" t="n">
        <v>485</v>
      </c>
      <c r="T230" s="5" t="n">
        <v>-470</v>
      </c>
      <c r="U230" s="5" t="n">
        <v>360</v>
      </c>
      <c r="V230" s="5" t="n">
        <v>-9.5</v>
      </c>
      <c r="W230" s="5" t="n">
        <v>9.5</v>
      </c>
      <c r="Y230" s="5" t="n">
        <v>7</v>
      </c>
      <c r="Z230" s="5" t="n">
        <v>3</v>
      </c>
      <c r="AA230" s="5" t="n">
        <v>108.8</v>
      </c>
      <c r="AB230" s="5" t="n">
        <v>107.9</v>
      </c>
      <c r="AC230" s="5" t="n">
        <v>45.42</v>
      </c>
      <c r="AD230" s="5" t="n">
        <v>45.32</v>
      </c>
      <c r="AE230" s="5" t="n">
        <v>108.8</v>
      </c>
      <c r="AF230" s="5" t="n">
        <v>107.9</v>
      </c>
      <c r="AG230" s="5" t="n">
        <v>34.4444444444444</v>
      </c>
      <c r="AH230" s="5" t="n">
        <v>38.5767790262172</v>
      </c>
      <c r="AI230" s="5" t="n">
        <v>7.8</v>
      </c>
      <c r="AJ230" s="5" t="n">
        <v>8</v>
      </c>
      <c r="AL230" s="5" t="n">
        <v>0.8</v>
      </c>
      <c r="AM230" s="5" t="n">
        <v>113.1</v>
      </c>
      <c r="AN230" s="5" t="n">
        <v>103.6</v>
      </c>
      <c r="AO230" s="5" t="n">
        <v>-7.25</v>
      </c>
      <c r="AP230" s="5" t="n">
        <v>47.711</v>
      </c>
      <c r="AQ230" s="5" t="n">
        <v>75.104</v>
      </c>
      <c r="AR230" s="5" t="n">
        <v>12.7</v>
      </c>
      <c r="AT230" s="5" t="n">
        <v>0.5</v>
      </c>
      <c r="AU230" s="5" t="n">
        <v>118.1</v>
      </c>
      <c r="AV230" s="5" t="n">
        <v>117.5</v>
      </c>
      <c r="AW230" s="5" t="n">
        <v>6.5</v>
      </c>
      <c r="AX230" s="5" t="n">
        <v>49.396</v>
      </c>
      <c r="AY230" s="5" t="n">
        <v>82.297</v>
      </c>
      <c r="AZ230" s="5" t="n">
        <v>14</v>
      </c>
    </row>
    <row r="231" customFormat="false" ht="12.8" hidden="false" customHeight="false" outlineLevel="0" collapsed="false">
      <c r="A231" s="5" t="s">
        <v>67</v>
      </c>
      <c r="B231" s="5" t="s">
        <v>62</v>
      </c>
      <c r="C231" s="5" t="s">
        <v>95</v>
      </c>
      <c r="D231" s="2" t="n">
        <v>1</v>
      </c>
      <c r="E231" s="2" t="n">
        <v>2</v>
      </c>
      <c r="F231" s="5" t="n">
        <v>78.4497201442719</v>
      </c>
      <c r="G231" s="5" t="n">
        <v>4.9</v>
      </c>
      <c r="H231" s="5" t="n">
        <v>1.25</v>
      </c>
      <c r="I231" s="3" t="n">
        <f aca="false">IF(G231&lt;H231,1,2)</f>
        <v>2</v>
      </c>
      <c r="J231" s="3" t="n">
        <f aca="false">1/G231*100</f>
        <v>20.4081632653061</v>
      </c>
      <c r="K231" s="3" t="n">
        <f aca="false">1/H231*100</f>
        <v>80</v>
      </c>
      <c r="L231" s="2" t="n">
        <v>2</v>
      </c>
      <c r="M231" s="5" t="n">
        <v>80</v>
      </c>
      <c r="N231" s="5" t="n">
        <v>48</v>
      </c>
      <c r="O231" s="5" t="n">
        <v>52</v>
      </c>
      <c r="P231" s="5" t="n">
        <v>9.5</v>
      </c>
      <c r="Q231" s="5" t="n">
        <v>-9.5</v>
      </c>
      <c r="R231" s="5" t="n">
        <v>342</v>
      </c>
      <c r="S231" s="5" t="n">
        <v>375</v>
      </c>
      <c r="T231" s="5" t="n">
        <v>365</v>
      </c>
      <c r="U231" s="5" t="n">
        <v>-470</v>
      </c>
      <c r="V231" s="5" t="n">
        <v>9.5</v>
      </c>
      <c r="W231" s="5" t="n">
        <v>-9.5</v>
      </c>
      <c r="Y231" s="5" t="n">
        <v>6</v>
      </c>
      <c r="Z231" s="5" t="n">
        <v>4</v>
      </c>
      <c r="AA231" s="5" t="n">
        <v>113.9</v>
      </c>
      <c r="AB231" s="5" t="n">
        <v>113.1</v>
      </c>
      <c r="AC231" s="5" t="n">
        <v>44.87</v>
      </c>
      <c r="AD231" s="5" t="n">
        <v>45.97</v>
      </c>
      <c r="AE231" s="5" t="n">
        <v>113.9</v>
      </c>
      <c r="AF231" s="5" t="n">
        <v>113.1</v>
      </c>
      <c r="AG231" s="5" t="n">
        <v>33.5456475583864</v>
      </c>
      <c r="AH231" s="5" t="n">
        <v>37.0165745856354</v>
      </c>
      <c r="AI231" s="5" t="n">
        <v>8.3</v>
      </c>
      <c r="AJ231" s="5" t="n">
        <v>6.3</v>
      </c>
      <c r="AL231" s="5" t="n">
        <v>0.3</v>
      </c>
      <c r="AM231" s="5" t="n">
        <v>106.7</v>
      </c>
      <c r="AN231" s="5" t="n">
        <v>109.8</v>
      </c>
      <c r="AO231" s="5" t="n">
        <v>2.2</v>
      </c>
      <c r="AP231" s="5" t="n">
        <v>44.245</v>
      </c>
      <c r="AQ231" s="5" t="n">
        <v>73.082</v>
      </c>
      <c r="AR231" s="5" t="n">
        <v>13.1</v>
      </c>
      <c r="AT231" s="5" t="n">
        <v>0.6</v>
      </c>
      <c r="AU231" s="5" t="n">
        <v>111</v>
      </c>
      <c r="AV231" s="5" t="n">
        <v>110</v>
      </c>
      <c r="AW231" s="5" t="n">
        <v>-0.65</v>
      </c>
      <c r="AX231" s="5" t="n">
        <v>46.045</v>
      </c>
      <c r="AY231" s="5" t="n">
        <v>73.469</v>
      </c>
      <c r="AZ231" s="5" t="n">
        <v>13</v>
      </c>
    </row>
    <row r="232" customFormat="false" ht="12.8" hidden="false" customHeight="false" outlineLevel="0" collapsed="false">
      <c r="A232" s="5" t="s">
        <v>59</v>
      </c>
      <c r="B232" s="5" t="s">
        <v>63</v>
      </c>
      <c r="C232" s="5" t="s">
        <v>95</v>
      </c>
      <c r="D232" s="2" t="n">
        <v>1</v>
      </c>
      <c r="E232" s="2" t="n">
        <v>1</v>
      </c>
      <c r="F232" s="5" t="n">
        <v>64.3570631742477</v>
      </c>
      <c r="G232" s="5" t="n">
        <v>1.73</v>
      </c>
      <c r="H232" s="5" t="n">
        <v>2.34</v>
      </c>
      <c r="I232" s="3" t="n">
        <f aca="false">IF(G232&lt;H232,1,2)</f>
        <v>1</v>
      </c>
      <c r="J232" s="3" t="n">
        <f aca="false">1/G232*100</f>
        <v>57.8034682080925</v>
      </c>
      <c r="K232" s="3" t="n">
        <f aca="false">1/H232*100</f>
        <v>42.7350427350427</v>
      </c>
      <c r="L232" s="2" t="n">
        <v>2</v>
      </c>
      <c r="M232" s="5" t="n">
        <v>58</v>
      </c>
      <c r="N232" s="5" t="n">
        <v>41</v>
      </c>
      <c r="O232" s="5" t="n">
        <v>59</v>
      </c>
      <c r="P232" s="5" t="n">
        <v>-2.5</v>
      </c>
      <c r="Q232" s="5" t="n">
        <v>2.5</v>
      </c>
      <c r="R232" s="5" t="n">
        <v>331</v>
      </c>
      <c r="S232" s="5" t="n">
        <v>483</v>
      </c>
      <c r="T232" s="5" t="n">
        <v>-145</v>
      </c>
      <c r="U232" s="5" t="n">
        <v>125</v>
      </c>
      <c r="V232" s="5" t="n">
        <v>-2.5</v>
      </c>
      <c r="W232" s="5" t="n">
        <v>2.5</v>
      </c>
      <c r="Y232" s="5" t="n">
        <v>8</v>
      </c>
      <c r="Z232" s="5" t="n">
        <v>2</v>
      </c>
      <c r="AA232" s="5" t="n">
        <v>115.3</v>
      </c>
      <c r="AB232" s="5" t="n">
        <v>106.8</v>
      </c>
      <c r="AC232" s="5" t="n">
        <v>48.63</v>
      </c>
      <c r="AD232" s="5" t="n">
        <v>45.64</v>
      </c>
      <c r="AE232" s="5" t="n">
        <v>115.3</v>
      </c>
      <c r="AF232" s="5" t="n">
        <v>106.8</v>
      </c>
      <c r="AG232" s="5" t="n">
        <v>39.1304347826087</v>
      </c>
      <c r="AH232" s="5" t="n">
        <v>32.5373134328358</v>
      </c>
      <c r="AI232" s="5" t="n">
        <v>8.5</v>
      </c>
      <c r="AJ232" s="5" t="n">
        <v>7</v>
      </c>
      <c r="AL232" s="5" t="n">
        <v>0.7</v>
      </c>
      <c r="AM232" s="5" t="n">
        <v>117.7</v>
      </c>
      <c r="AN232" s="5" t="n">
        <v>110.3</v>
      </c>
      <c r="AO232" s="5" t="n">
        <v>-5.1</v>
      </c>
      <c r="AP232" s="5" t="n">
        <v>47.954</v>
      </c>
      <c r="AQ232" s="5" t="n">
        <v>78.383</v>
      </c>
      <c r="AR232" s="5" t="n">
        <v>13.2</v>
      </c>
      <c r="AT232" s="5" t="n">
        <v>0.5</v>
      </c>
      <c r="AU232" s="5" t="n">
        <v>111.8</v>
      </c>
      <c r="AV232" s="5" t="n">
        <v>112.1</v>
      </c>
      <c r="AW232" s="5" t="n">
        <v>-1.5</v>
      </c>
      <c r="AX232" s="5" t="n">
        <v>47.698</v>
      </c>
      <c r="AY232" s="5" t="n">
        <v>80.949</v>
      </c>
      <c r="AZ232" s="5" t="n">
        <v>13.8</v>
      </c>
    </row>
    <row r="233" customFormat="false" ht="12.8" hidden="false" customHeight="false" outlineLevel="0" collapsed="false">
      <c r="A233" s="5" t="s">
        <v>51</v>
      </c>
      <c r="B233" s="5" t="s">
        <v>43</v>
      </c>
      <c r="C233" s="5" t="s">
        <v>96</v>
      </c>
      <c r="D233" s="2" t="n">
        <v>1</v>
      </c>
      <c r="E233" s="2" t="n">
        <v>2</v>
      </c>
      <c r="F233" s="5" t="n">
        <v>65.7963752746582</v>
      </c>
      <c r="G233" s="5" t="n">
        <v>2.22</v>
      </c>
      <c r="H233" s="5" t="n">
        <v>1.8</v>
      </c>
      <c r="I233" s="3" t="n">
        <f aca="false">IF(G233&lt;H233,1,2)</f>
        <v>2</v>
      </c>
      <c r="J233" s="3" t="n">
        <f aca="false">1/G233*100</f>
        <v>45.0450450450451</v>
      </c>
      <c r="K233" s="3" t="n">
        <f aca="false">1/H233*100</f>
        <v>55.5555555555556</v>
      </c>
      <c r="L233" s="2" t="n">
        <v>1</v>
      </c>
      <c r="M233" s="5" t="n">
        <v>52</v>
      </c>
      <c r="N233" s="5" t="n">
        <v>40</v>
      </c>
      <c r="O233" s="5" t="n">
        <v>60</v>
      </c>
      <c r="P233" s="5" t="n">
        <v>1.5</v>
      </c>
      <c r="Q233" s="5" t="n">
        <v>-1.5</v>
      </c>
      <c r="R233" s="5" t="n">
        <v>202</v>
      </c>
      <c r="S233" s="5" t="n">
        <v>298</v>
      </c>
      <c r="T233" s="5" t="n">
        <v>100</v>
      </c>
      <c r="U233" s="5" t="n">
        <v>-120</v>
      </c>
      <c r="V233" s="5" t="n">
        <v>1.5</v>
      </c>
      <c r="W233" s="5" t="n">
        <v>-1.5</v>
      </c>
      <c r="Y233" s="5" t="n">
        <v>8</v>
      </c>
      <c r="Z233" s="5" t="n">
        <v>2</v>
      </c>
      <c r="AA233" s="5" t="n">
        <v>112</v>
      </c>
      <c r="AB233" s="5" t="n">
        <v>102.3</v>
      </c>
      <c r="AC233" s="5" t="n">
        <v>46.46</v>
      </c>
      <c r="AD233" s="5" t="n">
        <v>43.05</v>
      </c>
      <c r="AE233" s="5" t="n">
        <v>112</v>
      </c>
      <c r="AF233" s="5" t="n">
        <v>102.3</v>
      </c>
      <c r="AG233" s="5" t="n">
        <v>35.4285714285714</v>
      </c>
      <c r="AH233" s="5" t="n">
        <v>35.1063829787234</v>
      </c>
      <c r="AI233" s="5" t="n">
        <v>8.3</v>
      </c>
      <c r="AJ233" s="5" t="n">
        <v>7.5</v>
      </c>
      <c r="AL233" s="5" t="n">
        <v>0.5</v>
      </c>
      <c r="AM233" s="5" t="n">
        <v>113.5</v>
      </c>
      <c r="AN233" s="5" t="n">
        <v>109.6</v>
      </c>
      <c r="AO233" s="5" t="n">
        <v>-2.85</v>
      </c>
      <c r="AP233" s="5" t="n">
        <v>45.719</v>
      </c>
      <c r="AQ233" s="5" t="n">
        <v>81.119</v>
      </c>
      <c r="AR233" s="5" t="n">
        <v>16.5</v>
      </c>
      <c r="AT233" s="5" t="n">
        <v>0.5</v>
      </c>
      <c r="AU233" s="5" t="n">
        <v>111.6</v>
      </c>
      <c r="AV233" s="5" t="n">
        <v>113.4</v>
      </c>
      <c r="AW233" s="5" t="n">
        <v>-0.6</v>
      </c>
      <c r="AX233" s="5" t="n">
        <v>46.009</v>
      </c>
      <c r="AY233" s="5" t="n">
        <v>75.758</v>
      </c>
      <c r="AZ233" s="5" t="n">
        <v>12.9</v>
      </c>
    </row>
    <row r="234" customFormat="false" ht="12.8" hidden="false" customHeight="false" outlineLevel="0" collapsed="false">
      <c r="A234" s="5" t="s">
        <v>66</v>
      </c>
      <c r="B234" s="5" t="s">
        <v>37</v>
      </c>
      <c r="C234" s="5" t="s">
        <v>96</v>
      </c>
      <c r="D234" s="2" t="n">
        <v>2</v>
      </c>
      <c r="E234" s="2" t="n">
        <v>2</v>
      </c>
      <c r="F234" s="5" t="n">
        <v>91.6279733181</v>
      </c>
      <c r="G234" s="5" t="n">
        <v>8.6</v>
      </c>
      <c r="H234" s="5" t="n">
        <v>1.13</v>
      </c>
      <c r="I234" s="3" t="n">
        <f aca="false">IF(G234&lt;H234,1,2)</f>
        <v>2</v>
      </c>
      <c r="J234" s="3" t="n">
        <f aca="false">1/G234*100</f>
        <v>11.6279069767442</v>
      </c>
      <c r="K234" s="3" t="n">
        <f aca="false">1/H234*100</f>
        <v>88.4955752212389</v>
      </c>
      <c r="L234" s="2" t="n">
        <v>2</v>
      </c>
      <c r="M234" s="5" t="n">
        <v>84</v>
      </c>
      <c r="N234" s="5" t="n">
        <v>44</v>
      </c>
      <c r="O234" s="5" t="n">
        <v>56</v>
      </c>
      <c r="P234" s="5" t="n">
        <v>13</v>
      </c>
      <c r="Q234" s="5" t="n">
        <v>-13</v>
      </c>
      <c r="R234" s="5" t="n">
        <v>260</v>
      </c>
      <c r="S234" s="5" t="n">
        <v>334</v>
      </c>
      <c r="T234" s="5" t="n">
        <v>700</v>
      </c>
      <c r="U234" s="5" t="n">
        <v>-1075</v>
      </c>
      <c r="V234" s="5" t="n">
        <v>13</v>
      </c>
      <c r="W234" s="5" t="n">
        <v>-13</v>
      </c>
      <c r="Y234" s="5" t="n">
        <v>4</v>
      </c>
      <c r="Z234" s="5" t="n">
        <v>6</v>
      </c>
      <c r="AA234" s="5" t="n">
        <v>107</v>
      </c>
      <c r="AB234" s="5" t="n">
        <v>109.1</v>
      </c>
      <c r="AC234" s="5" t="n">
        <v>43.21</v>
      </c>
      <c r="AD234" s="5" t="n">
        <v>45.83</v>
      </c>
      <c r="AE234" s="5" t="n">
        <v>107</v>
      </c>
      <c r="AF234" s="5" t="n">
        <v>109.1</v>
      </c>
      <c r="AG234" s="5" t="n">
        <v>31.6455696202532</v>
      </c>
      <c r="AH234" s="5" t="n">
        <v>36.0824742268041</v>
      </c>
      <c r="AI234" s="5" t="n">
        <v>9.6</v>
      </c>
      <c r="AJ234" s="5" t="n">
        <v>7.2</v>
      </c>
      <c r="AL234" s="5" t="n">
        <v>0.5</v>
      </c>
      <c r="AM234" s="5" t="n">
        <v>107.4</v>
      </c>
      <c r="AN234" s="5" t="n">
        <v>113.6</v>
      </c>
      <c r="AO234" s="5" t="n">
        <v>7.05</v>
      </c>
      <c r="AP234" s="5" t="n">
        <v>44.609</v>
      </c>
      <c r="AQ234" s="5" t="n">
        <v>76.371</v>
      </c>
      <c r="AR234" s="5" t="n">
        <v>13.1</v>
      </c>
      <c r="AT234" s="5" t="n">
        <v>0.8</v>
      </c>
      <c r="AU234" s="5" t="n">
        <v>118.1</v>
      </c>
      <c r="AV234" s="5" t="n">
        <v>107</v>
      </c>
      <c r="AW234" s="5" t="n">
        <v>-8.55</v>
      </c>
      <c r="AX234" s="5" t="n">
        <v>49.949</v>
      </c>
      <c r="AY234" s="5" t="n">
        <v>86.151</v>
      </c>
      <c r="AZ234" s="5" t="n">
        <v>15.8</v>
      </c>
    </row>
    <row r="235" customFormat="false" ht="12.8" hidden="false" customHeight="false" outlineLevel="0" collapsed="false">
      <c r="A235" s="5" t="s">
        <v>40</v>
      </c>
      <c r="B235" s="5" t="s">
        <v>49</v>
      </c>
      <c r="C235" s="5" t="s">
        <v>96</v>
      </c>
      <c r="D235" s="2" t="n">
        <v>2</v>
      </c>
      <c r="E235" s="2" t="n">
        <v>1</v>
      </c>
      <c r="F235" s="5" t="n">
        <v>51.7150640487671</v>
      </c>
      <c r="G235" s="5" t="n">
        <v>3.2</v>
      </c>
      <c r="H235" s="5" t="n">
        <v>1.44</v>
      </c>
      <c r="I235" s="3" t="n">
        <f aca="false">IF(G235&lt;H235,1,2)</f>
        <v>2</v>
      </c>
      <c r="J235" s="3" t="n">
        <f aca="false">1/G235*100</f>
        <v>31.25</v>
      </c>
      <c r="K235" s="3" t="n">
        <f aca="false">1/H235*100</f>
        <v>69.4444444444444</v>
      </c>
      <c r="L235" s="2" t="n">
        <v>2</v>
      </c>
      <c r="M235" s="5" t="n">
        <v>84</v>
      </c>
      <c r="N235" s="5" t="n">
        <v>36</v>
      </c>
      <c r="O235" s="5" t="n">
        <v>64</v>
      </c>
      <c r="P235" s="5" t="n">
        <v>6</v>
      </c>
      <c r="Q235" s="5" t="n">
        <v>-6</v>
      </c>
      <c r="R235" s="5" t="n">
        <v>169</v>
      </c>
      <c r="S235" s="5" t="n">
        <v>299</v>
      </c>
      <c r="T235" s="5" t="n">
        <v>195</v>
      </c>
      <c r="U235" s="5" t="n">
        <v>-245</v>
      </c>
      <c r="V235" s="5" t="n">
        <v>6</v>
      </c>
      <c r="W235" s="5" t="n">
        <v>-6</v>
      </c>
      <c r="Y235" s="5" t="n">
        <v>2</v>
      </c>
      <c r="Z235" s="5" t="n">
        <v>8</v>
      </c>
      <c r="AA235" s="5" t="n">
        <v>102</v>
      </c>
      <c r="AB235" s="5" t="n">
        <v>111.8</v>
      </c>
      <c r="AC235" s="5" t="n">
        <v>44.15</v>
      </c>
      <c r="AD235" s="5" t="n">
        <v>50.23</v>
      </c>
      <c r="AE235" s="5" t="n">
        <v>102</v>
      </c>
      <c r="AF235" s="5" t="n">
        <v>111.8</v>
      </c>
      <c r="AG235" s="5" t="n">
        <v>33.1081081081081</v>
      </c>
      <c r="AH235" s="5" t="n">
        <v>39.5348837209302</v>
      </c>
      <c r="AI235" s="5" t="n">
        <v>5.3</v>
      </c>
      <c r="AJ235" s="5" t="n">
        <v>7.2</v>
      </c>
      <c r="AL235" s="5" t="n">
        <v>0.5</v>
      </c>
      <c r="AM235" s="5" t="n">
        <v>101.3</v>
      </c>
      <c r="AN235" s="5" t="n">
        <v>105.8</v>
      </c>
      <c r="AO235" s="5" t="n">
        <v>6.45</v>
      </c>
      <c r="AP235" s="5" t="n">
        <v>44.259</v>
      </c>
      <c r="AQ235" s="5" t="n">
        <v>66.552</v>
      </c>
      <c r="AR235" s="5" t="n">
        <v>9.7</v>
      </c>
      <c r="AT235" s="5" t="n">
        <v>0.6</v>
      </c>
      <c r="AU235" s="5" t="n">
        <v>110.8</v>
      </c>
      <c r="AV235" s="5" t="n">
        <v>109</v>
      </c>
      <c r="AW235" s="5" t="n">
        <v>-2</v>
      </c>
      <c r="AX235" s="5" t="n">
        <v>47.037</v>
      </c>
      <c r="AY235" s="5" t="n">
        <v>75.177</v>
      </c>
      <c r="AZ235" s="5" t="n">
        <v>12.6</v>
      </c>
    </row>
    <row r="236" customFormat="false" ht="12.8" hidden="false" customHeight="false" outlineLevel="0" collapsed="false">
      <c r="A236" s="5" t="s">
        <v>39</v>
      </c>
      <c r="B236" s="5" t="s">
        <v>45</v>
      </c>
      <c r="C236" s="5" t="s">
        <v>96</v>
      </c>
      <c r="D236" s="2" t="n">
        <v>1</v>
      </c>
      <c r="E236" s="2" t="n">
        <v>1</v>
      </c>
      <c r="F236" s="5" t="n">
        <v>65.6575739383698</v>
      </c>
      <c r="G236" s="5" t="n">
        <v>1.82</v>
      </c>
      <c r="H236" s="5" t="n">
        <v>2.18</v>
      </c>
      <c r="I236" s="3" t="n">
        <f aca="false">IF(G236&lt;H236,1,2)</f>
        <v>1</v>
      </c>
      <c r="J236" s="3" t="n">
        <f aca="false">1/G236*100</f>
        <v>54.9450549450549</v>
      </c>
      <c r="K236" s="3" t="n">
        <f aca="false">1/H236*100</f>
        <v>45.8715596330275</v>
      </c>
      <c r="L236" s="2" t="n">
        <v>2</v>
      </c>
      <c r="M236" s="5" t="n">
        <v>65</v>
      </c>
      <c r="N236" s="5" t="n">
        <v>37</v>
      </c>
      <c r="O236" s="5" t="n">
        <v>63</v>
      </c>
      <c r="P236" s="5" t="n">
        <v>1.5</v>
      </c>
      <c r="Q236" s="5" t="n">
        <v>-1.5</v>
      </c>
      <c r="R236" s="5" t="n">
        <v>219</v>
      </c>
      <c r="S236" s="5" t="n">
        <v>366</v>
      </c>
      <c r="T236" s="5" t="n">
        <v>-105</v>
      </c>
      <c r="U236" s="5" t="n">
        <v>-115</v>
      </c>
      <c r="V236" s="5" t="n">
        <v>1</v>
      </c>
      <c r="W236" s="5" t="n">
        <v>-1</v>
      </c>
      <c r="Y236" s="5" t="n">
        <v>6</v>
      </c>
      <c r="Z236" s="5" t="n">
        <v>4</v>
      </c>
      <c r="AA236" s="5" t="n">
        <v>109.6</v>
      </c>
      <c r="AB236" s="5" t="n">
        <v>106.4</v>
      </c>
      <c r="AC236" s="5" t="n">
        <v>46.21</v>
      </c>
      <c r="AD236" s="5" t="n">
        <v>45.93</v>
      </c>
      <c r="AE236" s="5" t="n">
        <v>109.6</v>
      </c>
      <c r="AF236" s="5" t="n">
        <v>106.4</v>
      </c>
      <c r="AG236" s="5" t="n">
        <v>34.7517730496454</v>
      </c>
      <c r="AH236" s="5" t="n">
        <v>36.9565217391304</v>
      </c>
      <c r="AI236" s="5" t="n">
        <v>7.2</v>
      </c>
      <c r="AJ236" s="5" t="n">
        <v>6.5</v>
      </c>
      <c r="AL236" s="5" t="n">
        <v>0.4</v>
      </c>
      <c r="AM236" s="5" t="n">
        <v>107.9</v>
      </c>
      <c r="AN236" s="5" t="n">
        <v>109.6</v>
      </c>
      <c r="AO236" s="5" t="n">
        <v>4.8</v>
      </c>
      <c r="AP236" s="5" t="n">
        <v>44.798</v>
      </c>
      <c r="AQ236" s="5" t="n">
        <v>76.183</v>
      </c>
      <c r="AR236" s="5" t="n">
        <v>12.8</v>
      </c>
      <c r="AT236" s="5" t="n">
        <v>0.3</v>
      </c>
      <c r="AU236" s="5" t="n">
        <v>100.6</v>
      </c>
      <c r="AV236" s="5" t="n">
        <v>109.5</v>
      </c>
      <c r="AW236" s="5" t="n">
        <v>2.45</v>
      </c>
      <c r="AX236" s="5" t="n">
        <v>42.166</v>
      </c>
      <c r="AY236" s="5" t="n">
        <v>76.8</v>
      </c>
      <c r="AZ236" s="5" t="n">
        <v>11.2</v>
      </c>
    </row>
    <row r="237" customFormat="false" ht="12.8" hidden="false" customHeight="false" outlineLevel="0" collapsed="false">
      <c r="A237" s="5" t="s">
        <v>46</v>
      </c>
      <c r="B237" s="5" t="s">
        <v>54</v>
      </c>
      <c r="C237" s="5" t="s">
        <v>96</v>
      </c>
      <c r="D237" s="2" t="n">
        <v>2</v>
      </c>
      <c r="E237" s="2" t="n">
        <v>2</v>
      </c>
      <c r="F237" s="5" t="n">
        <v>60.9514951705933</v>
      </c>
      <c r="G237" s="5" t="n">
        <v>3.7</v>
      </c>
      <c r="H237" s="5" t="n">
        <v>1.36</v>
      </c>
      <c r="I237" s="3" t="n">
        <f aca="false">IF(G237&lt;H237,1,2)</f>
        <v>2</v>
      </c>
      <c r="J237" s="3" t="n">
        <f aca="false">1/G237*100</f>
        <v>27.027027027027</v>
      </c>
      <c r="K237" s="3" t="n">
        <f aca="false">1/H237*100</f>
        <v>73.5294117647059</v>
      </c>
      <c r="L237" s="2" t="n">
        <v>2</v>
      </c>
      <c r="M237" s="5" t="n">
        <v>96</v>
      </c>
      <c r="N237" s="5" t="n">
        <v>38</v>
      </c>
      <c r="O237" s="5" t="n">
        <v>62</v>
      </c>
      <c r="P237" s="5" t="n">
        <v>7</v>
      </c>
      <c r="Q237" s="5" t="n">
        <v>-7</v>
      </c>
      <c r="R237" s="5" t="n">
        <v>157</v>
      </c>
      <c r="S237" s="5" t="n">
        <v>259</v>
      </c>
      <c r="T237" s="5" t="n">
        <v>240</v>
      </c>
      <c r="U237" s="5" t="n">
        <v>-290</v>
      </c>
      <c r="V237" s="5" t="n">
        <v>7</v>
      </c>
      <c r="W237" s="5" t="n">
        <v>-7</v>
      </c>
      <c r="Y237" s="5" t="n">
        <v>3</v>
      </c>
      <c r="Z237" s="5" t="n">
        <v>7</v>
      </c>
      <c r="AA237" s="5" t="n">
        <v>109.9</v>
      </c>
      <c r="AB237" s="5" t="n">
        <v>115.3</v>
      </c>
      <c r="AC237" s="5" t="n">
        <v>48.68</v>
      </c>
      <c r="AD237" s="5" t="n">
        <v>50.64</v>
      </c>
      <c r="AE237" s="5" t="n">
        <v>109.9</v>
      </c>
      <c r="AF237" s="5" t="n">
        <v>115.3</v>
      </c>
      <c r="AG237" s="5" t="n">
        <v>39.3129770992366</v>
      </c>
      <c r="AH237" s="5" t="n">
        <v>38.0392156862745</v>
      </c>
      <c r="AI237" s="5" t="n">
        <v>7.7</v>
      </c>
      <c r="AJ237" s="5" t="n">
        <v>7</v>
      </c>
      <c r="AL237" s="5" t="n">
        <v>0.3</v>
      </c>
      <c r="AM237" s="5" t="n">
        <v>121.8</v>
      </c>
      <c r="AN237" s="5" t="n">
        <v>122.1</v>
      </c>
      <c r="AO237" s="5" t="n">
        <v>1.95</v>
      </c>
      <c r="AP237" s="5" t="n">
        <v>48.053</v>
      </c>
      <c r="AQ237" s="5" t="n">
        <v>75.192</v>
      </c>
      <c r="AR237" s="5" t="n">
        <v>13</v>
      </c>
      <c r="AT237" s="5" t="n">
        <v>0.6</v>
      </c>
      <c r="AU237" s="5" t="n">
        <v>110.8</v>
      </c>
      <c r="AV237" s="5" t="n">
        <v>108.9</v>
      </c>
      <c r="AW237" s="5" t="n">
        <v>-0.75</v>
      </c>
      <c r="AX237" s="5" t="n">
        <v>43.987</v>
      </c>
      <c r="AY237" s="5" t="n">
        <v>79.574</v>
      </c>
      <c r="AZ237" s="5" t="n">
        <v>11.2</v>
      </c>
    </row>
    <row r="238" customFormat="false" ht="12.8" hidden="false" customHeight="false" outlineLevel="0" collapsed="false">
      <c r="A238" s="5" t="s">
        <v>52</v>
      </c>
      <c r="B238" s="5" t="s">
        <v>48</v>
      </c>
      <c r="C238" s="5" t="s">
        <v>96</v>
      </c>
      <c r="D238" s="2" t="n">
        <v>2</v>
      </c>
      <c r="E238" s="2" t="n">
        <v>2</v>
      </c>
      <c r="F238" s="5" t="n">
        <v>84.6186280250549</v>
      </c>
      <c r="G238" s="5" t="n">
        <v>4.6</v>
      </c>
      <c r="H238" s="5" t="n">
        <v>1.27</v>
      </c>
      <c r="I238" s="3" t="n">
        <f aca="false">IF(G238&lt;H238,1,2)</f>
        <v>2</v>
      </c>
      <c r="J238" s="3" t="n">
        <f aca="false">1/G238*100</f>
        <v>21.7391304347826</v>
      </c>
      <c r="K238" s="3" t="n">
        <f aca="false">1/H238*100</f>
        <v>78.7401574803149</v>
      </c>
      <c r="L238" s="2" t="n">
        <v>2</v>
      </c>
      <c r="M238" s="5" t="n">
        <v>75</v>
      </c>
      <c r="N238" s="5" t="n">
        <v>39</v>
      </c>
      <c r="O238" s="5" t="n">
        <v>61</v>
      </c>
      <c r="P238" s="5" t="n">
        <v>8.5</v>
      </c>
      <c r="Q238" s="5" t="n">
        <v>-8.5</v>
      </c>
      <c r="R238" s="5" t="n">
        <v>230</v>
      </c>
      <c r="S238" s="5" t="n">
        <v>366</v>
      </c>
      <c r="T238" s="5" t="n">
        <v>275</v>
      </c>
      <c r="U238" s="5" t="n">
        <v>-350</v>
      </c>
      <c r="V238" s="5" t="n">
        <v>8</v>
      </c>
      <c r="W238" s="5" t="n">
        <v>-8</v>
      </c>
      <c r="Y238" s="5" t="n">
        <v>1</v>
      </c>
      <c r="Z238" s="5" t="n">
        <v>9</v>
      </c>
      <c r="AA238" s="5" t="n">
        <v>109.9</v>
      </c>
      <c r="AB238" s="5" t="n">
        <v>122.1</v>
      </c>
      <c r="AC238" s="5" t="n">
        <v>42.09</v>
      </c>
      <c r="AD238" s="5" t="n">
        <v>48.8</v>
      </c>
      <c r="AE238" s="5" t="n">
        <v>109.9</v>
      </c>
      <c r="AF238" s="5" t="n">
        <v>122.1</v>
      </c>
      <c r="AG238" s="5" t="n">
        <v>35.5498721227622</v>
      </c>
      <c r="AH238" s="5" t="n">
        <v>34.8703170028818</v>
      </c>
      <c r="AI238" s="5" t="n">
        <v>7</v>
      </c>
      <c r="AJ238" s="5" t="n">
        <v>8.5</v>
      </c>
      <c r="AL238" s="5" t="n">
        <v>0.4</v>
      </c>
      <c r="AM238" s="5" t="n">
        <v>105.5</v>
      </c>
      <c r="AN238" s="5" t="n">
        <v>105.6</v>
      </c>
      <c r="AO238" s="5" t="n">
        <v>-3.6</v>
      </c>
      <c r="AP238" s="5" t="n">
        <v>42.099</v>
      </c>
      <c r="AQ238" s="5" t="n">
        <v>77.693</v>
      </c>
      <c r="AR238" s="5" t="n">
        <v>10.5</v>
      </c>
      <c r="AT238" s="5" t="n">
        <v>0.7</v>
      </c>
      <c r="AU238" s="5" t="n">
        <v>117.1</v>
      </c>
      <c r="AV238" s="5" t="n">
        <v>109.4</v>
      </c>
      <c r="AW238" s="5" t="n">
        <v>-9.1</v>
      </c>
      <c r="AX238" s="5" t="n">
        <v>48.841</v>
      </c>
      <c r="AY238" s="5" t="n">
        <v>71.917</v>
      </c>
      <c r="AZ238" s="5" t="n">
        <v>14.6</v>
      </c>
    </row>
    <row r="239" customFormat="false" ht="12.8" hidden="false" customHeight="false" outlineLevel="0" collapsed="false">
      <c r="A239" s="5" t="s">
        <v>42</v>
      </c>
      <c r="B239" s="5" t="s">
        <v>61</v>
      </c>
      <c r="C239" s="5" t="s">
        <v>96</v>
      </c>
      <c r="D239" s="2" t="n">
        <v>2</v>
      </c>
      <c r="E239" s="2" t="n">
        <v>1</v>
      </c>
      <c r="F239" s="5" t="n">
        <v>60.58329641819</v>
      </c>
      <c r="G239" s="5" t="n">
        <v>2.58</v>
      </c>
      <c r="H239" s="5" t="n">
        <v>1.62</v>
      </c>
      <c r="I239" s="3" t="n">
        <f aca="false">IF(G239&lt;H239,1,2)</f>
        <v>2</v>
      </c>
      <c r="J239" s="3" t="n">
        <f aca="false">1/G239*100</f>
        <v>38.7596899224806</v>
      </c>
      <c r="K239" s="3" t="n">
        <f aca="false">1/H239*100</f>
        <v>61.7283950617284</v>
      </c>
      <c r="L239" s="2" t="n">
        <v>2</v>
      </c>
      <c r="M239" s="5" t="n">
        <v>65</v>
      </c>
      <c r="N239" s="5" t="n">
        <v>38</v>
      </c>
      <c r="O239" s="5" t="n">
        <v>62</v>
      </c>
      <c r="P239" s="5" t="n">
        <v>4</v>
      </c>
      <c r="Q239" s="5" t="n">
        <v>-4</v>
      </c>
      <c r="R239" s="5" t="n">
        <v>227</v>
      </c>
      <c r="S239" s="5" t="n">
        <v>377</v>
      </c>
      <c r="T239" s="5" t="n">
        <v>150</v>
      </c>
      <c r="U239" s="5" t="n">
        <v>-170</v>
      </c>
      <c r="V239" s="5" t="n">
        <v>4</v>
      </c>
      <c r="W239" s="5" t="n">
        <v>-4</v>
      </c>
      <c r="Y239" s="5" t="n">
        <v>3</v>
      </c>
      <c r="Z239" s="5" t="n">
        <v>7</v>
      </c>
      <c r="AA239" s="5" t="n">
        <v>99.6</v>
      </c>
      <c r="AB239" s="5" t="n">
        <v>107.8</v>
      </c>
      <c r="AC239" s="5" t="n">
        <v>43.23</v>
      </c>
      <c r="AD239" s="5" t="n">
        <v>44.55</v>
      </c>
      <c r="AE239" s="5" t="n">
        <v>99.6</v>
      </c>
      <c r="AF239" s="5" t="n">
        <v>107.8</v>
      </c>
      <c r="AG239" s="5" t="n">
        <v>32.4110671936759</v>
      </c>
      <c r="AH239" s="5" t="n">
        <v>40.418118466899</v>
      </c>
      <c r="AI239" s="5" t="n">
        <v>5.5</v>
      </c>
      <c r="AJ239" s="5" t="n">
        <v>6.1</v>
      </c>
      <c r="AL239" s="5" t="n">
        <v>0.4</v>
      </c>
      <c r="AM239" s="5" t="n">
        <v>99.9</v>
      </c>
      <c r="AN239" s="5" t="n">
        <v>101.2</v>
      </c>
      <c r="AO239" s="5" t="n">
        <v>3.4</v>
      </c>
      <c r="AP239" s="5" t="n">
        <v>43.421</v>
      </c>
      <c r="AQ239" s="5" t="n">
        <v>74.281</v>
      </c>
      <c r="AR239" s="5" t="n">
        <v>8.5</v>
      </c>
      <c r="AT239" s="5" t="n">
        <v>0.6</v>
      </c>
      <c r="AU239" s="5" t="n">
        <v>116</v>
      </c>
      <c r="AV239" s="5" t="n">
        <v>114.1</v>
      </c>
      <c r="AW239" s="5" t="n">
        <v>-4.85</v>
      </c>
      <c r="AX239" s="5" t="n">
        <v>43.886</v>
      </c>
      <c r="AY239" s="5" t="n">
        <v>82.473</v>
      </c>
      <c r="AZ239" s="5" t="n">
        <v>16.3</v>
      </c>
    </row>
    <row r="240" customFormat="false" ht="12.8" hidden="false" customHeight="false" outlineLevel="0" collapsed="false">
      <c r="A240" s="5" t="s">
        <v>47</v>
      </c>
      <c r="B240" s="5" t="s">
        <v>56</v>
      </c>
      <c r="C240" s="5" t="s">
        <v>97</v>
      </c>
      <c r="D240" s="2" t="n">
        <v>2</v>
      </c>
      <c r="E240" s="6" t="n">
        <v>1</v>
      </c>
      <c r="F240" s="7" t="n">
        <v>86.7254331707954</v>
      </c>
      <c r="G240" s="5" t="n">
        <v>1.53</v>
      </c>
      <c r="H240" s="5" t="n">
        <v>2.86</v>
      </c>
      <c r="I240" s="3" t="n">
        <f aca="false">IF(G240&lt;H240,1,2)</f>
        <v>1</v>
      </c>
      <c r="J240" s="3" t="n">
        <f aca="false">1/G240*100</f>
        <v>65.359477124183</v>
      </c>
      <c r="K240" s="3" t="n">
        <f aca="false">1/H240*100</f>
        <v>34.965034965035</v>
      </c>
      <c r="L240" s="6" t="n">
        <v>1</v>
      </c>
      <c r="M240" s="7" t="n">
        <v>74</v>
      </c>
      <c r="N240" s="7" t="n">
        <v>66</v>
      </c>
      <c r="O240" s="7" t="n">
        <v>34</v>
      </c>
      <c r="P240" s="7" t="n">
        <v>-5</v>
      </c>
      <c r="Q240" s="7" t="n">
        <v>5</v>
      </c>
      <c r="R240" s="7" t="n">
        <v>521</v>
      </c>
      <c r="S240" s="7" t="n">
        <v>265</v>
      </c>
      <c r="T240" s="7" t="n">
        <v>-195</v>
      </c>
      <c r="U240" s="7" t="n">
        <v>170</v>
      </c>
      <c r="V240" s="7" t="n">
        <v>-4.5</v>
      </c>
      <c r="W240" s="7" t="n">
        <v>4.5</v>
      </c>
      <c r="Y240" s="7" t="n">
        <v>9</v>
      </c>
      <c r="Z240" s="7" t="n">
        <v>1</v>
      </c>
      <c r="AA240" s="7" t="n">
        <v>118.3</v>
      </c>
      <c r="AB240" s="7" t="n">
        <v>106.7</v>
      </c>
      <c r="AC240" s="7" t="n">
        <v>48.39</v>
      </c>
      <c r="AD240" s="7" t="n">
        <v>45.41</v>
      </c>
      <c r="AE240" s="7" t="n">
        <v>118.3</v>
      </c>
      <c r="AF240" s="7" t="n">
        <v>106.7</v>
      </c>
      <c r="AG240" s="7" t="n">
        <v>37.6947040498442</v>
      </c>
      <c r="AH240" s="7" t="n">
        <v>34.4947735191638</v>
      </c>
      <c r="AI240" s="7" t="n">
        <v>8.9</v>
      </c>
      <c r="AJ240" s="7" t="n">
        <v>7.9</v>
      </c>
      <c r="AL240" s="7" t="n">
        <v>0.6</v>
      </c>
      <c r="AM240" s="7" t="n">
        <v>116.6</v>
      </c>
      <c r="AN240" s="7" t="n">
        <v>116.2</v>
      </c>
      <c r="AO240" s="7" t="n">
        <v>-2.3</v>
      </c>
      <c r="AP240" s="7" t="n">
        <v>48.505</v>
      </c>
      <c r="AQ240" s="7" t="n">
        <v>78.15</v>
      </c>
      <c r="AR240" s="7" t="n">
        <v>11.8</v>
      </c>
      <c r="AT240" s="7" t="n">
        <v>0.2</v>
      </c>
      <c r="AU240" s="7" t="n">
        <v>108.1</v>
      </c>
      <c r="AV240" s="7" t="n">
        <v>111.9</v>
      </c>
      <c r="AW240" s="7" t="n">
        <v>7.65</v>
      </c>
      <c r="AX240" s="7" t="n">
        <v>41.97</v>
      </c>
      <c r="AY240" s="7" t="n">
        <v>79.881</v>
      </c>
      <c r="AZ240" s="7" t="n">
        <v>13.5</v>
      </c>
    </row>
    <row r="241" customFormat="false" ht="12.8" hidden="false" customHeight="false" outlineLevel="0" collapsed="false">
      <c r="A241" s="5" t="s">
        <v>51</v>
      </c>
      <c r="B241" s="5" t="s">
        <v>43</v>
      </c>
      <c r="C241" s="5" t="s">
        <v>97</v>
      </c>
      <c r="D241" s="2" t="n">
        <v>2</v>
      </c>
      <c r="E241" s="6" t="n">
        <v>2</v>
      </c>
      <c r="F241" s="7" t="n">
        <v>72.3565697669983</v>
      </c>
      <c r="G241" s="5" t="n">
        <v>2.24</v>
      </c>
      <c r="H241" s="5" t="n">
        <v>1.79</v>
      </c>
      <c r="I241" s="3" t="n">
        <f aca="false">IF(G241&lt;H241,1,2)</f>
        <v>2</v>
      </c>
      <c r="J241" s="3" t="n">
        <f aca="false">1/G241*100</f>
        <v>44.6428571428571</v>
      </c>
      <c r="K241" s="3" t="n">
        <f aca="false">1/H241*100</f>
        <v>55.8659217877095</v>
      </c>
      <c r="L241" s="6" t="n">
        <v>2</v>
      </c>
      <c r="M241" s="7" t="n">
        <v>50</v>
      </c>
      <c r="N241" s="7" t="n">
        <v>42</v>
      </c>
      <c r="O241" s="7" t="n">
        <v>58</v>
      </c>
      <c r="P241" s="7" t="n">
        <v>2.5</v>
      </c>
      <c r="Q241" s="7" t="n">
        <v>-2.5</v>
      </c>
      <c r="R241" s="7" t="n">
        <v>320</v>
      </c>
      <c r="S241" s="7" t="n">
        <v>447</v>
      </c>
      <c r="T241" s="7" t="n">
        <v>125</v>
      </c>
      <c r="U241" s="7" t="n">
        <v>-145</v>
      </c>
      <c r="V241" s="7" t="n">
        <v>2.5</v>
      </c>
      <c r="W241" s="7" t="n">
        <v>-2.5</v>
      </c>
      <c r="Y241" s="7" t="n">
        <v>8</v>
      </c>
      <c r="Z241" s="7" t="n">
        <v>2</v>
      </c>
      <c r="AA241" s="7" t="n">
        <v>110.7</v>
      </c>
      <c r="AB241" s="7" t="n">
        <v>101</v>
      </c>
      <c r="AC241" s="7" t="n">
        <v>45.59</v>
      </c>
      <c r="AD241" s="7" t="n">
        <v>42.65</v>
      </c>
      <c r="AE241" s="7" t="n">
        <v>110.7</v>
      </c>
      <c r="AF241" s="7" t="n">
        <v>101</v>
      </c>
      <c r="AG241" s="7" t="n">
        <v>36.5439093484419</v>
      </c>
      <c r="AH241" s="7" t="n">
        <v>35.2542372881356</v>
      </c>
      <c r="AI241" s="7" t="n">
        <v>8.9</v>
      </c>
      <c r="AJ241" s="7" t="n">
        <v>7.8</v>
      </c>
      <c r="AL241" s="7" t="n">
        <v>0.6</v>
      </c>
      <c r="AM241" s="7" t="n">
        <v>112.8</v>
      </c>
      <c r="AN241" s="7" t="n">
        <v>107.2</v>
      </c>
      <c r="AO241" s="7" t="n">
        <v>-1.8</v>
      </c>
      <c r="AP241" s="7" t="n">
        <v>45.83</v>
      </c>
      <c r="AQ241" s="7" t="n">
        <v>80.41</v>
      </c>
      <c r="AR241" s="7" t="n">
        <v>16.7</v>
      </c>
      <c r="AT241" s="7" t="n">
        <v>0.5</v>
      </c>
      <c r="AU241" s="7" t="n">
        <v>111.6</v>
      </c>
      <c r="AV241" s="7" t="n">
        <v>113.5</v>
      </c>
      <c r="AW241" s="7" t="n">
        <v>-0.1</v>
      </c>
      <c r="AX241" s="7" t="n">
        <v>45.984</v>
      </c>
      <c r="AY241" s="7" t="n">
        <v>76.061</v>
      </c>
      <c r="AZ241" s="7" t="n">
        <v>12.3</v>
      </c>
    </row>
    <row r="242" customFormat="false" ht="12.8" hidden="false" customHeight="false" outlineLevel="0" collapsed="false">
      <c r="A242" s="5" t="s">
        <v>39</v>
      </c>
      <c r="B242" s="5" t="s">
        <v>45</v>
      </c>
      <c r="C242" s="5" t="s">
        <v>97</v>
      </c>
      <c r="D242" s="2" t="n">
        <v>2</v>
      </c>
      <c r="E242" s="6" t="n">
        <v>1</v>
      </c>
      <c r="F242" s="7" t="n">
        <v>30.4022818803787</v>
      </c>
      <c r="G242" s="5" t="n">
        <v>2.08</v>
      </c>
      <c r="H242" s="5" t="n">
        <v>1.91</v>
      </c>
      <c r="I242" s="3" t="n">
        <f aca="false">IF(G242&lt;H242,1,2)</f>
        <v>2</v>
      </c>
      <c r="J242" s="3" t="n">
        <f aca="false">1/G242*100</f>
        <v>48.0769230769231</v>
      </c>
      <c r="K242" s="3" t="n">
        <f aca="false">1/H242*100</f>
        <v>52.3560209424084</v>
      </c>
      <c r="L242" s="6" t="n">
        <v>2</v>
      </c>
      <c r="M242" s="7" t="n">
        <v>62</v>
      </c>
      <c r="N242" s="7" t="n">
        <v>39</v>
      </c>
      <c r="O242" s="7" t="n">
        <v>61</v>
      </c>
      <c r="P242" s="7" t="n">
        <v>1.5</v>
      </c>
      <c r="Q242" s="7" t="n">
        <v>-1.5</v>
      </c>
      <c r="R242" s="7" t="n">
        <v>313</v>
      </c>
      <c r="S242" s="7" t="n">
        <v>489</v>
      </c>
      <c r="T242" s="7" t="n">
        <v>100</v>
      </c>
      <c r="U242" s="7" t="n">
        <v>-120</v>
      </c>
      <c r="V242" s="7" t="n">
        <v>1</v>
      </c>
      <c r="W242" s="7" t="n">
        <v>-1</v>
      </c>
      <c r="Y242" s="7" t="n">
        <v>6</v>
      </c>
      <c r="Z242" s="7" t="n">
        <v>4</v>
      </c>
      <c r="AA242" s="7" t="n">
        <v>108.3</v>
      </c>
      <c r="AB242" s="7" t="n">
        <v>105.5</v>
      </c>
      <c r="AC242" s="7" t="n">
        <v>45.47</v>
      </c>
      <c r="AD242" s="7" t="n">
        <v>46.22</v>
      </c>
      <c r="AE242" s="7" t="n">
        <v>108.3</v>
      </c>
      <c r="AF242" s="7" t="n">
        <v>105.5</v>
      </c>
      <c r="AG242" s="7" t="n">
        <v>35.3333333333333</v>
      </c>
      <c r="AH242" s="7" t="n">
        <v>38.2262996941896</v>
      </c>
      <c r="AI242" s="7" t="n">
        <v>7.6</v>
      </c>
      <c r="AJ242" s="7" t="n">
        <v>5.9</v>
      </c>
      <c r="AL242" s="7" t="n">
        <v>0.5</v>
      </c>
      <c r="AM242" s="7" t="n">
        <v>107.4</v>
      </c>
      <c r="AN242" s="7" t="n">
        <v>107.3</v>
      </c>
      <c r="AO242" s="7" t="n">
        <v>3.6</v>
      </c>
      <c r="AP242" s="7" t="n">
        <v>45.441</v>
      </c>
      <c r="AQ242" s="7" t="n">
        <v>72.962</v>
      </c>
      <c r="AR242" s="7" t="n">
        <v>12.9</v>
      </c>
      <c r="AT242" s="7" t="n">
        <v>0.2</v>
      </c>
      <c r="AU242" s="7" t="n">
        <v>100.7</v>
      </c>
      <c r="AV242" s="7" t="n">
        <v>111.9</v>
      </c>
      <c r="AW242" s="7" t="n">
        <v>3.25</v>
      </c>
      <c r="AX242" s="7" t="n">
        <v>42.331</v>
      </c>
      <c r="AY242" s="7" t="n">
        <v>74.492</v>
      </c>
      <c r="AZ242" s="7" t="n">
        <v>11.4</v>
      </c>
    </row>
    <row r="243" customFormat="false" ht="12.8" hidden="false" customHeight="false" outlineLevel="0" collapsed="false">
      <c r="A243" s="5" t="s">
        <v>44</v>
      </c>
      <c r="B243" s="5" t="s">
        <v>35</v>
      </c>
      <c r="C243" s="5" t="s">
        <v>97</v>
      </c>
      <c r="D243" s="2" t="n">
        <v>2</v>
      </c>
      <c r="E243" s="6" t="n">
        <v>2</v>
      </c>
      <c r="F243" s="7" t="n">
        <v>82.1556448936462</v>
      </c>
      <c r="G243" s="5" t="n">
        <v>3.9</v>
      </c>
      <c r="H243" s="5" t="n">
        <v>1.33</v>
      </c>
      <c r="I243" s="3" t="n">
        <f aca="false">IF(G243&lt;H243,1,2)</f>
        <v>2</v>
      </c>
      <c r="J243" s="3" t="n">
        <f aca="false">1/G243*100</f>
        <v>25.6410256410256</v>
      </c>
      <c r="K243" s="3" t="n">
        <f aca="false">1/H243*100</f>
        <v>75.187969924812</v>
      </c>
      <c r="L243" s="6" t="n">
        <v>2</v>
      </c>
      <c r="M243" s="7" t="n">
        <v>79</v>
      </c>
      <c r="N243" s="7" t="n">
        <v>41</v>
      </c>
      <c r="O243" s="7" t="n">
        <v>59</v>
      </c>
      <c r="P243" s="7" t="n">
        <v>7</v>
      </c>
      <c r="Q243" s="7" t="n">
        <v>-7</v>
      </c>
      <c r="R243" s="7" t="n">
        <v>315</v>
      </c>
      <c r="S243" s="7" t="n">
        <v>462</v>
      </c>
      <c r="T243" s="7" t="n">
        <v>250</v>
      </c>
      <c r="U243" s="7" t="n">
        <v>-300</v>
      </c>
      <c r="V243" s="7" t="n">
        <v>7</v>
      </c>
      <c r="W243" s="7" t="n">
        <v>-7</v>
      </c>
      <c r="Y243" s="7" t="n">
        <v>4</v>
      </c>
      <c r="Z243" s="7" t="n">
        <v>6</v>
      </c>
      <c r="AA243" s="7" t="n">
        <v>108.9</v>
      </c>
      <c r="AB243" s="7" t="n">
        <v>108.7</v>
      </c>
      <c r="AC243" s="7" t="n">
        <v>44.52</v>
      </c>
      <c r="AD243" s="7" t="n">
        <v>43.58</v>
      </c>
      <c r="AE243" s="7" t="n">
        <v>108.9</v>
      </c>
      <c r="AF243" s="7" t="n">
        <v>108.7</v>
      </c>
      <c r="AG243" s="7" t="n">
        <v>29.8461538461538</v>
      </c>
      <c r="AH243" s="7" t="n">
        <v>32.824427480916</v>
      </c>
      <c r="AI243" s="7" t="n">
        <v>5.9</v>
      </c>
      <c r="AJ243" s="7" t="n">
        <v>5.6</v>
      </c>
      <c r="AL243" s="7" t="n">
        <v>0.4</v>
      </c>
      <c r="AM243" s="7" t="n">
        <v>112.2</v>
      </c>
      <c r="AN243" s="7" t="n">
        <v>114.1</v>
      </c>
      <c r="AO243" s="7" t="n">
        <v>-0.4</v>
      </c>
      <c r="AP243" s="7" t="n">
        <v>48.888</v>
      </c>
      <c r="AQ243" s="7" t="n">
        <v>77.827</v>
      </c>
      <c r="AR243" s="7" t="n">
        <v>13.8</v>
      </c>
      <c r="AT243" s="7" t="n">
        <v>0.6</v>
      </c>
      <c r="AU243" s="7" t="n">
        <v>120.9</v>
      </c>
      <c r="AV243" s="7" t="n">
        <v>121.2</v>
      </c>
      <c r="AW243" s="7" t="n">
        <v>-3.85</v>
      </c>
      <c r="AX243" s="7" t="n">
        <v>50.78</v>
      </c>
      <c r="AY243" s="7" t="n">
        <v>81.296</v>
      </c>
      <c r="AZ243" s="7" t="n">
        <v>15</v>
      </c>
    </row>
    <row r="244" customFormat="false" ht="12.8" hidden="false" customHeight="false" outlineLevel="0" collapsed="false">
      <c r="A244" s="5" t="s">
        <v>38</v>
      </c>
      <c r="B244" s="5" t="s">
        <v>40</v>
      </c>
      <c r="C244" s="5" t="s">
        <v>97</v>
      </c>
      <c r="D244" s="2" t="n">
        <v>1</v>
      </c>
      <c r="E244" s="6" t="n">
        <v>1</v>
      </c>
      <c r="F244" s="7" t="n">
        <v>85.6866747140884</v>
      </c>
      <c r="G244" s="5" t="n">
        <v>1.16</v>
      </c>
      <c r="H244" s="5" t="n">
        <v>7</v>
      </c>
      <c r="I244" s="3" t="n">
        <f aca="false">IF(G244&lt;H244,1,2)</f>
        <v>1</v>
      </c>
      <c r="J244" s="3" t="n">
        <f aca="false">1/G244*100</f>
        <v>86.2068965517241</v>
      </c>
      <c r="K244" s="3" t="n">
        <f aca="false">1/H244*100</f>
        <v>14.2857142857143</v>
      </c>
      <c r="L244" s="6" t="n">
        <v>1</v>
      </c>
      <c r="M244" s="7" t="n">
        <v>83</v>
      </c>
      <c r="N244" s="7" t="n">
        <v>55</v>
      </c>
      <c r="O244" s="7" t="n">
        <v>45</v>
      </c>
      <c r="P244" s="7" t="n">
        <v>-11.5</v>
      </c>
      <c r="Q244" s="7" t="n">
        <v>11.5</v>
      </c>
      <c r="R244" s="7" t="n">
        <v>421</v>
      </c>
      <c r="S244" s="7" t="n">
        <v>349</v>
      </c>
      <c r="T244" s="7" t="n">
        <v>-700</v>
      </c>
      <c r="U244" s="7" t="n">
        <v>500</v>
      </c>
      <c r="V244" s="7" t="n">
        <v>-11.5</v>
      </c>
      <c r="W244" s="7" t="n">
        <v>11.5</v>
      </c>
      <c r="Y244" s="7" t="n">
        <v>3</v>
      </c>
      <c r="Z244" s="7" t="n">
        <v>7</v>
      </c>
      <c r="AA244" s="7" t="n">
        <v>112.3</v>
      </c>
      <c r="AB244" s="7" t="n">
        <v>114.3</v>
      </c>
      <c r="AC244" s="7" t="n">
        <v>48.04</v>
      </c>
      <c r="AD244" s="7" t="n">
        <v>48.36</v>
      </c>
      <c r="AE244" s="7" t="n">
        <v>112.3</v>
      </c>
      <c r="AF244" s="7" t="n">
        <v>114.3</v>
      </c>
      <c r="AG244" s="7" t="n">
        <v>35.3951890034364</v>
      </c>
      <c r="AH244" s="7" t="n">
        <v>41.2698412698413</v>
      </c>
      <c r="AI244" s="7" t="n">
        <v>6.2</v>
      </c>
      <c r="AJ244" s="7" t="n">
        <v>5.4</v>
      </c>
      <c r="AL244" s="7" t="n">
        <v>0.8</v>
      </c>
      <c r="AM244" s="7" t="n">
        <v>112.4</v>
      </c>
      <c r="AN244" s="7" t="n">
        <v>103.2</v>
      </c>
      <c r="AO244" s="7" t="n">
        <v>-7.25</v>
      </c>
      <c r="AP244" s="7" t="n">
        <v>47.661</v>
      </c>
      <c r="AQ244" s="7" t="n">
        <v>75.801</v>
      </c>
      <c r="AR244" s="7" t="n">
        <v>11.9</v>
      </c>
      <c r="AT244" s="7" t="n">
        <v>0.4</v>
      </c>
      <c r="AU244" s="7" t="n">
        <v>102</v>
      </c>
      <c r="AV244" s="7" t="n">
        <v>110.8</v>
      </c>
      <c r="AW244" s="7" t="n">
        <v>6.5</v>
      </c>
      <c r="AX244" s="7" t="n">
        <v>44.083</v>
      </c>
      <c r="AY244" s="7" t="n">
        <v>66.258</v>
      </c>
      <c r="AZ244" s="7" t="n">
        <v>10</v>
      </c>
    </row>
    <row r="245" customFormat="false" ht="12.8" hidden="false" customHeight="false" outlineLevel="0" collapsed="false">
      <c r="A245" s="5" t="s">
        <v>59</v>
      </c>
      <c r="B245" s="5" t="s">
        <v>62</v>
      </c>
      <c r="C245" s="5" t="s">
        <v>97</v>
      </c>
      <c r="D245" s="2" t="n">
        <v>1</v>
      </c>
      <c r="E245" s="6" t="n">
        <v>1</v>
      </c>
      <c r="F245" s="7" t="n">
        <v>80.4106742143631</v>
      </c>
      <c r="G245" s="5" t="n">
        <v>1.8</v>
      </c>
      <c r="H245" s="5" t="n">
        <v>2.24</v>
      </c>
      <c r="I245" s="3" t="n">
        <f aca="false">IF(G245&lt;H245,1,2)</f>
        <v>1</v>
      </c>
      <c r="J245" s="3" t="n">
        <f aca="false">1/G245*100</f>
        <v>55.5555555555556</v>
      </c>
      <c r="K245" s="3" t="n">
        <f aca="false">1/H245*100</f>
        <v>44.6428571428571</v>
      </c>
      <c r="L245" s="6" t="n">
        <v>2</v>
      </c>
      <c r="M245" s="7" t="n">
        <v>61</v>
      </c>
      <c r="N245" s="7" t="n">
        <v>44</v>
      </c>
      <c r="O245" s="7" t="n">
        <v>56</v>
      </c>
      <c r="P245" s="7" t="n">
        <v>-1.5</v>
      </c>
      <c r="Q245" s="7" t="n">
        <v>1.5</v>
      </c>
      <c r="R245" s="7" t="n">
        <v>338</v>
      </c>
      <c r="S245" s="7" t="n">
        <v>439</v>
      </c>
      <c r="T245" s="7" t="n">
        <v>-133</v>
      </c>
      <c r="U245" s="7" t="n">
        <v>113</v>
      </c>
      <c r="V245" s="7" t="n">
        <v>-2</v>
      </c>
      <c r="W245" s="7" t="n">
        <v>2</v>
      </c>
      <c r="Y245" s="7" t="n">
        <v>6</v>
      </c>
      <c r="Z245" s="7" t="n">
        <v>4</v>
      </c>
      <c r="AA245" s="7" t="n">
        <v>107</v>
      </c>
      <c r="AB245" s="7" t="n">
        <v>108.2</v>
      </c>
      <c r="AC245" s="7" t="n">
        <v>46.06</v>
      </c>
      <c r="AD245" s="7" t="n">
        <v>45.88</v>
      </c>
      <c r="AE245" s="7" t="n">
        <v>107</v>
      </c>
      <c r="AF245" s="7" t="n">
        <v>108.2</v>
      </c>
      <c r="AG245" s="7" t="n">
        <v>34.6504559270517</v>
      </c>
      <c r="AH245" s="7" t="n">
        <v>35.7348703170029</v>
      </c>
      <c r="AI245" s="7" t="n">
        <v>7.2</v>
      </c>
      <c r="AJ245" s="7" t="n">
        <v>8.4</v>
      </c>
      <c r="AL245" s="7" t="n">
        <v>0.7</v>
      </c>
      <c r="AM245" s="7" t="n">
        <v>117.3</v>
      </c>
      <c r="AN245" s="7" t="n">
        <v>110.6</v>
      </c>
      <c r="AO245" s="7" t="n">
        <v>-4.5</v>
      </c>
      <c r="AP245" s="7" t="n">
        <v>47.187</v>
      </c>
      <c r="AQ245" s="7" t="n">
        <v>79.052</v>
      </c>
      <c r="AR245" s="7" t="n">
        <v>12.8</v>
      </c>
      <c r="AT245" s="7" t="n">
        <v>0.6</v>
      </c>
      <c r="AU245" s="7" t="n">
        <v>111</v>
      </c>
      <c r="AV245" s="7" t="n">
        <v>111.5</v>
      </c>
      <c r="AW245" s="7" t="n">
        <v>-0.95</v>
      </c>
      <c r="AX245" s="7" t="n">
        <v>46.071</v>
      </c>
      <c r="AY245" s="7" t="n">
        <v>73.682</v>
      </c>
      <c r="AZ245" s="7" t="n">
        <v>12.4</v>
      </c>
    </row>
    <row r="246" customFormat="false" ht="12.8" hidden="false" customHeight="false" outlineLevel="0" collapsed="false">
      <c r="A246" s="5" t="s">
        <v>49</v>
      </c>
      <c r="B246" s="5" t="s">
        <v>53</v>
      </c>
      <c r="C246" s="5" t="s">
        <v>97</v>
      </c>
      <c r="D246" s="2" t="n">
        <v>1</v>
      </c>
      <c r="E246" s="6" t="n">
        <v>2</v>
      </c>
      <c r="F246" s="7" t="n">
        <v>56.8013548851013</v>
      </c>
      <c r="G246" s="5" t="n">
        <v>1.63</v>
      </c>
      <c r="H246" s="5" t="n">
        <v>2.54</v>
      </c>
      <c r="I246" s="3" t="n">
        <f aca="false">IF(G246&lt;H246,1,2)</f>
        <v>1</v>
      </c>
      <c r="J246" s="3" t="n">
        <f aca="false">1/G246*100</f>
        <v>61.3496932515337</v>
      </c>
      <c r="K246" s="3" t="n">
        <f aca="false">1/H246*100</f>
        <v>39.3700787401575</v>
      </c>
      <c r="L246" s="6" t="n">
        <v>1</v>
      </c>
      <c r="M246" s="7" t="n">
        <v>63</v>
      </c>
      <c r="N246" s="7" t="n">
        <v>50</v>
      </c>
      <c r="O246" s="7" t="n">
        <v>50</v>
      </c>
      <c r="P246" s="7" t="n">
        <v>-3.5</v>
      </c>
      <c r="Q246" s="7" t="n">
        <v>3.5</v>
      </c>
      <c r="R246" s="7" t="n">
        <v>366</v>
      </c>
      <c r="S246" s="7" t="n">
        <v>373</v>
      </c>
      <c r="T246" s="7" t="n">
        <v>-162</v>
      </c>
      <c r="U246" s="7" t="n">
        <v>140</v>
      </c>
      <c r="V246" s="7" t="n">
        <v>-3.5</v>
      </c>
      <c r="W246" s="7" t="n">
        <v>3.5</v>
      </c>
      <c r="Y246" s="7" t="n">
        <v>8</v>
      </c>
      <c r="Z246" s="7" t="n">
        <v>2</v>
      </c>
      <c r="AA246" s="7" t="n">
        <v>110.7</v>
      </c>
      <c r="AB246" s="7" t="n">
        <v>96.6</v>
      </c>
      <c r="AC246" s="7" t="n">
        <v>48.95</v>
      </c>
      <c r="AD246" s="7" t="n">
        <v>43.31</v>
      </c>
      <c r="AE246" s="7" t="n">
        <v>110.7</v>
      </c>
      <c r="AF246" s="7" t="n">
        <v>96.6</v>
      </c>
      <c r="AG246" s="7" t="n">
        <v>38.9057750759878</v>
      </c>
      <c r="AH246" s="7" t="n">
        <v>34.9624060150376</v>
      </c>
      <c r="AI246" s="7" t="n">
        <v>7.9</v>
      </c>
      <c r="AJ246" s="7" t="n">
        <v>8.2</v>
      </c>
      <c r="AL246" s="7" t="n">
        <v>0.6</v>
      </c>
      <c r="AM246" s="7" t="n">
        <v>112.3</v>
      </c>
      <c r="AN246" s="7" t="n">
        <v>108.6</v>
      </c>
      <c r="AO246" s="7" t="n">
        <v>-1.9</v>
      </c>
      <c r="AP246" s="7" t="n">
        <v>47.243</v>
      </c>
      <c r="AQ246" s="7" t="n">
        <v>75.125</v>
      </c>
      <c r="AR246" s="7" t="n">
        <v>12.4</v>
      </c>
      <c r="AT246" s="7" t="n">
        <v>0.5</v>
      </c>
      <c r="AU246" s="7" t="n">
        <v>117.5</v>
      </c>
      <c r="AV246" s="7" t="n">
        <v>115</v>
      </c>
      <c r="AW246" s="7" t="n">
        <v>6.05</v>
      </c>
      <c r="AX246" s="7" t="n">
        <v>48.957</v>
      </c>
      <c r="AY246" s="7" t="n">
        <v>82.57</v>
      </c>
      <c r="AZ246" s="7" t="n">
        <v>14.2</v>
      </c>
    </row>
    <row r="247" customFormat="false" ht="12.8" hidden="false" customHeight="false" outlineLevel="0" collapsed="false">
      <c r="A247" s="5" t="s">
        <v>57</v>
      </c>
      <c r="B247" s="5" t="s">
        <v>34</v>
      </c>
      <c r="C247" s="5" t="s">
        <v>97</v>
      </c>
      <c r="D247" s="2" t="n">
        <v>2</v>
      </c>
      <c r="E247" s="6" t="n">
        <v>2</v>
      </c>
      <c r="F247" s="7" t="n">
        <v>64.5063519477844</v>
      </c>
      <c r="G247" s="5" t="n">
        <v>4.4</v>
      </c>
      <c r="H247" s="5" t="n">
        <v>1.29</v>
      </c>
      <c r="I247" s="3" t="n">
        <f aca="false">IF(G247&lt;H247,1,2)</f>
        <v>2</v>
      </c>
      <c r="J247" s="3" t="n">
        <f aca="false">1/G247*100</f>
        <v>22.7272727272727</v>
      </c>
      <c r="K247" s="3" t="n">
        <f aca="false">1/H247*100</f>
        <v>77.5193798449612</v>
      </c>
      <c r="L247" s="6" t="n">
        <v>2</v>
      </c>
      <c r="M247" s="7" t="n">
        <v>72</v>
      </c>
      <c r="N247" s="7" t="n">
        <v>43</v>
      </c>
      <c r="O247" s="7" t="n">
        <v>57</v>
      </c>
      <c r="P247" s="7" t="n">
        <v>8.5</v>
      </c>
      <c r="Q247" s="7" t="n">
        <v>-8.5</v>
      </c>
      <c r="R247" s="7" t="n">
        <v>316</v>
      </c>
      <c r="S247" s="7" t="n">
        <v>426</v>
      </c>
      <c r="T247" s="7" t="n">
        <v>300</v>
      </c>
      <c r="U247" s="7" t="n">
        <v>-380</v>
      </c>
      <c r="V247" s="7" t="n">
        <v>8.5</v>
      </c>
      <c r="W247" s="7" t="n">
        <v>-8.5</v>
      </c>
      <c r="Y247" s="7" t="n">
        <v>4</v>
      </c>
      <c r="Z247" s="7" t="n">
        <v>6</v>
      </c>
      <c r="AA247" s="7" t="n">
        <v>109.6</v>
      </c>
      <c r="AB247" s="7" t="n">
        <v>114.9</v>
      </c>
      <c r="AC247" s="7" t="n">
        <v>42.38</v>
      </c>
      <c r="AD247" s="7" t="n">
        <v>46.5</v>
      </c>
      <c r="AE247" s="7" t="n">
        <v>109.6</v>
      </c>
      <c r="AF247" s="7" t="n">
        <v>114.9</v>
      </c>
      <c r="AG247" s="7" t="n">
        <v>28.9719626168224</v>
      </c>
      <c r="AH247" s="7" t="n">
        <v>39.6600566572238</v>
      </c>
      <c r="AI247" s="7" t="n">
        <v>8.5</v>
      </c>
      <c r="AJ247" s="7" t="n">
        <v>8.2</v>
      </c>
      <c r="AL247" s="7" t="n">
        <v>0.2</v>
      </c>
      <c r="AM247" s="7" t="n">
        <v>107.8</v>
      </c>
      <c r="AN247" s="7" t="n">
        <v>114.4</v>
      </c>
      <c r="AO247" s="7" t="n">
        <v>6.1</v>
      </c>
      <c r="AP247" s="7" t="n">
        <v>44.294</v>
      </c>
      <c r="AQ247" s="7" t="n">
        <v>75.039</v>
      </c>
      <c r="AR247" s="7" t="n">
        <v>11.7</v>
      </c>
      <c r="AT247" s="7" t="n">
        <v>0.5</v>
      </c>
      <c r="AU247" s="7" t="n">
        <v>110.6</v>
      </c>
      <c r="AV247" s="7" t="n">
        <v>110</v>
      </c>
      <c r="AW247" s="7" t="n">
        <v>2.7</v>
      </c>
      <c r="AX247" s="7" t="n">
        <v>45.777</v>
      </c>
      <c r="AY247" s="7" t="n">
        <v>75.796</v>
      </c>
      <c r="AZ247" s="7" t="n">
        <v>13.8</v>
      </c>
    </row>
    <row r="248" customFormat="false" ht="12.8" hidden="false" customHeight="false" outlineLevel="0" collapsed="false">
      <c r="A248" s="5" t="s">
        <v>66</v>
      </c>
      <c r="B248" s="5" t="s">
        <v>61</v>
      </c>
      <c r="C248" s="5" t="s">
        <v>97</v>
      </c>
      <c r="D248" s="2" t="n">
        <v>1</v>
      </c>
      <c r="E248" s="6" t="n">
        <v>2</v>
      </c>
      <c r="F248" s="7" t="n">
        <v>67.6842629909515</v>
      </c>
      <c r="G248" s="5" t="n">
        <v>2.88</v>
      </c>
      <c r="H248" s="5" t="n">
        <v>1.52</v>
      </c>
      <c r="I248" s="3" t="n">
        <f aca="false">IF(G248&lt;H248,1,2)</f>
        <v>2</v>
      </c>
      <c r="J248" s="3" t="n">
        <f aca="false">1/G248*100</f>
        <v>34.7222222222222</v>
      </c>
      <c r="K248" s="3" t="n">
        <f aca="false">1/H248*100</f>
        <v>65.7894736842105</v>
      </c>
      <c r="L248" s="6" t="n">
        <v>2</v>
      </c>
      <c r="M248" s="7" t="n">
        <v>70</v>
      </c>
      <c r="N248" s="7" t="n">
        <v>34</v>
      </c>
      <c r="O248" s="7" t="n">
        <v>66</v>
      </c>
      <c r="P248" s="7" t="n">
        <v>4.5</v>
      </c>
      <c r="Q248" s="7" t="n">
        <v>-4.5</v>
      </c>
      <c r="R248" s="7" t="n">
        <v>258</v>
      </c>
      <c r="S248" s="7" t="n">
        <v>499</v>
      </c>
      <c r="T248" s="7" t="n">
        <v>170</v>
      </c>
      <c r="U248" s="7" t="n">
        <v>-200</v>
      </c>
      <c r="V248" s="7" t="n">
        <v>5</v>
      </c>
      <c r="W248" s="7" t="n">
        <v>-5</v>
      </c>
      <c r="Y248" s="7" t="n">
        <v>4</v>
      </c>
      <c r="Z248" s="7" t="n">
        <v>6</v>
      </c>
      <c r="AA248" s="7" t="n">
        <v>110</v>
      </c>
      <c r="AB248" s="7" t="n">
        <v>111.6</v>
      </c>
      <c r="AC248" s="7" t="n">
        <v>44.23</v>
      </c>
      <c r="AD248" s="7" t="n">
        <v>43.3</v>
      </c>
      <c r="AE248" s="7" t="n">
        <v>110</v>
      </c>
      <c r="AF248" s="7" t="n">
        <v>111.6</v>
      </c>
      <c r="AG248" s="7" t="n">
        <v>31</v>
      </c>
      <c r="AH248" s="7" t="n">
        <v>37.9939209726444</v>
      </c>
      <c r="AI248" s="7" t="n">
        <v>6.4</v>
      </c>
      <c r="AJ248" s="7" t="n">
        <v>7.3</v>
      </c>
      <c r="AL248" s="7" t="n">
        <v>0.4</v>
      </c>
      <c r="AM248" s="7" t="n">
        <v>106.6</v>
      </c>
      <c r="AN248" s="7" t="n">
        <v>114.5</v>
      </c>
      <c r="AO248" s="7" t="n">
        <v>7.9</v>
      </c>
      <c r="AP248" s="7" t="n">
        <v>44.611</v>
      </c>
      <c r="AQ248" s="7" t="n">
        <v>73.752</v>
      </c>
      <c r="AR248" s="7" t="n">
        <v>12.5</v>
      </c>
      <c r="AT248" s="7" t="n">
        <v>0.6</v>
      </c>
      <c r="AU248" s="7" t="n">
        <v>115.3</v>
      </c>
      <c r="AV248" s="7" t="n">
        <v>115.6</v>
      </c>
      <c r="AW248" s="7" t="n">
        <v>-4.9</v>
      </c>
      <c r="AX248" s="7" t="n">
        <v>44.237</v>
      </c>
      <c r="AY248" s="7" t="n">
        <v>83.936</v>
      </c>
      <c r="AZ248" s="7" t="n">
        <v>16</v>
      </c>
    </row>
    <row r="249" customFormat="false" ht="12.8" hidden="false" customHeight="false" outlineLevel="0" collapsed="false">
      <c r="A249" s="5" t="s">
        <v>37</v>
      </c>
      <c r="B249" s="5" t="s">
        <v>52</v>
      </c>
      <c r="C249" s="5" t="s">
        <v>98</v>
      </c>
      <c r="D249" s="2" t="n">
        <v>2</v>
      </c>
      <c r="E249" s="2" t="n">
        <v>2</v>
      </c>
      <c r="F249" s="5" t="n">
        <v>60.0827038288117</v>
      </c>
      <c r="G249" s="5" t="n">
        <v>2.86</v>
      </c>
      <c r="H249" s="5" t="n">
        <v>1.53</v>
      </c>
      <c r="I249" s="3" t="n">
        <f aca="false">IF(G249&lt;H249,1,2)</f>
        <v>2</v>
      </c>
      <c r="J249" s="3" t="n">
        <f aca="false">1/G249*100</f>
        <v>34.965034965035</v>
      </c>
      <c r="K249" s="3" t="n">
        <f aca="false">1/H249*100</f>
        <v>65.359477124183</v>
      </c>
      <c r="L249" s="2" t="n">
        <v>2</v>
      </c>
      <c r="M249" s="5" t="n">
        <v>74</v>
      </c>
      <c r="N249" s="5" t="n">
        <v>53</v>
      </c>
      <c r="O249" s="5" t="n">
        <v>47</v>
      </c>
      <c r="P249" s="5" t="n">
        <v>5</v>
      </c>
      <c r="Q249" s="5" t="n">
        <v>-5</v>
      </c>
      <c r="R249" s="5" t="n">
        <v>364</v>
      </c>
      <c r="S249" s="5" t="n">
        <v>322</v>
      </c>
      <c r="T249" s="5" t="n">
        <v>172</v>
      </c>
      <c r="U249" s="5" t="n">
        <v>-205</v>
      </c>
      <c r="V249" s="5" t="n">
        <v>5</v>
      </c>
      <c r="W249" s="5" t="n">
        <v>-5</v>
      </c>
      <c r="Y249" s="5" t="n">
        <v>7</v>
      </c>
      <c r="Z249" s="5" t="n">
        <v>3</v>
      </c>
      <c r="AA249" s="5" t="n">
        <v>111</v>
      </c>
      <c r="AB249" s="5" t="n">
        <v>103.4</v>
      </c>
      <c r="AC249" s="5" t="n">
        <v>46.83</v>
      </c>
      <c r="AD249" s="5" t="n">
        <v>42.39</v>
      </c>
      <c r="AE249" s="5" t="n">
        <v>111</v>
      </c>
      <c r="AF249" s="5" t="n">
        <v>103.4</v>
      </c>
      <c r="AG249" s="5" t="n">
        <v>39.0070921985816</v>
      </c>
      <c r="AH249" s="5" t="n">
        <v>31.4569536423841</v>
      </c>
      <c r="AI249" s="5" t="n">
        <v>9.9</v>
      </c>
      <c r="AJ249" s="5" t="n">
        <v>7.9</v>
      </c>
      <c r="AL249" s="5" t="n">
        <v>0.8</v>
      </c>
      <c r="AM249" s="5" t="n">
        <v>117.7</v>
      </c>
      <c r="AN249" s="5" t="n">
        <v>106.3</v>
      </c>
      <c r="AO249" s="5" t="n">
        <v>-9.5</v>
      </c>
      <c r="AP249" s="5" t="n">
        <v>49.587</v>
      </c>
      <c r="AQ249" s="5" t="n">
        <v>85.756</v>
      </c>
      <c r="AR249" s="5" t="n">
        <v>15.5</v>
      </c>
      <c r="AT249" s="5" t="n">
        <v>0.4</v>
      </c>
      <c r="AU249" s="5" t="n">
        <v>107.9</v>
      </c>
      <c r="AV249" s="5" t="n">
        <v>108.9</v>
      </c>
      <c r="AW249" s="5" t="n">
        <v>-1.85</v>
      </c>
      <c r="AX249" s="5" t="n">
        <v>43.041</v>
      </c>
      <c r="AY249" s="5" t="n">
        <v>80.157</v>
      </c>
      <c r="AZ249" s="5" t="n">
        <v>10.8</v>
      </c>
    </row>
    <row r="250" customFormat="false" ht="12.8" hidden="false" customHeight="false" outlineLevel="0" collapsed="false">
      <c r="A250" s="5" t="s">
        <v>46</v>
      </c>
      <c r="B250" s="5" t="s">
        <v>67</v>
      </c>
      <c r="C250" s="5" t="s">
        <v>98</v>
      </c>
      <c r="D250" s="2" t="n">
        <v>2</v>
      </c>
      <c r="E250" s="2" t="n">
        <v>2</v>
      </c>
      <c r="F250" s="5" t="n">
        <v>55.4744899272919</v>
      </c>
      <c r="G250" s="5" t="n">
        <v>2.5</v>
      </c>
      <c r="H250" s="5" t="n">
        <v>1.65</v>
      </c>
      <c r="I250" s="3" t="n">
        <f aca="false">IF(G250&lt;H250,1,2)</f>
        <v>2</v>
      </c>
      <c r="J250" s="3" t="n">
        <f aca="false">1/G250*100</f>
        <v>40</v>
      </c>
      <c r="K250" s="3" t="n">
        <f aca="false">1/H250*100</f>
        <v>60.6060606060606</v>
      </c>
      <c r="L250" s="2" t="n">
        <v>2</v>
      </c>
      <c r="M250" s="5" t="n">
        <v>74</v>
      </c>
      <c r="N250" s="5" t="n">
        <v>36</v>
      </c>
      <c r="O250" s="5" t="n">
        <v>64</v>
      </c>
      <c r="P250" s="5" t="n">
        <v>3.5</v>
      </c>
      <c r="Q250" s="5" t="n">
        <v>-3.5</v>
      </c>
      <c r="R250" s="5" t="n">
        <v>259</v>
      </c>
      <c r="S250" s="5" t="n">
        <v>461</v>
      </c>
      <c r="T250" s="5" t="n">
        <v>140</v>
      </c>
      <c r="U250" s="5" t="n">
        <v>-165</v>
      </c>
      <c r="V250" s="5" t="n">
        <v>3.5</v>
      </c>
      <c r="W250" s="5" t="n">
        <v>-3.5</v>
      </c>
      <c r="Y250" s="5" t="n">
        <v>3</v>
      </c>
      <c r="Z250" s="5" t="n">
        <v>7</v>
      </c>
      <c r="AA250" s="5" t="n">
        <v>115</v>
      </c>
      <c r="AB250" s="5" t="n">
        <v>119.4</v>
      </c>
      <c r="AC250" s="5" t="n">
        <v>50</v>
      </c>
      <c r="AD250" s="5" t="n">
        <v>48.39</v>
      </c>
      <c r="AE250" s="5" t="n">
        <v>115</v>
      </c>
      <c r="AF250" s="5" t="n">
        <v>119.4</v>
      </c>
      <c r="AG250" s="5" t="n">
        <v>38.0782918149466</v>
      </c>
      <c r="AH250" s="5" t="n">
        <v>38.6792452830189</v>
      </c>
      <c r="AI250" s="5" t="n">
        <v>8.8</v>
      </c>
      <c r="AJ250" s="5" t="n">
        <v>9.4</v>
      </c>
      <c r="AL250" s="5" t="n">
        <v>0.3</v>
      </c>
      <c r="AM250" s="5" t="n">
        <v>119.9</v>
      </c>
      <c r="AN250" s="5" t="n">
        <v>121.2</v>
      </c>
      <c r="AO250" s="5" t="n">
        <v>2.7</v>
      </c>
      <c r="AP250" s="5" t="n">
        <v>47.45</v>
      </c>
      <c r="AQ250" s="5" t="n">
        <v>76.264</v>
      </c>
      <c r="AR250" s="5" t="n">
        <v>13.1</v>
      </c>
      <c r="AT250" s="5" t="n">
        <v>0.4</v>
      </c>
      <c r="AU250" s="5" t="n">
        <v>110</v>
      </c>
      <c r="AV250" s="5" t="n">
        <v>109.3</v>
      </c>
      <c r="AW250" s="5" t="n">
        <v>3.3</v>
      </c>
      <c r="AX250" s="5" t="n">
        <v>45.814</v>
      </c>
      <c r="AY250" s="5" t="n">
        <v>72.957</v>
      </c>
      <c r="AZ250" s="5" t="n">
        <v>13.6</v>
      </c>
    </row>
    <row r="251" customFormat="false" ht="12.8" hidden="false" customHeight="false" outlineLevel="0" collapsed="false">
      <c r="A251" s="5" t="s">
        <v>42</v>
      </c>
      <c r="B251" s="5" t="s">
        <v>60</v>
      </c>
      <c r="C251" s="5" t="s">
        <v>98</v>
      </c>
      <c r="D251" s="2" t="n">
        <v>2</v>
      </c>
      <c r="E251" s="2" t="n">
        <v>2</v>
      </c>
      <c r="F251" s="5" t="n">
        <v>77.859228849411</v>
      </c>
      <c r="G251" s="5" t="n">
        <v>6.6</v>
      </c>
      <c r="H251" s="5" t="n">
        <v>1.17</v>
      </c>
      <c r="I251" s="3" t="n">
        <f aca="false">IF(G251&lt;H251,1,2)</f>
        <v>2</v>
      </c>
      <c r="J251" s="3" t="n">
        <f aca="false">1/G251*100</f>
        <v>15.1515151515152</v>
      </c>
      <c r="K251" s="3" t="n">
        <f aca="false">1/H251*100</f>
        <v>85.4700854700855</v>
      </c>
      <c r="L251" s="2" t="n">
        <v>2</v>
      </c>
      <c r="M251" s="5" t="n">
        <v>86</v>
      </c>
      <c r="N251" s="5" t="n">
        <v>60</v>
      </c>
      <c r="O251" s="5" t="n">
        <v>40</v>
      </c>
      <c r="P251" s="5" t="n">
        <v>11.5</v>
      </c>
      <c r="Q251" s="5" t="n">
        <v>-11.5</v>
      </c>
      <c r="R251" s="5" t="n">
        <v>493</v>
      </c>
      <c r="S251" s="5" t="n">
        <v>326</v>
      </c>
      <c r="T251" s="5" t="n">
        <v>485</v>
      </c>
      <c r="U251" s="5" t="n">
        <v>-671</v>
      </c>
      <c r="V251" s="5" t="n">
        <v>11.5</v>
      </c>
      <c r="W251" s="5" t="n">
        <v>-11.5</v>
      </c>
      <c r="Y251" s="5" t="n">
        <v>4</v>
      </c>
      <c r="Z251" s="5" t="n">
        <v>6</v>
      </c>
      <c r="AA251" s="5" t="n">
        <v>108.4</v>
      </c>
      <c r="AB251" s="5" t="n">
        <v>115.5</v>
      </c>
      <c r="AC251" s="5" t="n">
        <v>47.97</v>
      </c>
      <c r="AD251" s="5" t="n">
        <v>48.95</v>
      </c>
      <c r="AE251" s="5" t="n">
        <v>108.4</v>
      </c>
      <c r="AF251" s="5" t="n">
        <v>115.5</v>
      </c>
      <c r="AG251" s="5" t="n">
        <v>41.9213973799127</v>
      </c>
      <c r="AH251" s="5" t="n">
        <v>37.7521613832853</v>
      </c>
      <c r="AI251" s="5" t="n">
        <v>5.8</v>
      </c>
      <c r="AJ251" s="5" t="n">
        <v>5.5</v>
      </c>
      <c r="AL251" s="5" t="n">
        <v>0.3</v>
      </c>
      <c r="AM251" s="5" t="n">
        <v>100</v>
      </c>
      <c r="AN251" s="5" t="n">
        <v>102.8</v>
      </c>
      <c r="AO251" s="5" t="n">
        <v>3</v>
      </c>
      <c r="AP251" s="5" t="n">
        <v>42.784</v>
      </c>
      <c r="AQ251" s="5" t="n">
        <v>76.113</v>
      </c>
      <c r="AR251" s="5" t="n">
        <v>8.9</v>
      </c>
      <c r="AT251" s="5" t="n">
        <v>0.8</v>
      </c>
      <c r="AU251" s="5" t="n">
        <v>113.9</v>
      </c>
      <c r="AV251" s="5" t="n">
        <v>105.8</v>
      </c>
      <c r="AW251" s="5" t="n">
        <v>-5.6</v>
      </c>
      <c r="AX251" s="5" t="n">
        <v>47.25</v>
      </c>
      <c r="AY251" s="5" t="n">
        <v>69.619</v>
      </c>
      <c r="AZ251" s="5" t="n">
        <v>17.8</v>
      </c>
    </row>
    <row r="252" customFormat="false" ht="12.8" hidden="false" customHeight="false" outlineLevel="0" collapsed="false">
      <c r="A252" s="5" t="s">
        <v>43</v>
      </c>
      <c r="B252" s="5" t="s">
        <v>39</v>
      </c>
      <c r="C252" s="5" t="s">
        <v>99</v>
      </c>
      <c r="D252" s="2" t="n">
        <v>1</v>
      </c>
      <c r="E252" s="2" t="n">
        <v>2</v>
      </c>
      <c r="F252" s="5" t="n">
        <v>52.8580665588379</v>
      </c>
      <c r="G252" s="5" t="n">
        <v>1.81</v>
      </c>
      <c r="H252" s="5" t="n">
        <v>2.22</v>
      </c>
      <c r="I252" s="3" t="n">
        <f aca="false">IF(G252&lt;H252,1,2)</f>
        <v>1</v>
      </c>
      <c r="J252" s="3" t="n">
        <f aca="false">1/G252*100</f>
        <v>55.2486187845304</v>
      </c>
      <c r="K252" s="3" t="n">
        <f aca="false">1/H252*100</f>
        <v>45.0450450450451</v>
      </c>
      <c r="L252" s="2" t="n">
        <v>2</v>
      </c>
      <c r="M252" s="5" t="n">
        <v>51</v>
      </c>
      <c r="N252" s="5" t="n">
        <v>62</v>
      </c>
      <c r="O252" s="5" t="n">
        <v>38</v>
      </c>
      <c r="P252" s="5" t="n">
        <v>-2</v>
      </c>
      <c r="Q252" s="5" t="n">
        <v>2</v>
      </c>
      <c r="R252" s="5" t="n">
        <v>415</v>
      </c>
      <c r="S252" s="5" t="n">
        <v>253</v>
      </c>
      <c r="T252" s="5" t="n">
        <v>-130</v>
      </c>
      <c r="U252" s="5" t="n">
        <v>110</v>
      </c>
      <c r="V252" s="5" t="n">
        <v>-2</v>
      </c>
      <c r="W252" s="5" t="n">
        <v>2</v>
      </c>
      <c r="Y252" s="5" t="n">
        <v>6</v>
      </c>
      <c r="Z252" s="5" t="n">
        <v>4</v>
      </c>
      <c r="AA252" s="5" t="n">
        <v>113.1</v>
      </c>
      <c r="AB252" s="5" t="n">
        <v>107.2</v>
      </c>
      <c r="AC252" s="5" t="n">
        <v>50</v>
      </c>
      <c r="AD252" s="5" t="n">
        <v>43.2</v>
      </c>
      <c r="AE252" s="5" t="n">
        <v>113.1</v>
      </c>
      <c r="AF252" s="5" t="n">
        <v>107.2</v>
      </c>
      <c r="AG252" s="5" t="n">
        <v>36.6197183098592</v>
      </c>
      <c r="AH252" s="5" t="n">
        <v>34.6268656716418</v>
      </c>
      <c r="AI252" s="5" t="n">
        <v>6.7</v>
      </c>
      <c r="AJ252" s="5" t="n">
        <v>5.8</v>
      </c>
      <c r="AL252" s="5" t="n">
        <v>0.5</v>
      </c>
      <c r="AM252" s="5" t="n">
        <v>112.7</v>
      </c>
      <c r="AN252" s="5" t="n">
        <v>113.3</v>
      </c>
      <c r="AO252" s="5" t="n">
        <v>-0.5</v>
      </c>
      <c r="AP252" s="5" t="n">
        <v>46.273</v>
      </c>
      <c r="AQ252" s="5" t="n">
        <v>77.36</v>
      </c>
      <c r="AR252" s="5" t="n">
        <v>11.6</v>
      </c>
      <c r="AT252" s="5" t="n">
        <v>0.5</v>
      </c>
      <c r="AU252" s="5" t="n">
        <v>108.1</v>
      </c>
      <c r="AV252" s="5" t="n">
        <v>107.2</v>
      </c>
      <c r="AW252" s="5" t="n">
        <v>2.9</v>
      </c>
      <c r="AX252" s="5" t="n">
        <v>45.637</v>
      </c>
      <c r="AY252" s="5" t="n">
        <v>72.726</v>
      </c>
      <c r="AZ252" s="5" t="n">
        <v>12.7</v>
      </c>
    </row>
    <row r="253" customFormat="false" ht="12.8" hidden="false" customHeight="false" outlineLevel="0" collapsed="false">
      <c r="A253" s="5" t="s">
        <v>56</v>
      </c>
      <c r="B253" s="5" t="s">
        <v>40</v>
      </c>
      <c r="C253" s="5" t="s">
        <v>99</v>
      </c>
      <c r="D253" s="2" t="n">
        <v>2</v>
      </c>
      <c r="E253" s="2" t="n">
        <v>2</v>
      </c>
      <c r="F253" s="5" t="n">
        <v>67.9070055484772</v>
      </c>
      <c r="G253" s="5" t="n">
        <v>2.24</v>
      </c>
      <c r="H253" s="5" t="n">
        <v>1.8</v>
      </c>
      <c r="I253" s="3" t="n">
        <f aca="false">IF(G253&lt;H253,1,2)</f>
        <v>2</v>
      </c>
      <c r="J253" s="3" t="n">
        <f aca="false">1/G253*100</f>
        <v>44.6428571428571</v>
      </c>
      <c r="K253" s="3" t="n">
        <f aca="false">1/H253*100</f>
        <v>55.5555555555556</v>
      </c>
      <c r="L253" s="2" t="n">
        <v>2</v>
      </c>
      <c r="M253" s="5" t="n">
        <v>58</v>
      </c>
      <c r="N253" s="5" t="n">
        <v>27</v>
      </c>
      <c r="O253" s="5" t="n">
        <v>73</v>
      </c>
      <c r="P253" s="5" t="n">
        <v>2.5</v>
      </c>
      <c r="Q253" s="5" t="n">
        <v>-2.5</v>
      </c>
      <c r="R253" s="5" t="n">
        <v>221</v>
      </c>
      <c r="S253" s="5" t="n">
        <v>593</v>
      </c>
      <c r="T253" s="5" t="n">
        <v>113</v>
      </c>
      <c r="U253" s="5" t="n">
        <v>-133</v>
      </c>
      <c r="V253" s="5" t="n">
        <v>2</v>
      </c>
      <c r="W253" s="5" t="n">
        <v>-2</v>
      </c>
      <c r="Y253" s="5" t="n">
        <v>5</v>
      </c>
      <c r="Z253" s="5" t="n">
        <v>5</v>
      </c>
      <c r="AA253" s="5" t="n">
        <v>113.4</v>
      </c>
      <c r="AB253" s="5" t="n">
        <v>110.1</v>
      </c>
      <c r="AC253" s="5" t="n">
        <v>47.06</v>
      </c>
      <c r="AD253" s="5" t="n">
        <v>47.6</v>
      </c>
      <c r="AE253" s="5" t="n">
        <v>113.4</v>
      </c>
      <c r="AF253" s="5" t="n">
        <v>110.1</v>
      </c>
      <c r="AG253" s="5" t="n">
        <v>39.8280802292264</v>
      </c>
      <c r="AH253" s="5" t="n">
        <v>37.9699248120301</v>
      </c>
      <c r="AI253" s="5" t="n">
        <v>7.3</v>
      </c>
      <c r="AJ253" s="5" t="n">
        <v>8.5</v>
      </c>
      <c r="AL253" s="5" t="n">
        <v>0.3</v>
      </c>
      <c r="AM253" s="5" t="n">
        <v>108.5</v>
      </c>
      <c r="AN253" s="5" t="n">
        <v>109.8</v>
      </c>
      <c r="AO253" s="5" t="n">
        <v>6.5</v>
      </c>
      <c r="AP253" s="5" t="n">
        <v>42.582</v>
      </c>
      <c r="AQ253" s="5" t="n">
        <v>78.302</v>
      </c>
      <c r="AR253" s="5" t="n">
        <v>13.5</v>
      </c>
      <c r="AT253" s="5" t="n">
        <v>0.4</v>
      </c>
      <c r="AU253" s="5" t="n">
        <v>104.5</v>
      </c>
      <c r="AV253" s="5" t="n">
        <v>112</v>
      </c>
      <c r="AW253" s="5" t="n">
        <v>7.1</v>
      </c>
      <c r="AX253" s="5" t="n">
        <v>44.897</v>
      </c>
      <c r="AY253" s="5" t="n">
        <v>69.061</v>
      </c>
      <c r="AZ253" s="5" t="n">
        <v>9.9</v>
      </c>
    </row>
    <row r="254" customFormat="false" ht="12.8" hidden="false" customHeight="false" outlineLevel="0" collapsed="false">
      <c r="A254" s="5" t="s">
        <v>58</v>
      </c>
      <c r="B254" s="5" t="s">
        <v>45</v>
      </c>
      <c r="C254" s="5" t="s">
        <v>99</v>
      </c>
      <c r="D254" s="2" t="n">
        <v>1</v>
      </c>
      <c r="E254" s="2" t="n">
        <v>2</v>
      </c>
      <c r="F254" s="5" t="n">
        <v>51.0009825229645</v>
      </c>
      <c r="G254" s="5" t="n">
        <v>2.08</v>
      </c>
      <c r="H254" s="5" t="n">
        <v>1.91</v>
      </c>
      <c r="I254" s="3" t="n">
        <f aca="false">IF(G254&lt;H254,1,2)</f>
        <v>2</v>
      </c>
      <c r="J254" s="3" t="n">
        <f aca="false">1/G254*100</f>
        <v>48.0769230769231</v>
      </c>
      <c r="K254" s="3" t="n">
        <f aca="false">1/H254*100</f>
        <v>52.3560209424084</v>
      </c>
      <c r="L254" s="2" t="n">
        <v>2</v>
      </c>
      <c r="M254" s="5" t="n">
        <v>65</v>
      </c>
      <c r="N254" s="5" t="n">
        <v>34</v>
      </c>
      <c r="O254" s="5" t="n">
        <v>66</v>
      </c>
      <c r="P254" s="5" t="n">
        <v>1.5</v>
      </c>
      <c r="Q254" s="5" t="n">
        <v>-1.5</v>
      </c>
      <c r="R254" s="5" t="n">
        <v>273</v>
      </c>
      <c r="S254" s="5" t="n">
        <v>524</v>
      </c>
      <c r="T254" s="5" t="n">
        <v>-105</v>
      </c>
      <c r="U254" s="5" t="n">
        <v>-115</v>
      </c>
      <c r="V254" s="5" t="n">
        <v>1</v>
      </c>
      <c r="W254" s="5" t="n">
        <v>-1</v>
      </c>
      <c r="Y254" s="5" t="n">
        <v>6</v>
      </c>
      <c r="Z254" s="5" t="n">
        <v>4</v>
      </c>
      <c r="AA254" s="5" t="n">
        <v>105.6</v>
      </c>
      <c r="AB254" s="5" t="n">
        <v>104.2</v>
      </c>
      <c r="AC254" s="5" t="n">
        <v>46.81</v>
      </c>
      <c r="AD254" s="5" t="n">
        <v>44.16</v>
      </c>
      <c r="AE254" s="5" t="n">
        <v>105.6</v>
      </c>
      <c r="AF254" s="5" t="n">
        <v>104.2</v>
      </c>
      <c r="AG254" s="5" t="n">
        <v>35.9073359073359</v>
      </c>
      <c r="AH254" s="5" t="n">
        <v>33.7539432176656</v>
      </c>
      <c r="AI254" s="5" t="n">
        <v>8.8</v>
      </c>
      <c r="AJ254" s="5" t="n">
        <v>8.4</v>
      </c>
      <c r="AL254" s="5" t="n">
        <v>0.3</v>
      </c>
      <c r="AM254" s="5" t="n">
        <v>113.1</v>
      </c>
      <c r="AN254" s="5" t="n">
        <v>125.9</v>
      </c>
      <c r="AO254" s="5" t="n">
        <v>2.35</v>
      </c>
      <c r="AP254" s="5" t="n">
        <v>48.111</v>
      </c>
      <c r="AQ254" s="5" t="n">
        <v>69.835</v>
      </c>
      <c r="AR254" s="5" t="n">
        <v>12.7</v>
      </c>
      <c r="AT254" s="5" t="n">
        <v>0.2</v>
      </c>
      <c r="AU254" s="5" t="n">
        <v>101.9</v>
      </c>
      <c r="AV254" s="5" t="n">
        <v>113.3</v>
      </c>
      <c r="AW254" s="5" t="n">
        <v>3.65</v>
      </c>
      <c r="AX254" s="5" t="n">
        <v>42.166</v>
      </c>
      <c r="AY254" s="5" t="n">
        <v>73.634</v>
      </c>
      <c r="AZ254" s="5" t="n">
        <v>12.1</v>
      </c>
    </row>
    <row r="255" customFormat="false" ht="12.8" hidden="false" customHeight="false" outlineLevel="0" collapsed="false">
      <c r="A255" s="5" t="s">
        <v>35</v>
      </c>
      <c r="B255" s="5" t="s">
        <v>52</v>
      </c>
      <c r="C255" s="5" t="s">
        <v>99</v>
      </c>
      <c r="D255" s="2" t="n">
        <v>1</v>
      </c>
      <c r="E255" s="2" t="n">
        <v>1</v>
      </c>
      <c r="F255" s="5" t="n">
        <v>69.5002913475037</v>
      </c>
      <c r="G255" s="5" t="n">
        <v>1.46</v>
      </c>
      <c r="H255" s="5" t="n">
        <v>3.15</v>
      </c>
      <c r="I255" s="3" t="n">
        <f aca="false">IF(G255&lt;H255,1,2)</f>
        <v>1</v>
      </c>
      <c r="J255" s="3" t="n">
        <f aca="false">1/G255*100</f>
        <v>68.4931506849315</v>
      </c>
      <c r="K255" s="3" t="n">
        <f aca="false">1/H255*100</f>
        <v>31.7460317460317</v>
      </c>
      <c r="L255" s="2" t="n">
        <v>1</v>
      </c>
      <c r="M255" s="5" t="n">
        <v>60</v>
      </c>
      <c r="N255" s="5" t="n">
        <v>51</v>
      </c>
      <c r="O255" s="5" t="n">
        <v>49</v>
      </c>
      <c r="P255" s="5" t="n">
        <v>-6</v>
      </c>
      <c r="Q255" s="5" t="n">
        <v>6</v>
      </c>
      <c r="R255" s="5" t="n">
        <v>325</v>
      </c>
      <c r="S255" s="5" t="n">
        <v>316</v>
      </c>
      <c r="T255" s="5" t="n">
        <v>-250</v>
      </c>
      <c r="U255" s="5" t="n">
        <v>205</v>
      </c>
      <c r="V255" s="5" t="n">
        <v>-6.5</v>
      </c>
      <c r="W255" s="5" t="n">
        <v>6.5</v>
      </c>
      <c r="Y255" s="5" t="n">
        <v>8</v>
      </c>
      <c r="Z255" s="5" t="n">
        <v>2</v>
      </c>
      <c r="AA255" s="5" t="n">
        <v>120.3</v>
      </c>
      <c r="AB255" s="5" t="n">
        <v>115.6</v>
      </c>
      <c r="AC255" s="5" t="n">
        <v>47.53</v>
      </c>
      <c r="AD255" s="5" t="n">
        <v>44</v>
      </c>
      <c r="AE255" s="5" t="n">
        <v>120.3</v>
      </c>
      <c r="AF255" s="5" t="n">
        <v>115.6</v>
      </c>
      <c r="AG255" s="5" t="n">
        <v>37.0473537604457</v>
      </c>
      <c r="AH255" s="5" t="n">
        <v>32.7176781002639</v>
      </c>
      <c r="AI255" s="5" t="n">
        <v>7.8</v>
      </c>
      <c r="AJ255" s="5" t="n">
        <v>8.2</v>
      </c>
      <c r="AL255" s="5" t="n">
        <v>0.6</v>
      </c>
      <c r="AM255" s="5" t="n">
        <v>118.5</v>
      </c>
      <c r="AN255" s="5" t="n">
        <v>118.8</v>
      </c>
      <c r="AO255" s="5" t="n">
        <v>-5</v>
      </c>
      <c r="AP255" s="5" t="n">
        <v>50.244</v>
      </c>
      <c r="AQ255" s="5" t="n">
        <v>83.38</v>
      </c>
      <c r="AR255" s="5" t="n">
        <v>14.6</v>
      </c>
      <c r="AT255" s="5" t="n">
        <v>0.5</v>
      </c>
      <c r="AU255" s="5" t="n">
        <v>107.9</v>
      </c>
      <c r="AV255" s="5" t="n">
        <v>107.5</v>
      </c>
      <c r="AW255" s="5" t="n">
        <v>-1.75</v>
      </c>
      <c r="AX255" s="5" t="n">
        <v>43.068</v>
      </c>
      <c r="AY255" s="5" t="n">
        <v>81.931</v>
      </c>
      <c r="AZ255" s="5" t="n">
        <v>10.8</v>
      </c>
    </row>
    <row r="256" customFormat="false" ht="12.8" hidden="false" customHeight="false" outlineLevel="0" collapsed="false">
      <c r="A256" s="5" t="s">
        <v>59</v>
      </c>
      <c r="B256" s="5" t="s">
        <v>44</v>
      </c>
      <c r="C256" s="5" t="s">
        <v>99</v>
      </c>
      <c r="D256" s="2" t="n">
        <v>1</v>
      </c>
      <c r="E256" s="2" t="n">
        <v>1</v>
      </c>
      <c r="F256" s="5" t="n">
        <v>76.3457834720612</v>
      </c>
      <c r="G256" s="5" t="n">
        <v>1.44</v>
      </c>
      <c r="H256" s="5" t="n">
        <v>3.2</v>
      </c>
      <c r="I256" s="3" t="n">
        <f aca="false">IF(G256&lt;H256,1,2)</f>
        <v>1</v>
      </c>
      <c r="J256" s="3" t="n">
        <f aca="false">1/G256*100</f>
        <v>69.4444444444444</v>
      </c>
      <c r="K256" s="3" t="n">
        <f aca="false">1/H256*100</f>
        <v>31.25</v>
      </c>
      <c r="L256" s="2" t="n">
        <v>1</v>
      </c>
      <c r="M256" s="5" t="n">
        <v>51</v>
      </c>
      <c r="N256" s="5" t="n">
        <v>58</v>
      </c>
      <c r="O256" s="5" t="n">
        <v>42</v>
      </c>
      <c r="P256" s="5" t="n">
        <v>-5.5</v>
      </c>
      <c r="Q256" s="5" t="n">
        <v>5.5</v>
      </c>
      <c r="R256" s="5" t="n">
        <v>361</v>
      </c>
      <c r="S256" s="5" t="n">
        <v>262</v>
      </c>
      <c r="T256" s="5" t="n">
        <v>-245</v>
      </c>
      <c r="U256" s="5" t="n">
        <v>200</v>
      </c>
      <c r="V256" s="5" t="n">
        <v>-6</v>
      </c>
      <c r="W256" s="5" t="n">
        <v>6</v>
      </c>
      <c r="Y256" s="5" t="n">
        <v>5</v>
      </c>
      <c r="Z256" s="5" t="n">
        <v>5</v>
      </c>
      <c r="AA256" s="5" t="n">
        <v>108.4</v>
      </c>
      <c r="AB256" s="5" t="n">
        <v>108.4</v>
      </c>
      <c r="AC256" s="5" t="n">
        <v>46.42</v>
      </c>
      <c r="AD256" s="5" t="n">
        <v>48.16</v>
      </c>
      <c r="AE256" s="5" t="n">
        <v>108.4</v>
      </c>
      <c r="AF256" s="5" t="n">
        <v>108.4</v>
      </c>
      <c r="AG256" s="5" t="n">
        <v>35.7414448669201</v>
      </c>
      <c r="AH256" s="5" t="n">
        <v>39.4160583941606</v>
      </c>
      <c r="AI256" s="5" t="n">
        <v>7.1</v>
      </c>
      <c r="AJ256" s="5" t="n">
        <v>8.3</v>
      </c>
      <c r="AL256" s="5" t="n">
        <v>0.7</v>
      </c>
      <c r="AM256" s="5" t="n">
        <v>116.7</v>
      </c>
      <c r="AN256" s="5" t="n">
        <v>110.3</v>
      </c>
      <c r="AO256" s="5" t="n">
        <v>-3.65</v>
      </c>
      <c r="AP256" s="5" t="n">
        <v>47.06</v>
      </c>
      <c r="AQ256" s="5" t="n">
        <v>79.576</v>
      </c>
      <c r="AR256" s="5" t="n">
        <v>13.5</v>
      </c>
      <c r="AT256" s="5" t="n">
        <v>0.3</v>
      </c>
      <c r="AU256" s="5" t="n">
        <v>108.9</v>
      </c>
      <c r="AV256" s="5" t="n">
        <v>114.9</v>
      </c>
      <c r="AW256" s="5" t="n">
        <v>1.25</v>
      </c>
      <c r="AX256" s="5" t="n">
        <v>46.899</v>
      </c>
      <c r="AY256" s="5" t="n">
        <v>79.33</v>
      </c>
      <c r="AZ256" s="5" t="n">
        <v>13.3</v>
      </c>
    </row>
    <row r="257" customFormat="false" ht="12.8" hidden="false" customHeight="false" outlineLevel="0" collapsed="false">
      <c r="A257" s="5" t="s">
        <v>38</v>
      </c>
      <c r="B257" s="5" t="s">
        <v>47</v>
      </c>
      <c r="C257" s="5" t="s">
        <v>99</v>
      </c>
      <c r="D257" s="2" t="n">
        <v>2</v>
      </c>
      <c r="E257" s="2" t="n">
        <v>1</v>
      </c>
      <c r="F257" s="5" t="n">
        <v>66.6367888450623</v>
      </c>
      <c r="G257" s="5" t="n">
        <v>1.59</v>
      </c>
      <c r="H257" s="5" t="n">
        <v>2.66</v>
      </c>
      <c r="I257" s="3" t="n">
        <f aca="false">IF(G257&lt;H257,1,2)</f>
        <v>1</v>
      </c>
      <c r="J257" s="3" t="n">
        <f aca="false">1/G257*100</f>
        <v>62.8930817610063</v>
      </c>
      <c r="K257" s="3" t="n">
        <f aca="false">1/H257*100</f>
        <v>37.593984962406</v>
      </c>
      <c r="L257" s="2" t="n">
        <v>2</v>
      </c>
      <c r="M257" s="5" t="n">
        <v>50</v>
      </c>
      <c r="N257" s="5" t="n">
        <v>63</v>
      </c>
      <c r="O257" s="5" t="n">
        <v>37</v>
      </c>
      <c r="P257" s="5" t="n">
        <v>-4</v>
      </c>
      <c r="Q257" s="5" t="n">
        <v>4</v>
      </c>
      <c r="R257" s="5" t="n">
        <v>432</v>
      </c>
      <c r="S257" s="5" t="n">
        <v>249</v>
      </c>
      <c r="T257" s="5" t="n">
        <v>-180</v>
      </c>
      <c r="U257" s="5" t="n">
        <v>155</v>
      </c>
      <c r="V257" s="5" t="n">
        <v>-4</v>
      </c>
      <c r="W257" s="5" t="n">
        <v>4</v>
      </c>
      <c r="Y257" s="5" t="n">
        <v>4</v>
      </c>
      <c r="Z257" s="5" t="n">
        <v>6</v>
      </c>
      <c r="AA257" s="5" t="n">
        <v>105.2</v>
      </c>
      <c r="AB257" s="5" t="n">
        <v>109.2</v>
      </c>
      <c r="AC257" s="5" t="n">
        <v>44.97</v>
      </c>
      <c r="AD257" s="5" t="n">
        <v>46.94</v>
      </c>
      <c r="AE257" s="5" t="n">
        <v>105.2</v>
      </c>
      <c r="AF257" s="5" t="n">
        <v>109.2</v>
      </c>
      <c r="AG257" s="5" t="n">
        <v>28.2527881040892</v>
      </c>
      <c r="AH257" s="5" t="n">
        <v>34.9673202614379</v>
      </c>
      <c r="AI257" s="5" t="n">
        <v>8.7</v>
      </c>
      <c r="AJ257" s="5" t="n">
        <v>8.4</v>
      </c>
      <c r="AL257" s="5" t="n">
        <v>0.8</v>
      </c>
      <c r="AM257" s="5" t="n">
        <v>114.5</v>
      </c>
      <c r="AN257" s="5" t="n">
        <v>104.8</v>
      </c>
      <c r="AO257" s="5" t="n">
        <v>-7.5</v>
      </c>
      <c r="AP257" s="5" t="n">
        <v>48.121</v>
      </c>
      <c r="AQ257" s="5" t="n">
        <v>75.119</v>
      </c>
      <c r="AR257" s="5" t="n">
        <v>12</v>
      </c>
      <c r="AT257" s="5" t="n">
        <v>0.5</v>
      </c>
      <c r="AU257" s="5" t="n">
        <v>112.9</v>
      </c>
      <c r="AV257" s="5" t="n">
        <v>114.5</v>
      </c>
      <c r="AW257" s="5" t="n">
        <v>-2.1</v>
      </c>
      <c r="AX257" s="5" t="n">
        <v>46.587</v>
      </c>
      <c r="AY257" s="5" t="n">
        <v>78.68</v>
      </c>
      <c r="AZ257" s="5" t="n">
        <v>10.9</v>
      </c>
    </row>
    <row r="258" customFormat="false" ht="12.8" hidden="false" customHeight="false" outlineLevel="0" collapsed="false">
      <c r="A258" s="5" t="s">
        <v>48</v>
      </c>
      <c r="B258" s="5" t="s">
        <v>51</v>
      </c>
      <c r="C258" s="5" t="s">
        <v>99</v>
      </c>
      <c r="D258" s="2" t="n">
        <v>1</v>
      </c>
      <c r="E258" s="2" t="n">
        <v>1</v>
      </c>
      <c r="F258" s="5" t="n">
        <v>80.2043735980988</v>
      </c>
      <c r="G258" s="5" t="n">
        <v>1.39</v>
      </c>
      <c r="H258" s="5" t="n">
        <v>3.5</v>
      </c>
      <c r="I258" s="3" t="n">
        <f aca="false">IF(G258&lt;H258,1,2)</f>
        <v>1</v>
      </c>
      <c r="J258" s="3" t="n">
        <f aca="false">1/G258*100</f>
        <v>71.9424460431655</v>
      </c>
      <c r="K258" s="3" t="n">
        <f aca="false">1/H258*100</f>
        <v>28.5714285714286</v>
      </c>
      <c r="L258" s="2" t="n">
        <v>2</v>
      </c>
      <c r="M258" s="5" t="n">
        <v>51</v>
      </c>
      <c r="N258" s="5" t="n">
        <v>60</v>
      </c>
      <c r="O258" s="5" t="n">
        <v>40</v>
      </c>
      <c r="P258" s="5" t="n">
        <v>-7</v>
      </c>
      <c r="Q258" s="5" t="n">
        <v>7</v>
      </c>
      <c r="R258" s="5" t="n">
        <v>391</v>
      </c>
      <c r="S258" s="5" t="n">
        <v>264</v>
      </c>
      <c r="T258" s="5" t="n">
        <v>-275</v>
      </c>
      <c r="U258" s="5" t="n">
        <v>230</v>
      </c>
      <c r="V258" s="5" t="n">
        <v>-7</v>
      </c>
      <c r="W258" s="5" t="n">
        <v>7</v>
      </c>
      <c r="Y258" s="5" t="n">
        <v>5</v>
      </c>
      <c r="Z258" s="5" t="n">
        <v>5</v>
      </c>
      <c r="AA258" s="5" t="n">
        <v>107.4</v>
      </c>
      <c r="AB258" s="5" t="n">
        <v>105.4</v>
      </c>
      <c r="AC258" s="5" t="n">
        <v>42.69</v>
      </c>
      <c r="AD258" s="5" t="n">
        <v>40.85</v>
      </c>
      <c r="AE258" s="5" t="n">
        <v>107.4</v>
      </c>
      <c r="AF258" s="5" t="n">
        <v>105.4</v>
      </c>
      <c r="AG258" s="5" t="n">
        <v>32.3076923076923</v>
      </c>
      <c r="AH258" s="5" t="n">
        <v>35.8441558441558</v>
      </c>
      <c r="AI258" s="5" t="n">
        <v>7.6</v>
      </c>
      <c r="AJ258" s="5" t="n">
        <v>7.4</v>
      </c>
      <c r="AL258" s="5" t="n">
        <v>0.7</v>
      </c>
      <c r="AM258" s="5" t="n">
        <v>117.4</v>
      </c>
      <c r="AN258" s="5" t="n">
        <v>111.3</v>
      </c>
      <c r="AO258" s="5" t="n">
        <v>-8.85</v>
      </c>
      <c r="AP258" s="5" t="n">
        <v>49.395</v>
      </c>
      <c r="AQ258" s="5" t="n">
        <v>72.287</v>
      </c>
      <c r="AR258" s="5" t="n">
        <v>13.4</v>
      </c>
      <c r="AT258" s="5" t="n">
        <v>0.6</v>
      </c>
      <c r="AU258" s="5" t="n">
        <v>112.7</v>
      </c>
      <c r="AV258" s="5" t="n">
        <v>107.8</v>
      </c>
      <c r="AW258" s="5" t="n">
        <v>-1.85</v>
      </c>
      <c r="AX258" s="5" t="n">
        <v>44.979</v>
      </c>
      <c r="AY258" s="5" t="n">
        <v>82.111</v>
      </c>
      <c r="AZ258" s="5" t="n">
        <v>16.7</v>
      </c>
    </row>
    <row r="259" customFormat="false" ht="12.8" hidden="false" customHeight="false" outlineLevel="0" collapsed="false">
      <c r="A259" s="5" t="s">
        <v>49</v>
      </c>
      <c r="B259" s="5" t="s">
        <v>54</v>
      </c>
      <c r="C259" s="5" t="s">
        <v>99</v>
      </c>
      <c r="D259" s="2" t="n">
        <v>2</v>
      </c>
      <c r="E259" s="2" t="n">
        <v>2</v>
      </c>
      <c r="F259" s="5" t="n">
        <v>60.1934731006622</v>
      </c>
      <c r="G259" s="5" t="n">
        <v>1.58</v>
      </c>
      <c r="H259" s="5" t="n">
        <v>2.68</v>
      </c>
      <c r="I259" s="3" t="n">
        <f aca="false">IF(G259&lt;H259,1,2)</f>
        <v>1</v>
      </c>
      <c r="J259" s="3" t="n">
        <f aca="false">1/G259*100</f>
        <v>63.2911392405063</v>
      </c>
      <c r="K259" s="3" t="n">
        <f aca="false">1/H259*100</f>
        <v>37.3134328358209</v>
      </c>
      <c r="L259" s="2" t="n">
        <v>1</v>
      </c>
      <c r="M259" s="5" t="n">
        <v>60</v>
      </c>
      <c r="N259" s="5" t="n">
        <v>55</v>
      </c>
      <c r="O259" s="5" t="n">
        <v>45</v>
      </c>
      <c r="P259" s="5" t="n">
        <v>-4</v>
      </c>
      <c r="Q259" s="5" t="n">
        <v>4</v>
      </c>
      <c r="R259" s="5" t="n">
        <v>427</v>
      </c>
      <c r="S259" s="5" t="n">
        <v>350</v>
      </c>
      <c r="T259" s="5" t="n">
        <v>-176</v>
      </c>
      <c r="U259" s="5" t="n">
        <v>155</v>
      </c>
      <c r="V259" s="5" t="n">
        <v>-4</v>
      </c>
      <c r="W259" s="5" t="n">
        <v>4</v>
      </c>
      <c r="Y259" s="5" t="n">
        <v>2</v>
      </c>
      <c r="Z259" s="5" t="n">
        <v>8</v>
      </c>
      <c r="AA259" s="5" t="n">
        <v>106.2</v>
      </c>
      <c r="AB259" s="5" t="n">
        <v>109.8</v>
      </c>
      <c r="AC259" s="5" t="n">
        <v>44.58</v>
      </c>
      <c r="AD259" s="5" t="n">
        <v>47.99</v>
      </c>
      <c r="AE259" s="5" t="n">
        <v>106.2</v>
      </c>
      <c r="AF259" s="5" t="n">
        <v>109.8</v>
      </c>
      <c r="AG259" s="5" t="n">
        <v>31.8452380952381</v>
      </c>
      <c r="AH259" s="5" t="n">
        <v>38.5245901639344</v>
      </c>
      <c r="AI259" s="5" t="n">
        <v>8.6</v>
      </c>
      <c r="AJ259" s="5" t="n">
        <v>5.7</v>
      </c>
      <c r="AL259" s="5" t="n">
        <v>0.7</v>
      </c>
      <c r="AM259" s="5" t="n">
        <v>114.9</v>
      </c>
      <c r="AN259" s="5" t="n">
        <v>109.3</v>
      </c>
      <c r="AO259" s="5" t="n">
        <v>-1.4</v>
      </c>
      <c r="AP259" s="5" t="n">
        <v>47.601</v>
      </c>
      <c r="AQ259" s="5" t="n">
        <v>78.125</v>
      </c>
      <c r="AR259" s="5" t="n">
        <v>13.1</v>
      </c>
      <c r="AT259" s="5" t="n">
        <v>0.6</v>
      </c>
      <c r="AU259" s="5" t="n">
        <v>111.3</v>
      </c>
      <c r="AV259" s="5" t="n">
        <v>107.7</v>
      </c>
      <c r="AW259" s="5" t="n">
        <v>-2.05</v>
      </c>
      <c r="AX259" s="5" t="n">
        <v>44.404</v>
      </c>
      <c r="AY259" s="5" t="n">
        <v>81.392</v>
      </c>
      <c r="AZ259" s="5" t="n">
        <v>10.7</v>
      </c>
    </row>
    <row r="260" customFormat="false" ht="12.8" hidden="false" customHeight="false" outlineLevel="0" collapsed="false">
      <c r="A260" s="5" t="s">
        <v>46</v>
      </c>
      <c r="B260" s="5" t="s">
        <v>50</v>
      </c>
      <c r="C260" s="5" t="s">
        <v>99</v>
      </c>
      <c r="D260" s="2" t="n">
        <v>2</v>
      </c>
      <c r="E260" s="2" t="n">
        <v>2</v>
      </c>
      <c r="F260" s="5" t="n">
        <v>62.9580080509186</v>
      </c>
      <c r="G260" s="5" t="n">
        <v>4.1</v>
      </c>
      <c r="H260" s="5" t="n">
        <v>1.31</v>
      </c>
      <c r="I260" s="3" t="n">
        <f aca="false">IF(G260&lt;H260,1,2)</f>
        <v>2</v>
      </c>
      <c r="J260" s="3" t="n">
        <f aca="false">1/G260*100</f>
        <v>24.390243902439</v>
      </c>
      <c r="K260" s="3" t="n">
        <f aca="false">1/H260*100</f>
        <v>76.3358778625954</v>
      </c>
      <c r="L260" s="2" t="n">
        <v>2</v>
      </c>
      <c r="M260" s="5" t="n">
        <v>83</v>
      </c>
      <c r="N260" s="5" t="n">
        <v>58</v>
      </c>
      <c r="O260" s="5" t="n">
        <v>42</v>
      </c>
      <c r="P260" s="5" t="n">
        <v>8</v>
      </c>
      <c r="Q260" s="5" t="n">
        <v>-8</v>
      </c>
      <c r="R260" s="5" t="n">
        <v>344</v>
      </c>
      <c r="S260" s="5" t="n">
        <v>253</v>
      </c>
      <c r="T260" s="5" t="n">
        <v>295</v>
      </c>
      <c r="U260" s="5" t="n">
        <v>-375</v>
      </c>
      <c r="V260" s="5" t="n">
        <v>8.5</v>
      </c>
      <c r="W260" s="5" t="n">
        <v>-8.5</v>
      </c>
      <c r="Y260" s="5" t="n">
        <v>7</v>
      </c>
      <c r="Z260" s="5" t="n">
        <v>3</v>
      </c>
      <c r="AA260" s="5" t="n">
        <v>108.5</v>
      </c>
      <c r="AB260" s="5" t="n">
        <v>102.6</v>
      </c>
      <c r="AC260" s="5" t="n">
        <v>47.97</v>
      </c>
      <c r="AD260" s="5" t="n">
        <v>45.17</v>
      </c>
      <c r="AE260" s="5" t="n">
        <v>108.5</v>
      </c>
      <c r="AF260" s="5" t="n">
        <v>102.6</v>
      </c>
      <c r="AG260" s="5" t="n">
        <v>37.6383763837638</v>
      </c>
      <c r="AH260" s="5" t="n">
        <v>33.8461538461538</v>
      </c>
      <c r="AI260" s="5" t="n">
        <v>9.9</v>
      </c>
      <c r="AJ260" s="5" t="n">
        <v>7.4</v>
      </c>
      <c r="AL260" s="5" t="n">
        <v>0.3</v>
      </c>
      <c r="AM260" s="5" t="n">
        <v>117.4</v>
      </c>
      <c r="AN260" s="5" t="n">
        <v>119.9</v>
      </c>
      <c r="AO260" s="5" t="n">
        <v>2.85</v>
      </c>
      <c r="AP260" s="5" t="n">
        <v>46.534</v>
      </c>
      <c r="AQ260" s="5" t="n">
        <v>75.193</v>
      </c>
      <c r="AR260" s="5" t="n">
        <v>12.8</v>
      </c>
      <c r="AT260" s="5" t="n">
        <v>0.2</v>
      </c>
      <c r="AU260" s="5" t="n">
        <v>111.5</v>
      </c>
      <c r="AV260" s="5" t="n">
        <v>117.6</v>
      </c>
      <c r="AW260" s="5" t="n">
        <v>0.7</v>
      </c>
      <c r="AX260" s="5" t="n">
        <v>47.351</v>
      </c>
      <c r="AY260" s="5" t="n">
        <v>72.629</v>
      </c>
      <c r="AZ260" s="5" t="n">
        <v>9.9</v>
      </c>
    </row>
    <row r="261" customFormat="false" ht="12.8" hidden="false" customHeight="false" outlineLevel="0" collapsed="false">
      <c r="A261" s="5" t="s">
        <v>66</v>
      </c>
      <c r="B261" s="5" t="s">
        <v>63</v>
      </c>
      <c r="C261" s="5" t="s">
        <v>99</v>
      </c>
      <c r="D261" s="2" t="n">
        <v>1</v>
      </c>
      <c r="E261" s="2" t="n">
        <v>2</v>
      </c>
      <c r="F261" s="5" t="n">
        <v>84.8218500614166</v>
      </c>
      <c r="G261" s="5" t="n">
        <v>3.6</v>
      </c>
      <c r="H261" s="5" t="n">
        <v>1.37</v>
      </c>
      <c r="I261" s="3" t="n">
        <f aca="false">IF(G261&lt;H261,1,2)</f>
        <v>2</v>
      </c>
      <c r="J261" s="3" t="n">
        <f aca="false">1/G261*100</f>
        <v>27.7777777777778</v>
      </c>
      <c r="K261" s="3" t="n">
        <f aca="false">1/H261*100</f>
        <v>72.992700729927</v>
      </c>
      <c r="L261" s="2" t="n">
        <v>2</v>
      </c>
      <c r="M261" s="5" t="n">
        <v>80</v>
      </c>
      <c r="N261" s="5" t="n">
        <v>40</v>
      </c>
      <c r="O261" s="5" t="n">
        <v>60</v>
      </c>
      <c r="P261" s="5" t="n">
        <v>7.5</v>
      </c>
      <c r="Q261" s="5" t="n">
        <v>-7.5</v>
      </c>
      <c r="R261" s="5" t="n">
        <v>247</v>
      </c>
      <c r="S261" s="5" t="n">
        <v>378</v>
      </c>
      <c r="T261" s="5" t="n">
        <v>245</v>
      </c>
      <c r="U261" s="5" t="n">
        <v>-300</v>
      </c>
      <c r="V261" s="5" t="n">
        <v>7.5</v>
      </c>
      <c r="W261" s="5" t="n">
        <v>-7.5</v>
      </c>
      <c r="Y261" s="5" t="n">
        <v>8</v>
      </c>
      <c r="Z261" s="5" t="n">
        <v>2</v>
      </c>
      <c r="AA261" s="5" t="n">
        <v>114</v>
      </c>
      <c r="AB261" s="5" t="n">
        <v>107.3</v>
      </c>
      <c r="AC261" s="5" t="n">
        <v>48.04</v>
      </c>
      <c r="AD261" s="5" t="n">
        <v>44.41</v>
      </c>
      <c r="AE261" s="5" t="n">
        <v>114</v>
      </c>
      <c r="AF261" s="5" t="n">
        <v>107.3</v>
      </c>
      <c r="AG261" s="5" t="n">
        <v>33.9222614840989</v>
      </c>
      <c r="AH261" s="5" t="n">
        <v>36.4238410596026</v>
      </c>
      <c r="AI261" s="5" t="n">
        <v>9.7</v>
      </c>
      <c r="AJ261" s="5" t="n">
        <v>8.7</v>
      </c>
      <c r="AL261" s="5" t="n">
        <v>0.5</v>
      </c>
      <c r="AM261" s="5" t="n">
        <v>110.1</v>
      </c>
      <c r="AN261" s="5" t="n">
        <v>114.9</v>
      </c>
      <c r="AO261" s="5" t="n">
        <v>7.45</v>
      </c>
      <c r="AP261" s="5" t="n">
        <v>46.059</v>
      </c>
      <c r="AQ261" s="5" t="n">
        <v>72.715</v>
      </c>
      <c r="AR261" s="5" t="n">
        <v>13</v>
      </c>
      <c r="AT261" s="5" t="n">
        <v>0.4</v>
      </c>
      <c r="AU261" s="5" t="n">
        <v>112.4</v>
      </c>
      <c r="AV261" s="5" t="n">
        <v>114.6</v>
      </c>
      <c r="AW261" s="5" t="n">
        <v>-1.65</v>
      </c>
      <c r="AX261" s="5" t="n">
        <v>46.837</v>
      </c>
      <c r="AY261" s="5" t="n">
        <v>81.727</v>
      </c>
      <c r="AZ261" s="5" t="n">
        <v>13.7</v>
      </c>
    </row>
    <row r="262" customFormat="false" ht="12.8" hidden="false" customHeight="false" outlineLevel="0" collapsed="false">
      <c r="A262" s="5" t="s">
        <v>62</v>
      </c>
      <c r="B262" s="5" t="s">
        <v>60</v>
      </c>
      <c r="C262" s="5" t="s">
        <v>99</v>
      </c>
      <c r="D262" s="2" t="n">
        <v>2</v>
      </c>
      <c r="E262" s="2" t="n">
        <v>2</v>
      </c>
      <c r="F262" s="5" t="n">
        <v>68.3832287788391</v>
      </c>
      <c r="G262" s="5" t="n">
        <v>2.32</v>
      </c>
      <c r="H262" s="5" t="n">
        <v>1.75</v>
      </c>
      <c r="I262" s="3" t="n">
        <f aca="false">IF(G262&lt;H262,1,2)</f>
        <v>2</v>
      </c>
      <c r="J262" s="3" t="n">
        <f aca="false">1/G262*100</f>
        <v>43.1034482758621</v>
      </c>
      <c r="K262" s="3" t="n">
        <f aca="false">1/H262*100</f>
        <v>57.1428571428571</v>
      </c>
      <c r="L262" s="2" t="n">
        <v>2</v>
      </c>
      <c r="M262" s="5" t="n">
        <v>63</v>
      </c>
      <c r="N262" s="5" t="n">
        <v>40</v>
      </c>
      <c r="O262" s="5" t="n">
        <v>60</v>
      </c>
      <c r="P262" s="5" t="n">
        <v>2.5</v>
      </c>
      <c r="Q262" s="5" t="n">
        <v>-2.5</v>
      </c>
      <c r="R262" s="5" t="n">
        <v>321</v>
      </c>
      <c r="S262" s="5" t="n">
        <v>489</v>
      </c>
      <c r="T262" s="5" t="n">
        <v>120</v>
      </c>
      <c r="U262" s="5" t="n">
        <v>-140</v>
      </c>
      <c r="V262" s="5" t="n">
        <v>2.5</v>
      </c>
      <c r="W262" s="5" t="n">
        <v>-2.5</v>
      </c>
      <c r="Y262" s="5" t="n">
        <v>2</v>
      </c>
      <c r="Z262" s="5" t="n">
        <v>8</v>
      </c>
      <c r="AA262" s="5" t="n">
        <v>107.2</v>
      </c>
      <c r="AB262" s="5" t="n">
        <v>109.2</v>
      </c>
      <c r="AC262" s="5" t="n">
        <v>46.28</v>
      </c>
      <c r="AD262" s="5" t="n">
        <v>47.07</v>
      </c>
      <c r="AE262" s="5" t="n">
        <v>107.2</v>
      </c>
      <c r="AF262" s="5" t="n">
        <v>109.2</v>
      </c>
      <c r="AG262" s="5" t="n">
        <v>39.3650793650794</v>
      </c>
      <c r="AH262" s="5" t="n">
        <v>36.9014084507042</v>
      </c>
      <c r="AI262" s="5" t="n">
        <v>5.8</v>
      </c>
      <c r="AJ262" s="5" t="n">
        <v>8.1</v>
      </c>
      <c r="AL262" s="5" t="n">
        <v>0.5</v>
      </c>
      <c r="AM262" s="5" t="n">
        <v>111</v>
      </c>
      <c r="AN262" s="5" t="n">
        <v>113.2</v>
      </c>
      <c r="AO262" s="5" t="n">
        <v>-1.15</v>
      </c>
      <c r="AP262" s="5" t="n">
        <v>46.196</v>
      </c>
      <c r="AQ262" s="5" t="n">
        <v>72.515</v>
      </c>
      <c r="AR262" s="5" t="n">
        <v>11.9</v>
      </c>
      <c r="AT262" s="5" t="n">
        <v>0.9</v>
      </c>
      <c r="AU262" s="5" t="n">
        <v>115.1</v>
      </c>
      <c r="AV262" s="5" t="n">
        <v>102.2</v>
      </c>
      <c r="AW262" s="5" t="n">
        <v>-6.25</v>
      </c>
      <c r="AX262" s="5" t="n">
        <v>47.39</v>
      </c>
      <c r="AY262" s="5" t="n">
        <v>71.218</v>
      </c>
      <c r="AZ262" s="5" t="n">
        <v>18.2</v>
      </c>
    </row>
    <row r="263" customFormat="false" ht="12.8" hidden="false" customHeight="false" outlineLevel="0" collapsed="false">
      <c r="A263" s="5" t="s">
        <v>57</v>
      </c>
      <c r="B263" s="5" t="s">
        <v>34</v>
      </c>
      <c r="C263" s="5" t="s">
        <v>99</v>
      </c>
      <c r="D263" s="2" t="n">
        <v>2</v>
      </c>
      <c r="E263" s="2" t="n">
        <v>2</v>
      </c>
      <c r="F263" s="5" t="n">
        <v>84.1703832149506</v>
      </c>
      <c r="G263" s="5" t="n">
        <v>4.2</v>
      </c>
      <c r="H263" s="5" t="n">
        <v>1.29</v>
      </c>
      <c r="I263" s="3" t="n">
        <f aca="false">IF(G263&lt;H263,1,2)</f>
        <v>2</v>
      </c>
      <c r="J263" s="3" t="n">
        <f aca="false">1/G263*100</f>
        <v>23.8095238095238</v>
      </c>
      <c r="K263" s="3" t="n">
        <f aca="false">1/H263*100</f>
        <v>77.5193798449612</v>
      </c>
      <c r="L263" s="2" t="n">
        <v>2</v>
      </c>
      <c r="M263" s="5" t="n">
        <v>74</v>
      </c>
      <c r="N263" s="5" t="n">
        <v>31</v>
      </c>
      <c r="O263" s="5" t="n">
        <v>69</v>
      </c>
      <c r="P263" s="5" t="n">
        <v>8.5</v>
      </c>
      <c r="Q263" s="5" t="n">
        <v>-8.5</v>
      </c>
      <c r="R263" s="5" t="n">
        <v>189</v>
      </c>
      <c r="S263" s="5" t="n">
        <v>430</v>
      </c>
      <c r="T263" s="5" t="n">
        <v>300</v>
      </c>
      <c r="U263" s="5" t="n">
        <v>-370</v>
      </c>
      <c r="V263" s="5" t="n">
        <v>8.5</v>
      </c>
      <c r="W263" s="5" t="n">
        <v>-8.5</v>
      </c>
      <c r="Y263" s="5" t="n">
        <v>4</v>
      </c>
      <c r="Z263" s="5" t="n">
        <v>6</v>
      </c>
      <c r="AA263" s="5" t="n">
        <v>110.3</v>
      </c>
      <c r="AB263" s="5" t="n">
        <v>115.4</v>
      </c>
      <c r="AC263" s="5" t="n">
        <v>42.4</v>
      </c>
      <c r="AD263" s="5" t="n">
        <v>45.86</v>
      </c>
      <c r="AE263" s="5" t="n">
        <v>110.3</v>
      </c>
      <c r="AF263" s="5" t="n">
        <v>115.4</v>
      </c>
      <c r="AG263" s="5" t="n">
        <v>29.9065420560748</v>
      </c>
      <c r="AH263" s="5" t="n">
        <v>40.0576368876081</v>
      </c>
      <c r="AI263" s="5" t="n">
        <v>7.8</v>
      </c>
      <c r="AJ263" s="5" t="n">
        <v>8.5</v>
      </c>
      <c r="AL263" s="5" t="n">
        <v>0.2</v>
      </c>
      <c r="AM263" s="5" t="n">
        <v>107.7</v>
      </c>
      <c r="AN263" s="5" t="n">
        <v>115</v>
      </c>
      <c r="AO263" s="5" t="n">
        <v>6.1</v>
      </c>
      <c r="AP263" s="5" t="n">
        <v>43.267</v>
      </c>
      <c r="AQ263" s="5" t="n">
        <v>76.964</v>
      </c>
      <c r="AR263" s="5" t="n">
        <v>11.5</v>
      </c>
      <c r="AT263" s="5" t="n">
        <v>0.5</v>
      </c>
      <c r="AU263" s="5" t="n">
        <v>109.9</v>
      </c>
      <c r="AV263" s="5" t="n">
        <v>110.2</v>
      </c>
      <c r="AW263" s="5" t="n">
        <v>1.7</v>
      </c>
      <c r="AX263" s="5" t="n">
        <v>45.463</v>
      </c>
      <c r="AY263" s="5" t="n">
        <v>74.793</v>
      </c>
      <c r="AZ263" s="5" t="n">
        <v>12.9</v>
      </c>
    </row>
    <row r="264" customFormat="false" ht="12.8" hidden="false" customHeight="false" outlineLevel="0" collapsed="false">
      <c r="A264" s="5" t="s">
        <v>61</v>
      </c>
      <c r="B264" s="5" t="s">
        <v>67</v>
      </c>
      <c r="C264" s="5" t="s">
        <v>100</v>
      </c>
      <c r="D264" s="2" t="n">
        <v>2</v>
      </c>
      <c r="E264" s="2" t="n">
        <v>2</v>
      </c>
      <c r="F264" s="5" t="n">
        <v>67.7855134010315</v>
      </c>
      <c r="G264" s="5" t="n">
        <v>2.82</v>
      </c>
      <c r="H264" s="5" t="n">
        <v>1.54</v>
      </c>
      <c r="I264" s="3" t="n">
        <f aca="false">IF(G264&lt;H264,1,2)</f>
        <v>2</v>
      </c>
      <c r="J264" s="3" t="n">
        <f aca="false">1/G264*100</f>
        <v>35.4609929078014</v>
      </c>
      <c r="K264" s="3" t="n">
        <f aca="false">1/H264*100</f>
        <v>64.9350649350649</v>
      </c>
      <c r="L264" s="2" t="n">
        <v>2</v>
      </c>
      <c r="M264" s="5" t="n">
        <v>65</v>
      </c>
      <c r="N264" s="5" t="n">
        <v>48</v>
      </c>
      <c r="O264" s="5" t="n">
        <v>52</v>
      </c>
      <c r="P264" s="5" t="n">
        <v>5</v>
      </c>
      <c r="Q264" s="5" t="n">
        <v>-5</v>
      </c>
      <c r="R264" s="5" t="n">
        <v>390</v>
      </c>
      <c r="S264" s="5" t="n">
        <v>428</v>
      </c>
      <c r="T264" s="5" t="n">
        <v>170</v>
      </c>
      <c r="U264" s="5" t="n">
        <v>-200</v>
      </c>
      <c r="V264" s="5" t="n">
        <v>5</v>
      </c>
      <c r="W264" s="5" t="n">
        <v>-5</v>
      </c>
      <c r="Y264" s="5" t="n">
        <v>6</v>
      </c>
      <c r="Z264" s="5" t="n">
        <v>4</v>
      </c>
      <c r="AA264" s="5" t="n">
        <v>111</v>
      </c>
      <c r="AB264" s="5" t="n">
        <v>108.7</v>
      </c>
      <c r="AC264" s="5" t="n">
        <v>45.46</v>
      </c>
      <c r="AD264" s="5" t="n">
        <v>43.99</v>
      </c>
      <c r="AE264" s="5" t="n">
        <v>111</v>
      </c>
      <c r="AF264" s="5" t="n">
        <v>108.7</v>
      </c>
      <c r="AG264" s="5" t="n">
        <v>36.1563517915309</v>
      </c>
      <c r="AH264" s="5" t="n">
        <v>34.9514563106796</v>
      </c>
      <c r="AI264" s="5" t="n">
        <v>6.6</v>
      </c>
      <c r="AJ264" s="5" t="n">
        <v>6.8</v>
      </c>
      <c r="AL264" s="5" t="n">
        <v>0.6</v>
      </c>
      <c r="AM264" s="5" t="n">
        <v>115.3</v>
      </c>
      <c r="AN264" s="5" t="n">
        <v>114.4</v>
      </c>
      <c r="AO264" s="5" t="n">
        <v>-4.9</v>
      </c>
      <c r="AP264" s="5" t="n">
        <v>44.747</v>
      </c>
      <c r="AQ264" s="5" t="n">
        <v>83.676</v>
      </c>
      <c r="AR264" s="5" t="n">
        <v>16</v>
      </c>
      <c r="AT264" s="5" t="n">
        <v>0.5</v>
      </c>
      <c r="AU264" s="5" t="n">
        <v>110</v>
      </c>
      <c r="AV264" s="5" t="n">
        <v>106.7</v>
      </c>
      <c r="AW264" s="5" t="n">
        <v>2.65</v>
      </c>
      <c r="AX264" s="5" t="n">
        <v>45.204</v>
      </c>
      <c r="AY264" s="5" t="n">
        <v>72.121</v>
      </c>
      <c r="AZ264" s="5" t="n">
        <v>14</v>
      </c>
    </row>
    <row r="265" customFormat="false" ht="12.8" hidden="false" customHeight="false" outlineLevel="0" collapsed="false">
      <c r="A265" s="5" t="s">
        <v>38</v>
      </c>
      <c r="B265" s="5" t="s">
        <v>56</v>
      </c>
      <c r="C265" s="5" t="s">
        <v>100</v>
      </c>
      <c r="D265" s="2" t="n">
        <v>2</v>
      </c>
      <c r="E265" s="2" t="n">
        <v>1</v>
      </c>
      <c r="F265" s="5" t="n">
        <v>73.3691394329071</v>
      </c>
      <c r="G265" s="5" t="n">
        <v>1.36</v>
      </c>
      <c r="H265" s="5" t="n">
        <v>3.65</v>
      </c>
      <c r="I265" s="3" t="n">
        <f aca="false">IF(G265&lt;H265,1,2)</f>
        <v>1</v>
      </c>
      <c r="J265" s="3" t="n">
        <f aca="false">1/G265*100</f>
        <v>73.5294117647059</v>
      </c>
      <c r="K265" s="3" t="n">
        <f aca="false">1/H265*100</f>
        <v>27.3972602739726</v>
      </c>
      <c r="L265" s="2" t="n">
        <v>1</v>
      </c>
      <c r="M265" s="5" t="n">
        <v>79</v>
      </c>
      <c r="N265" s="5" t="n">
        <v>60</v>
      </c>
      <c r="O265" s="5" t="n">
        <v>40</v>
      </c>
      <c r="P265" s="5" t="n">
        <v>-6.5</v>
      </c>
      <c r="Q265" s="5" t="n">
        <v>6.5</v>
      </c>
      <c r="R265" s="5" t="n">
        <v>399</v>
      </c>
      <c r="S265" s="5" t="n">
        <v>269</v>
      </c>
      <c r="T265" s="5" t="n">
        <v>-275</v>
      </c>
      <c r="U265" s="5" t="n">
        <v>230</v>
      </c>
      <c r="V265" s="5" t="n">
        <v>-6.5</v>
      </c>
      <c r="W265" s="5" t="n">
        <v>6.5</v>
      </c>
      <c r="Y265" s="5" t="n">
        <v>5</v>
      </c>
      <c r="Z265" s="5" t="n">
        <v>5</v>
      </c>
      <c r="AA265" s="5" t="n">
        <v>101.5</v>
      </c>
      <c r="AB265" s="5" t="n">
        <v>101.9</v>
      </c>
      <c r="AC265" s="5" t="n">
        <v>45.15</v>
      </c>
      <c r="AD265" s="5" t="n">
        <v>42.9</v>
      </c>
      <c r="AE265" s="5" t="n">
        <v>101.5</v>
      </c>
      <c r="AF265" s="5" t="n">
        <v>101.9</v>
      </c>
      <c r="AG265" s="5" t="n">
        <v>29.6296296296296</v>
      </c>
      <c r="AH265" s="5" t="n">
        <v>33.7748344370861</v>
      </c>
      <c r="AI265" s="5" t="n">
        <v>6.2</v>
      </c>
      <c r="AJ265" s="5" t="n">
        <v>7.7</v>
      </c>
      <c r="AL265" s="5" t="n">
        <v>0.8</v>
      </c>
      <c r="AM265" s="5" t="n">
        <v>114.2</v>
      </c>
      <c r="AN265" s="5" t="n">
        <v>103.7</v>
      </c>
      <c r="AO265" s="5" t="n">
        <v>-7.05</v>
      </c>
      <c r="AP265" s="5" t="n">
        <v>47.888</v>
      </c>
      <c r="AQ265" s="5" t="n">
        <v>75.329</v>
      </c>
      <c r="AR265" s="5" t="n">
        <v>11.8</v>
      </c>
      <c r="AT265" s="5" t="n">
        <v>0.3</v>
      </c>
      <c r="AU265" s="5" t="n">
        <v>107.7</v>
      </c>
      <c r="AV265" s="5" t="n">
        <v>109</v>
      </c>
      <c r="AW265" s="5" t="n">
        <v>5.5</v>
      </c>
      <c r="AX265" s="5" t="n">
        <v>43.176</v>
      </c>
      <c r="AY265" s="5" t="n">
        <v>77.221</v>
      </c>
      <c r="AZ265" s="5" t="n">
        <v>13.3</v>
      </c>
    </row>
    <row r="266" customFormat="false" ht="12.8" hidden="false" customHeight="false" outlineLevel="0" collapsed="false">
      <c r="A266" s="5" t="s">
        <v>37</v>
      </c>
      <c r="B266" s="5" t="s">
        <v>44</v>
      </c>
      <c r="C266" s="5" t="s">
        <v>100</v>
      </c>
      <c r="D266" s="2" t="n">
        <v>1</v>
      </c>
      <c r="E266" s="2" t="n">
        <v>1</v>
      </c>
      <c r="F266" s="5" t="n">
        <v>74.7705817222595</v>
      </c>
      <c r="G266" s="5" t="n">
        <v>2.76</v>
      </c>
      <c r="H266" s="5" t="n">
        <v>1.55</v>
      </c>
      <c r="I266" s="3" t="n">
        <f aca="false">IF(G266&lt;H266,1,2)</f>
        <v>2</v>
      </c>
      <c r="J266" s="3" t="n">
        <f aca="false">1/G266*100</f>
        <v>36.231884057971</v>
      </c>
      <c r="K266" s="3" t="n">
        <f aca="false">1/H266*100</f>
        <v>64.5161290322581</v>
      </c>
      <c r="L266" s="2" t="n">
        <v>2</v>
      </c>
      <c r="M266" s="5" t="n">
        <v>67</v>
      </c>
      <c r="N266" s="5" t="n">
        <v>62</v>
      </c>
      <c r="O266" s="5" t="n">
        <v>38</v>
      </c>
      <c r="P266" s="5" t="n">
        <v>5</v>
      </c>
      <c r="Q266" s="5" t="n">
        <v>-5</v>
      </c>
      <c r="R266" s="5" t="n">
        <v>422</v>
      </c>
      <c r="S266" s="5" t="n">
        <v>255</v>
      </c>
      <c r="T266" s="5" t="n">
        <v>165</v>
      </c>
      <c r="U266" s="5" t="n">
        <v>-190</v>
      </c>
      <c r="V266" s="5" t="n">
        <v>5</v>
      </c>
      <c r="W266" s="5" t="n">
        <v>-5</v>
      </c>
      <c r="Y266" s="5" t="n">
        <v>7</v>
      </c>
      <c r="Z266" s="5" t="n">
        <v>3</v>
      </c>
      <c r="AA266" s="5" t="n">
        <v>104.9</v>
      </c>
      <c r="AB266" s="5" t="n">
        <v>100.9</v>
      </c>
      <c r="AC266" s="5" t="n">
        <v>44.24</v>
      </c>
      <c r="AD266" s="5" t="n">
        <v>42.01</v>
      </c>
      <c r="AE266" s="5" t="n">
        <v>104.9</v>
      </c>
      <c r="AF266" s="5" t="n">
        <v>100.9</v>
      </c>
      <c r="AG266" s="5" t="n">
        <v>35.1973684210526</v>
      </c>
      <c r="AH266" s="5" t="n">
        <v>32.9153605015674</v>
      </c>
      <c r="AI266" s="5" t="n">
        <v>7</v>
      </c>
      <c r="AJ266" s="5" t="n">
        <v>6.2</v>
      </c>
      <c r="AL266" s="5" t="n">
        <v>0.8</v>
      </c>
      <c r="AM266" s="5" t="n">
        <v>116.3</v>
      </c>
      <c r="AN266" s="5" t="n">
        <v>105.5</v>
      </c>
      <c r="AO266" s="5" t="n">
        <v>-8.15</v>
      </c>
      <c r="AP266" s="5" t="n">
        <v>48.632</v>
      </c>
      <c r="AQ266" s="5" t="n">
        <v>85.161</v>
      </c>
      <c r="AR266" s="5" t="n">
        <v>14.8</v>
      </c>
      <c r="AT266" s="5" t="n">
        <v>0.3</v>
      </c>
      <c r="AU266" s="5" t="n">
        <v>106.6</v>
      </c>
      <c r="AV266" s="5" t="n">
        <v>115.1</v>
      </c>
      <c r="AW266" s="5" t="n">
        <v>2.15</v>
      </c>
      <c r="AX266" s="5" t="n">
        <v>46.328</v>
      </c>
      <c r="AY266" s="5" t="n">
        <v>79.05</v>
      </c>
      <c r="AZ266" s="5" t="n">
        <v>13.3</v>
      </c>
    </row>
    <row r="267" customFormat="false" ht="12.8" hidden="false" customHeight="false" outlineLevel="0" collapsed="false">
      <c r="A267" s="5" t="s">
        <v>34</v>
      </c>
      <c r="B267" s="5" t="s">
        <v>63</v>
      </c>
      <c r="C267" s="5" t="s">
        <v>100</v>
      </c>
      <c r="D267" s="2" t="n">
        <v>2</v>
      </c>
      <c r="E267" s="2" t="n">
        <v>2</v>
      </c>
      <c r="F267" s="5" t="n">
        <v>68.5614347457886</v>
      </c>
      <c r="G267" s="5" t="n">
        <v>2.06</v>
      </c>
      <c r="H267" s="5" t="n">
        <v>1.92</v>
      </c>
      <c r="I267" s="3" t="n">
        <f aca="false">IF(G267&lt;H267,1,2)</f>
        <v>2</v>
      </c>
      <c r="J267" s="3" t="n">
        <f aca="false">1/G267*100</f>
        <v>48.5436893203884</v>
      </c>
      <c r="K267" s="3" t="n">
        <f aca="false">1/H267*100</f>
        <v>52.0833333333333</v>
      </c>
      <c r="L267" s="2" t="n">
        <v>2</v>
      </c>
      <c r="M267" s="5" t="n">
        <v>75</v>
      </c>
      <c r="N267" s="5" t="n">
        <v>43</v>
      </c>
      <c r="O267" s="5" t="n">
        <v>57</v>
      </c>
      <c r="P267" s="5" t="n">
        <v>1.5</v>
      </c>
      <c r="Q267" s="5" t="n">
        <v>-1.5</v>
      </c>
      <c r="R267" s="5" t="n">
        <v>341</v>
      </c>
      <c r="S267" s="5" t="n">
        <v>447</v>
      </c>
      <c r="T267" s="5" t="n">
        <v>100</v>
      </c>
      <c r="U267" s="5" t="n">
        <v>-120</v>
      </c>
      <c r="V267" s="5" t="n">
        <v>1.5</v>
      </c>
      <c r="W267" s="5" t="n">
        <v>-1.5</v>
      </c>
      <c r="Y267" s="5" t="n">
        <v>7</v>
      </c>
      <c r="Z267" s="5" t="n">
        <v>3</v>
      </c>
      <c r="AA267" s="5" t="n">
        <v>115.3</v>
      </c>
      <c r="AB267" s="5" t="n">
        <v>106.9</v>
      </c>
      <c r="AC267" s="5" t="n">
        <v>48.9</v>
      </c>
      <c r="AD267" s="5" t="n">
        <v>44.29</v>
      </c>
      <c r="AE267" s="5" t="n">
        <v>115.3</v>
      </c>
      <c r="AF267" s="5" t="n">
        <v>106.9</v>
      </c>
      <c r="AG267" s="5" t="n">
        <v>35.4632587859425</v>
      </c>
      <c r="AH267" s="5" t="n">
        <v>32.4921135646688</v>
      </c>
      <c r="AI267" s="5" t="n">
        <v>8.8</v>
      </c>
      <c r="AJ267" s="5" t="n">
        <v>8.1</v>
      </c>
      <c r="AL267" s="5" t="n">
        <v>0.6</v>
      </c>
      <c r="AM267" s="5" t="n">
        <v>112.1</v>
      </c>
      <c r="AN267" s="5" t="n">
        <v>110.5</v>
      </c>
      <c r="AO267" s="5" t="n">
        <v>0.3</v>
      </c>
      <c r="AP267" s="5" t="n">
        <v>46.222</v>
      </c>
      <c r="AQ267" s="5" t="n">
        <v>74.724</v>
      </c>
      <c r="AR267" s="5" t="n">
        <v>13.6</v>
      </c>
      <c r="AT267" s="5" t="n">
        <v>0.3</v>
      </c>
      <c r="AU267" s="5" t="n">
        <v>111.5</v>
      </c>
      <c r="AV267" s="5" t="n">
        <v>114.5</v>
      </c>
      <c r="AW267" s="5" t="n">
        <v>-2.8</v>
      </c>
      <c r="AX267" s="5" t="n">
        <v>45.758</v>
      </c>
      <c r="AY267" s="5" t="n">
        <v>81.012</v>
      </c>
      <c r="AZ267" s="5" t="n">
        <v>13.9</v>
      </c>
    </row>
    <row r="268" customFormat="false" ht="12.8" hidden="false" customHeight="false" outlineLevel="0" collapsed="false">
      <c r="A268" s="5" t="s">
        <v>43</v>
      </c>
      <c r="B268" s="5" t="s">
        <v>39</v>
      </c>
      <c r="C268" s="5" t="s">
        <v>101</v>
      </c>
      <c r="D268" s="2" t="n">
        <v>2</v>
      </c>
      <c r="E268" s="2" t="n">
        <v>1</v>
      </c>
      <c r="F268" s="5" t="n">
        <v>62.8513693809509</v>
      </c>
      <c r="G268" s="5" t="n">
        <v>1.61</v>
      </c>
      <c r="H268" s="5" t="n">
        <v>2.6</v>
      </c>
      <c r="I268" s="3" t="n">
        <f aca="false">IF(G268&lt;H268,1,2)</f>
        <v>1</v>
      </c>
      <c r="J268" s="3" t="n">
        <f aca="false">1/G268*100</f>
        <v>62.111801242236</v>
      </c>
      <c r="K268" s="3" t="n">
        <f aca="false">1/H268*100</f>
        <v>38.4615384615385</v>
      </c>
      <c r="L268" s="2" t="n">
        <v>1</v>
      </c>
      <c r="M268" s="5" t="n">
        <v>52</v>
      </c>
      <c r="N268" s="5" t="n">
        <v>64</v>
      </c>
      <c r="O268" s="5" t="n">
        <v>36</v>
      </c>
      <c r="P268" s="5" t="n">
        <v>-3.5</v>
      </c>
      <c r="Q268" s="5" t="n">
        <v>3.5</v>
      </c>
      <c r="R268" s="5" t="n">
        <v>507</v>
      </c>
      <c r="S268" s="5" t="n">
        <v>287</v>
      </c>
      <c r="T268" s="5" t="n">
        <v>-160</v>
      </c>
      <c r="U268" s="5" t="n">
        <v>137</v>
      </c>
      <c r="V268" s="5" t="n">
        <v>-3.5</v>
      </c>
      <c r="W268" s="5" t="n">
        <v>3.5</v>
      </c>
      <c r="Y268" s="5" t="n">
        <v>7</v>
      </c>
      <c r="Z268" s="5" t="n">
        <v>3</v>
      </c>
      <c r="AA268" s="5" t="n">
        <v>112.1</v>
      </c>
      <c r="AB268" s="5" t="n">
        <v>104.5</v>
      </c>
      <c r="AC268" s="5" t="n">
        <v>50.06</v>
      </c>
      <c r="AD268" s="5" t="n">
        <v>42.06</v>
      </c>
      <c r="AE268" s="5" t="n">
        <v>112.1</v>
      </c>
      <c r="AF268" s="5" t="n">
        <v>104.5</v>
      </c>
      <c r="AG268" s="5" t="n">
        <v>36.6101694915254</v>
      </c>
      <c r="AH268" s="5" t="n">
        <v>33.5294117647059</v>
      </c>
      <c r="AI268" s="5" t="n">
        <v>5.8</v>
      </c>
      <c r="AJ268" s="5" t="n">
        <v>5.6</v>
      </c>
      <c r="AL268" s="5" t="n">
        <v>0.5</v>
      </c>
      <c r="AM268" s="5" t="n">
        <v>112.9</v>
      </c>
      <c r="AN268" s="5" t="n">
        <v>113.2</v>
      </c>
      <c r="AO268" s="5" t="n">
        <v>-0.5</v>
      </c>
      <c r="AP268" s="5" t="n">
        <v>46.668</v>
      </c>
      <c r="AQ268" s="5" t="n">
        <v>77.616</v>
      </c>
      <c r="AR268" s="5" t="n">
        <v>12.3</v>
      </c>
      <c r="AT268" s="5" t="n">
        <v>0.4</v>
      </c>
      <c r="AU268" s="5" t="n">
        <v>108.5</v>
      </c>
      <c r="AV268" s="5" t="n">
        <v>109.4</v>
      </c>
      <c r="AW268" s="5" t="n">
        <v>2.6</v>
      </c>
      <c r="AX268" s="5" t="n">
        <v>45.983</v>
      </c>
      <c r="AY268" s="5" t="n">
        <v>73.592</v>
      </c>
      <c r="AZ268" s="5" t="n">
        <v>12.9</v>
      </c>
    </row>
    <row r="269" customFormat="false" ht="12.8" hidden="false" customHeight="false" outlineLevel="0" collapsed="false">
      <c r="A269" s="5" t="s">
        <v>52</v>
      </c>
      <c r="B269" s="5" t="s">
        <v>46</v>
      </c>
      <c r="C269" s="5" t="s">
        <v>101</v>
      </c>
      <c r="D269" s="2" t="n">
        <v>1</v>
      </c>
      <c r="E269" s="2" t="n">
        <v>1</v>
      </c>
      <c r="F269" s="5" t="n">
        <v>87.9173874855042</v>
      </c>
      <c r="G269" s="5" t="n">
        <v>1.68</v>
      </c>
      <c r="H269" s="5" t="n">
        <v>2.46</v>
      </c>
      <c r="I269" s="3" t="n">
        <f aca="false">IF(G269&lt;H269,1,2)</f>
        <v>1</v>
      </c>
      <c r="J269" s="3" t="n">
        <f aca="false">1/G269*100</f>
        <v>59.5238095238095</v>
      </c>
      <c r="K269" s="3" t="n">
        <f aca="false">1/H269*100</f>
        <v>40.650406504065</v>
      </c>
      <c r="L269" s="2" t="n">
        <v>2</v>
      </c>
      <c r="M269" s="5" t="n">
        <v>50</v>
      </c>
      <c r="N269" s="5" t="n">
        <v>61</v>
      </c>
      <c r="O269" s="5" t="n">
        <v>39</v>
      </c>
      <c r="P269" s="5" t="n">
        <v>-3.5</v>
      </c>
      <c r="Q269" s="5" t="n">
        <v>3.5</v>
      </c>
      <c r="R269" s="5" t="n">
        <v>463</v>
      </c>
      <c r="S269" s="5" t="n">
        <v>294</v>
      </c>
      <c r="T269" s="5" t="n">
        <v>-160</v>
      </c>
      <c r="U269" s="5" t="n">
        <v>140</v>
      </c>
      <c r="V269" s="5" t="n">
        <v>-3.5</v>
      </c>
      <c r="W269" s="5" t="n">
        <v>3.5</v>
      </c>
      <c r="Y269" s="5" t="n">
        <v>5</v>
      </c>
      <c r="Z269" s="5" t="n">
        <v>5</v>
      </c>
      <c r="AA269" s="5" t="n">
        <v>115.5</v>
      </c>
      <c r="AB269" s="5" t="n">
        <v>117.1</v>
      </c>
      <c r="AC269" s="5" t="n">
        <v>47.52</v>
      </c>
      <c r="AD269" s="5" t="n">
        <v>45.98</v>
      </c>
      <c r="AE269" s="5" t="n">
        <v>115.5</v>
      </c>
      <c r="AF269" s="5" t="n">
        <v>117.1</v>
      </c>
      <c r="AG269" s="5" t="n">
        <v>34.7578347578348</v>
      </c>
      <c r="AH269" s="5" t="n">
        <v>37.6175548589342</v>
      </c>
      <c r="AI269" s="5" t="n">
        <v>6.4</v>
      </c>
      <c r="AJ269" s="5" t="n">
        <v>8.4</v>
      </c>
      <c r="AL269" s="5" t="n">
        <v>0.5</v>
      </c>
      <c r="AM269" s="5" t="n">
        <v>111.3</v>
      </c>
      <c r="AN269" s="5" t="n">
        <v>110.5</v>
      </c>
      <c r="AO269" s="5" t="n">
        <v>-0.55</v>
      </c>
      <c r="AP269" s="5" t="n">
        <v>44.105</v>
      </c>
      <c r="AQ269" s="5" t="n">
        <v>82.527</v>
      </c>
      <c r="AR269" s="5" t="n">
        <v>11.4</v>
      </c>
      <c r="AT269" s="5" t="n">
        <v>0.3</v>
      </c>
      <c r="AU269" s="5" t="n">
        <v>117.3</v>
      </c>
      <c r="AV269" s="5" t="n">
        <v>120.8</v>
      </c>
      <c r="AW269" s="5" t="n">
        <v>4.25</v>
      </c>
      <c r="AX269" s="5" t="n">
        <v>46.151</v>
      </c>
      <c r="AY269" s="5" t="n">
        <v>75.395</v>
      </c>
      <c r="AZ269" s="5" t="n">
        <v>13.1</v>
      </c>
    </row>
    <row r="270" customFormat="false" ht="12.8" hidden="false" customHeight="false" outlineLevel="0" collapsed="false">
      <c r="A270" s="5" t="s">
        <v>40</v>
      </c>
      <c r="B270" s="5" t="s">
        <v>42</v>
      </c>
      <c r="C270" s="5" t="s">
        <v>101</v>
      </c>
      <c r="D270" s="2" t="n">
        <v>2</v>
      </c>
      <c r="E270" s="2" t="n">
        <v>2</v>
      </c>
      <c r="F270" s="5" t="n">
        <v>51.0061681270599</v>
      </c>
      <c r="G270" s="5" t="n">
        <v>2.18</v>
      </c>
      <c r="H270" s="5" t="n">
        <v>1.82</v>
      </c>
      <c r="I270" s="3" t="n">
        <f aca="false">IF(G270&lt;H270,1,2)</f>
        <v>2</v>
      </c>
      <c r="J270" s="3" t="n">
        <f aca="false">1/G270*100</f>
        <v>45.8715596330275</v>
      </c>
      <c r="K270" s="3" t="n">
        <f aca="false">1/H270*100</f>
        <v>54.9450549450549</v>
      </c>
      <c r="L270" s="2" t="n">
        <v>2</v>
      </c>
      <c r="M270" s="5" t="n">
        <v>66</v>
      </c>
      <c r="N270" s="5" t="n">
        <v>45</v>
      </c>
      <c r="O270" s="5" t="n">
        <v>55</v>
      </c>
      <c r="P270" s="5" t="n">
        <v>2</v>
      </c>
      <c r="Q270" s="5" t="n">
        <v>-2</v>
      </c>
      <c r="R270" s="5" t="n">
        <v>335</v>
      </c>
      <c r="S270" s="5" t="n">
        <v>402</v>
      </c>
      <c r="T270" s="5" t="n">
        <v>110</v>
      </c>
      <c r="U270" s="5" t="n">
        <v>-130</v>
      </c>
      <c r="V270" s="5" t="n">
        <v>2</v>
      </c>
      <c r="W270" s="5" t="n">
        <v>-2</v>
      </c>
      <c r="Y270" s="5" t="n">
        <v>5</v>
      </c>
      <c r="Z270" s="5" t="n">
        <v>5</v>
      </c>
      <c r="AA270" s="5" t="n">
        <v>106.8</v>
      </c>
      <c r="AB270" s="5" t="n">
        <v>109.1</v>
      </c>
      <c r="AC270" s="5" t="n">
        <v>43.97</v>
      </c>
      <c r="AD270" s="5" t="n">
        <v>46.66</v>
      </c>
      <c r="AE270" s="5" t="n">
        <v>106.8</v>
      </c>
      <c r="AF270" s="5" t="n">
        <v>109.1</v>
      </c>
      <c r="AG270" s="5" t="n">
        <v>34.8623853211009</v>
      </c>
      <c r="AH270" s="5" t="n">
        <v>37.7358490566038</v>
      </c>
      <c r="AI270" s="5" t="n">
        <v>7.3</v>
      </c>
      <c r="AJ270" s="5" t="n">
        <v>8.3</v>
      </c>
      <c r="AL270" s="5" t="n">
        <v>0.5</v>
      </c>
      <c r="AM270" s="5" t="n">
        <v>107.3</v>
      </c>
      <c r="AN270" s="5" t="n">
        <v>112.2</v>
      </c>
      <c r="AO270" s="5" t="n">
        <v>6.4</v>
      </c>
      <c r="AP270" s="5" t="n">
        <v>46.064</v>
      </c>
      <c r="AQ270" s="5" t="n">
        <v>69.529</v>
      </c>
      <c r="AR270" s="5" t="n">
        <v>10.6</v>
      </c>
      <c r="AT270" s="5" t="n">
        <v>0.3</v>
      </c>
      <c r="AU270" s="5" t="n">
        <v>100.5</v>
      </c>
      <c r="AV270" s="5" t="n">
        <v>103.5</v>
      </c>
      <c r="AW270" s="5" t="n">
        <v>4.4</v>
      </c>
      <c r="AX270" s="5" t="n">
        <v>43.542</v>
      </c>
      <c r="AY270" s="5" t="n">
        <v>77.172</v>
      </c>
      <c r="AZ270" s="5" t="n">
        <v>9</v>
      </c>
    </row>
    <row r="271" customFormat="false" ht="12.8" hidden="false" customHeight="false" outlineLevel="0" collapsed="false">
      <c r="A271" s="5" t="s">
        <v>58</v>
      </c>
      <c r="B271" s="5" t="s">
        <v>51</v>
      </c>
      <c r="C271" s="5" t="s">
        <v>101</v>
      </c>
      <c r="D271" s="2" t="n">
        <v>1</v>
      </c>
      <c r="E271" s="2" t="n">
        <v>2</v>
      </c>
      <c r="F271" s="5" t="n">
        <v>80.2810311317444</v>
      </c>
      <c r="G271" s="5" t="n">
        <v>2.68</v>
      </c>
      <c r="H271" s="5" t="n">
        <v>1.58</v>
      </c>
      <c r="I271" s="3" t="n">
        <f aca="false">IF(G271&lt;H271,1,2)</f>
        <v>2</v>
      </c>
      <c r="J271" s="3" t="n">
        <f aca="false">1/G271*100</f>
        <v>37.3134328358209</v>
      </c>
      <c r="K271" s="3" t="n">
        <f aca="false">1/H271*100</f>
        <v>63.2911392405063</v>
      </c>
      <c r="L271" s="2" t="n">
        <v>2</v>
      </c>
      <c r="M271" s="5" t="n">
        <v>78</v>
      </c>
      <c r="N271" s="5" t="n">
        <v>35</v>
      </c>
      <c r="O271" s="5" t="n">
        <v>65</v>
      </c>
      <c r="P271" s="5" t="n">
        <v>5.5</v>
      </c>
      <c r="Q271" s="5" t="n">
        <v>-5.5</v>
      </c>
      <c r="R271" s="5" t="n">
        <v>255</v>
      </c>
      <c r="S271" s="5" t="n">
        <v>476</v>
      </c>
      <c r="T271" s="5" t="n">
        <v>190</v>
      </c>
      <c r="U271" s="5" t="n">
        <v>-230</v>
      </c>
      <c r="V271" s="5" t="n">
        <v>5.5</v>
      </c>
      <c r="W271" s="5" t="n">
        <v>-5.5</v>
      </c>
      <c r="Y271" s="5" t="n">
        <v>3</v>
      </c>
      <c r="Z271" s="5" t="n">
        <v>7</v>
      </c>
      <c r="AA271" s="5" t="n">
        <v>104.8</v>
      </c>
      <c r="AB271" s="5" t="n">
        <v>111.4</v>
      </c>
      <c r="AC271" s="5" t="n">
        <v>47.48</v>
      </c>
      <c r="AD271" s="5" t="n">
        <v>45.09</v>
      </c>
      <c r="AE271" s="5" t="n">
        <v>104.8</v>
      </c>
      <c r="AF271" s="5" t="n">
        <v>111.4</v>
      </c>
      <c r="AG271" s="5" t="n">
        <v>39.0977443609022</v>
      </c>
      <c r="AH271" s="5" t="n">
        <v>37.4269005847953</v>
      </c>
      <c r="AI271" s="5" t="n">
        <v>7.6</v>
      </c>
      <c r="AJ271" s="5" t="n">
        <v>8.2</v>
      </c>
      <c r="AL271" s="5" t="n">
        <v>0.4</v>
      </c>
      <c r="AM271" s="5" t="n">
        <v>114.6</v>
      </c>
      <c r="AN271" s="5" t="n">
        <v>122.9</v>
      </c>
      <c r="AO271" s="5" t="n">
        <v>2.6</v>
      </c>
      <c r="AP271" s="5" t="n">
        <v>49.224</v>
      </c>
      <c r="AQ271" s="5" t="n">
        <v>69.194</v>
      </c>
      <c r="AR271" s="5" t="n">
        <v>13.1</v>
      </c>
      <c r="AT271" s="5" t="n">
        <v>0.5</v>
      </c>
      <c r="AU271" s="5" t="n">
        <v>109.1</v>
      </c>
      <c r="AV271" s="5" t="n">
        <v>107</v>
      </c>
      <c r="AW271" s="5" t="n">
        <v>-1.15</v>
      </c>
      <c r="AX271" s="5" t="n">
        <v>43.198</v>
      </c>
      <c r="AY271" s="5" t="n">
        <v>82.262</v>
      </c>
      <c r="AZ271" s="5" t="n">
        <v>16.9</v>
      </c>
    </row>
    <row r="272" customFormat="false" ht="12.8" hidden="false" customHeight="false" outlineLevel="0" collapsed="false">
      <c r="A272" s="5" t="s">
        <v>48</v>
      </c>
      <c r="B272" s="5" t="s">
        <v>50</v>
      </c>
      <c r="C272" s="5" t="s">
        <v>101</v>
      </c>
      <c r="D272" s="2" t="n">
        <v>2</v>
      </c>
      <c r="E272" s="2" t="n">
        <v>1</v>
      </c>
      <c r="F272" s="5" t="n">
        <v>81.3365817070007</v>
      </c>
      <c r="G272" s="5" t="n">
        <v>1.39</v>
      </c>
      <c r="H272" s="5" t="n">
        <v>3.5</v>
      </c>
      <c r="I272" s="3" t="n">
        <f aca="false">IF(G272&lt;H272,1,2)</f>
        <v>1</v>
      </c>
      <c r="J272" s="3" t="n">
        <f aca="false">1/G272*100</f>
        <v>71.9424460431655</v>
      </c>
      <c r="K272" s="3" t="n">
        <f aca="false">1/H272*100</f>
        <v>28.5714285714286</v>
      </c>
      <c r="L272" s="2" t="n">
        <v>1</v>
      </c>
      <c r="M272" s="5" t="n">
        <v>58</v>
      </c>
      <c r="N272" s="5" t="n">
        <v>61</v>
      </c>
      <c r="O272" s="5" t="n">
        <v>39</v>
      </c>
      <c r="P272" s="5" t="n">
        <v>-7</v>
      </c>
      <c r="Q272" s="5" t="n">
        <v>7</v>
      </c>
      <c r="R272" s="5" t="n">
        <v>461</v>
      </c>
      <c r="S272" s="5" t="n">
        <v>292</v>
      </c>
      <c r="T272" s="5" t="n">
        <v>-275</v>
      </c>
      <c r="U272" s="5" t="n">
        <v>230</v>
      </c>
      <c r="V272" s="5" t="n">
        <v>-7</v>
      </c>
      <c r="W272" s="5" t="n">
        <v>7</v>
      </c>
      <c r="Y272" s="5" t="n">
        <v>6</v>
      </c>
      <c r="Z272" s="5" t="n">
        <v>4</v>
      </c>
      <c r="AA272" s="5" t="n">
        <v>115.4</v>
      </c>
      <c r="AB272" s="5" t="n">
        <v>111.9</v>
      </c>
      <c r="AC272" s="5" t="n">
        <v>48.57</v>
      </c>
      <c r="AD272" s="5" t="n">
        <v>44.77</v>
      </c>
      <c r="AE272" s="5" t="n">
        <v>115.4</v>
      </c>
      <c r="AF272" s="5" t="n">
        <v>111.9</v>
      </c>
      <c r="AG272" s="5" t="n">
        <v>34.3065693430657</v>
      </c>
      <c r="AH272" s="5" t="n">
        <v>35.243553008596</v>
      </c>
      <c r="AI272" s="5" t="n">
        <v>9.1</v>
      </c>
      <c r="AJ272" s="5" t="n">
        <v>7.9</v>
      </c>
      <c r="AL272" s="5" t="n">
        <v>0.7</v>
      </c>
      <c r="AM272" s="5" t="n">
        <v>116.4</v>
      </c>
      <c r="AN272" s="5" t="n">
        <v>110.6</v>
      </c>
      <c r="AO272" s="5" t="n">
        <v>-7.85</v>
      </c>
      <c r="AP272" s="5" t="n">
        <v>47.931</v>
      </c>
      <c r="AQ272" s="5" t="n">
        <v>71.47</v>
      </c>
      <c r="AR272" s="5" t="n">
        <v>13.6</v>
      </c>
      <c r="AT272" s="5" t="n">
        <v>0.2</v>
      </c>
      <c r="AU272" s="5" t="n">
        <v>111.9</v>
      </c>
      <c r="AV272" s="5" t="n">
        <v>116.6</v>
      </c>
      <c r="AW272" s="5" t="n">
        <v>-0.2</v>
      </c>
      <c r="AX272" s="5" t="n">
        <v>48.303</v>
      </c>
      <c r="AY272" s="5" t="n">
        <v>71.219</v>
      </c>
      <c r="AZ272" s="5" t="n">
        <v>10.2</v>
      </c>
    </row>
    <row r="273" customFormat="false" ht="12.8" hidden="false" customHeight="false" outlineLevel="0" collapsed="false">
      <c r="A273" s="5" t="s">
        <v>37</v>
      </c>
      <c r="B273" s="5" t="s">
        <v>45</v>
      </c>
      <c r="C273" s="5" t="s">
        <v>101</v>
      </c>
      <c r="D273" s="2" t="n">
        <v>1</v>
      </c>
      <c r="E273" s="2" t="n">
        <v>1</v>
      </c>
      <c r="F273" s="5" t="n">
        <v>54.9572706222534</v>
      </c>
      <c r="G273" s="5" t="n">
        <v>1.42</v>
      </c>
      <c r="H273" s="5" t="n">
        <v>3.35</v>
      </c>
      <c r="I273" s="3" t="n">
        <f aca="false">IF(G273&lt;H273,1,2)</f>
        <v>1</v>
      </c>
      <c r="J273" s="3" t="n">
        <f aca="false">1/G273*100</f>
        <v>70.4225352112676</v>
      </c>
      <c r="K273" s="3" t="n">
        <f aca="false">1/H273*100</f>
        <v>29.8507462686567</v>
      </c>
      <c r="L273" s="2" t="n">
        <v>1</v>
      </c>
      <c r="M273" s="5" t="n">
        <v>53</v>
      </c>
      <c r="N273" s="5" t="n">
        <v>62</v>
      </c>
      <c r="O273" s="5" t="n">
        <v>38</v>
      </c>
      <c r="P273" s="5" t="n">
        <v>-6.5</v>
      </c>
      <c r="Q273" s="5" t="n">
        <v>6.5</v>
      </c>
      <c r="R273" s="5" t="n">
        <v>476</v>
      </c>
      <c r="S273" s="5" t="n">
        <v>289</v>
      </c>
      <c r="T273" s="5" t="n">
        <v>-260</v>
      </c>
      <c r="U273" s="5" t="n">
        <v>215</v>
      </c>
      <c r="V273" s="5" t="n">
        <v>-6.5</v>
      </c>
      <c r="W273" s="5" t="n">
        <v>6.5</v>
      </c>
      <c r="Y273" s="5" t="n">
        <v>10</v>
      </c>
      <c r="Z273" s="5" t="n">
        <v>0</v>
      </c>
      <c r="AA273" s="5" t="n">
        <v>110.7</v>
      </c>
      <c r="AB273" s="5" t="n">
        <v>98.1</v>
      </c>
      <c r="AC273" s="5" t="n">
        <v>48.24</v>
      </c>
      <c r="AD273" s="5" t="n">
        <v>41.91</v>
      </c>
      <c r="AE273" s="5" t="n">
        <v>110.7</v>
      </c>
      <c r="AF273" s="5" t="n">
        <v>98.1</v>
      </c>
      <c r="AG273" s="5" t="n">
        <v>41.4448669201521</v>
      </c>
      <c r="AH273" s="5" t="n">
        <v>29.6703296703297</v>
      </c>
      <c r="AI273" s="5" t="n">
        <v>7</v>
      </c>
      <c r="AJ273" s="5" t="n">
        <v>7.1</v>
      </c>
      <c r="AL273" s="5" t="n">
        <v>0.8</v>
      </c>
      <c r="AM273" s="5" t="n">
        <v>116.4</v>
      </c>
      <c r="AN273" s="5" t="n">
        <v>105.9</v>
      </c>
      <c r="AO273" s="5" t="n">
        <v>-7.45</v>
      </c>
      <c r="AP273" s="5" t="n">
        <v>48.326</v>
      </c>
      <c r="AQ273" s="5" t="n">
        <v>84.252</v>
      </c>
      <c r="AR273" s="5" t="n">
        <v>15.4</v>
      </c>
      <c r="AT273" s="5" t="n">
        <v>0.2</v>
      </c>
      <c r="AU273" s="5" t="n">
        <v>103.6</v>
      </c>
      <c r="AV273" s="5" t="n">
        <v>112.2</v>
      </c>
      <c r="AW273" s="5" t="n">
        <v>2.85</v>
      </c>
      <c r="AX273" s="5" t="n">
        <v>42.513</v>
      </c>
      <c r="AY273" s="5" t="n">
        <v>74.328</v>
      </c>
      <c r="AZ273" s="5" t="n">
        <v>12.3</v>
      </c>
    </row>
    <row r="274" customFormat="false" ht="12.8" hidden="false" customHeight="false" outlineLevel="0" collapsed="false">
      <c r="A274" s="5" t="s">
        <v>47</v>
      </c>
      <c r="B274" s="5" t="s">
        <v>57</v>
      </c>
      <c r="C274" s="5" t="s">
        <v>101</v>
      </c>
      <c r="D274" s="2" t="n">
        <v>1</v>
      </c>
      <c r="E274" s="2" t="n">
        <v>1</v>
      </c>
      <c r="F274" s="5" t="n">
        <v>80.7993829250336</v>
      </c>
      <c r="G274" s="5" t="n">
        <v>1.4</v>
      </c>
      <c r="H274" s="5" t="n">
        <v>3.4</v>
      </c>
      <c r="I274" s="3" t="n">
        <f aca="false">IF(G274&lt;H274,1,2)</f>
        <v>1</v>
      </c>
      <c r="J274" s="3" t="n">
        <f aca="false">1/G274*100</f>
        <v>71.4285714285714</v>
      </c>
      <c r="K274" s="3" t="n">
        <f aca="false">1/H274*100</f>
        <v>29.4117647058824</v>
      </c>
      <c r="L274" s="2" t="n">
        <v>1</v>
      </c>
      <c r="M274" s="5" t="n">
        <v>65</v>
      </c>
      <c r="N274" s="5" t="n">
        <v>69</v>
      </c>
      <c r="O274" s="5" t="n">
        <v>31</v>
      </c>
      <c r="P274" s="5" t="n">
        <v>-7</v>
      </c>
      <c r="Q274" s="5" t="n">
        <v>7</v>
      </c>
      <c r="R274" s="5" t="n">
        <v>435</v>
      </c>
      <c r="S274" s="5" t="n">
        <v>195</v>
      </c>
      <c r="T274" s="5" t="n">
        <v>-275</v>
      </c>
      <c r="U274" s="5" t="n">
        <v>230</v>
      </c>
      <c r="V274" s="5" t="n">
        <v>-7</v>
      </c>
      <c r="W274" s="5" t="n">
        <v>7</v>
      </c>
      <c r="Y274" s="5" t="n">
        <v>8</v>
      </c>
      <c r="Z274" s="5" t="n">
        <v>2</v>
      </c>
      <c r="AA274" s="5" t="n">
        <v>110.8</v>
      </c>
      <c r="AB274" s="5" t="n">
        <v>102.5</v>
      </c>
      <c r="AC274" s="5" t="n">
        <v>47.48</v>
      </c>
      <c r="AD274" s="5" t="n">
        <v>43.46</v>
      </c>
      <c r="AE274" s="5" t="n">
        <v>110.8</v>
      </c>
      <c r="AF274" s="5" t="n">
        <v>102.5</v>
      </c>
      <c r="AG274" s="5" t="n">
        <v>35.6666666666667</v>
      </c>
      <c r="AH274" s="5" t="n">
        <v>29.0322580645161</v>
      </c>
      <c r="AI274" s="5" t="n">
        <v>9.3</v>
      </c>
      <c r="AJ274" s="5" t="n">
        <v>9.1</v>
      </c>
      <c r="AL274" s="5" t="n">
        <v>0.6</v>
      </c>
      <c r="AM274" s="5" t="n">
        <v>112.7</v>
      </c>
      <c r="AN274" s="5" t="n">
        <v>112.9</v>
      </c>
      <c r="AO274" s="5" t="n">
        <v>-1.3</v>
      </c>
      <c r="AP274" s="5" t="n">
        <v>46.698</v>
      </c>
      <c r="AQ274" s="5" t="n">
        <v>75.834</v>
      </c>
      <c r="AR274" s="5" t="n">
        <v>10.9</v>
      </c>
      <c r="AT274" s="5" t="n">
        <v>0.2</v>
      </c>
      <c r="AU274" s="5" t="n">
        <v>107.2</v>
      </c>
      <c r="AV274" s="5" t="n">
        <v>115</v>
      </c>
      <c r="AW274" s="5" t="n">
        <v>5.95</v>
      </c>
      <c r="AX274" s="5" t="n">
        <v>42.905</v>
      </c>
      <c r="AY274" s="5" t="n">
        <v>76.156</v>
      </c>
      <c r="AZ274" s="5" t="n">
        <v>11.8</v>
      </c>
    </row>
    <row r="275" customFormat="false" ht="12.8" hidden="false" customHeight="false" outlineLevel="0" collapsed="false">
      <c r="A275" s="5" t="s">
        <v>35</v>
      </c>
      <c r="B275" s="5" t="s">
        <v>66</v>
      </c>
      <c r="C275" s="5" t="s">
        <v>101</v>
      </c>
      <c r="D275" s="2" t="n">
        <v>1</v>
      </c>
      <c r="E275" s="2" t="n">
        <v>1</v>
      </c>
      <c r="F275" s="5" t="n">
        <v>88.5330975055695</v>
      </c>
      <c r="G275" s="5" t="n">
        <v>1.41</v>
      </c>
      <c r="H275" s="5" t="n">
        <v>3.4</v>
      </c>
      <c r="I275" s="3" t="n">
        <f aca="false">IF(G275&lt;H275,1,2)</f>
        <v>1</v>
      </c>
      <c r="J275" s="3" t="n">
        <f aca="false">1/G275*100</f>
        <v>70.9219858156028</v>
      </c>
      <c r="K275" s="3" t="n">
        <f aca="false">1/H275*100</f>
        <v>29.4117647058824</v>
      </c>
      <c r="L275" s="2" t="n">
        <v>1</v>
      </c>
      <c r="M275" s="5" t="n">
        <v>63</v>
      </c>
      <c r="N275" s="5" t="n">
        <v>52</v>
      </c>
      <c r="O275" s="5" t="n">
        <v>48</v>
      </c>
      <c r="P275" s="5" t="n">
        <v>-7</v>
      </c>
      <c r="Q275" s="5" t="n">
        <v>7</v>
      </c>
      <c r="R275" s="5" t="n">
        <v>393</v>
      </c>
      <c r="S275" s="5" t="n">
        <v>362</v>
      </c>
      <c r="T275" s="5" t="n">
        <v>-270</v>
      </c>
      <c r="U275" s="5" t="n">
        <v>227</v>
      </c>
      <c r="V275" s="5" t="n">
        <v>-7</v>
      </c>
      <c r="W275" s="5" t="n">
        <v>7</v>
      </c>
      <c r="Y275" s="5" t="n">
        <v>2</v>
      </c>
      <c r="Z275" s="5" t="n">
        <v>8</v>
      </c>
      <c r="AA275" s="5" t="n">
        <v>105.9</v>
      </c>
      <c r="AB275" s="5" t="n">
        <v>112.8</v>
      </c>
      <c r="AC275" s="5" t="n">
        <v>44.85</v>
      </c>
      <c r="AD275" s="5" t="n">
        <v>46.51</v>
      </c>
      <c r="AE275" s="5" t="n">
        <v>105.9</v>
      </c>
      <c r="AF275" s="5" t="n">
        <v>112.8</v>
      </c>
      <c r="AG275" s="5" t="n">
        <v>36.6666666666667</v>
      </c>
      <c r="AH275" s="5" t="n">
        <v>34.2560553633218</v>
      </c>
      <c r="AI275" s="5" t="n">
        <v>6</v>
      </c>
      <c r="AJ275" s="5" t="n">
        <v>9.4</v>
      </c>
      <c r="AL275" s="5" t="n">
        <v>0.7</v>
      </c>
      <c r="AM275" s="5" t="n">
        <v>120.7</v>
      </c>
      <c r="AN275" s="5" t="n">
        <v>120.1</v>
      </c>
      <c r="AO275" s="5" t="n">
        <v>-5.5</v>
      </c>
      <c r="AP275" s="5" t="n">
        <v>50.859</v>
      </c>
      <c r="AQ275" s="5" t="n">
        <v>82.356</v>
      </c>
      <c r="AR275" s="5" t="n">
        <v>14.3</v>
      </c>
      <c r="AT275" s="5" t="n">
        <v>0.5</v>
      </c>
      <c r="AU275" s="5" t="n">
        <v>109.2</v>
      </c>
      <c r="AV275" s="5" t="n">
        <v>113.6</v>
      </c>
      <c r="AW275" s="5" t="n">
        <v>7.45</v>
      </c>
      <c r="AX275" s="5" t="n">
        <v>45.932</v>
      </c>
      <c r="AY275" s="5" t="n">
        <v>72.358</v>
      </c>
      <c r="AZ275" s="5" t="n">
        <v>12.7</v>
      </c>
    </row>
    <row r="276" customFormat="false" ht="12.8" hidden="false" customHeight="false" outlineLevel="0" collapsed="false">
      <c r="A276" s="5" t="s">
        <v>59</v>
      </c>
      <c r="B276" s="5" t="s">
        <v>54</v>
      </c>
      <c r="C276" s="5" t="s">
        <v>101</v>
      </c>
      <c r="D276" s="2" t="n">
        <v>2</v>
      </c>
      <c r="E276" s="2" t="n">
        <v>2</v>
      </c>
      <c r="F276" s="5" t="n">
        <v>66.2603080272675</v>
      </c>
      <c r="G276" s="5" t="n">
        <v>1.6</v>
      </c>
      <c r="H276" s="5" t="n">
        <v>2.66</v>
      </c>
      <c r="I276" s="3" t="n">
        <f aca="false">IF(G276&lt;H276,1,2)</f>
        <v>1</v>
      </c>
      <c r="J276" s="3" t="n">
        <f aca="false">1/G276*100</f>
        <v>62.5</v>
      </c>
      <c r="K276" s="3" t="n">
        <f aca="false">1/H276*100</f>
        <v>37.593984962406</v>
      </c>
      <c r="L276" s="2" t="n">
        <v>1</v>
      </c>
      <c r="M276" s="5" t="n">
        <v>57</v>
      </c>
      <c r="N276" s="5" t="n">
        <v>54</v>
      </c>
      <c r="O276" s="5" t="n">
        <v>46</v>
      </c>
      <c r="P276" s="5" t="n">
        <v>-4</v>
      </c>
      <c r="Q276" s="5" t="n">
        <v>4</v>
      </c>
      <c r="R276" s="5" t="n">
        <v>390</v>
      </c>
      <c r="S276" s="5" t="n">
        <v>328</v>
      </c>
      <c r="T276" s="5" t="n">
        <v>-180</v>
      </c>
      <c r="U276" s="5" t="n">
        <v>155</v>
      </c>
      <c r="V276" s="5" t="n">
        <v>-4</v>
      </c>
      <c r="W276" s="5" t="n">
        <v>4</v>
      </c>
      <c r="Y276" s="5" t="n">
        <v>7</v>
      </c>
      <c r="Z276" s="5" t="n">
        <v>3</v>
      </c>
      <c r="AA276" s="5" t="n">
        <v>110.8</v>
      </c>
      <c r="AB276" s="5" t="n">
        <v>105.4</v>
      </c>
      <c r="AC276" s="5" t="n">
        <v>48.67</v>
      </c>
      <c r="AD276" s="5" t="n">
        <v>46.08</v>
      </c>
      <c r="AE276" s="5" t="n">
        <v>110.8</v>
      </c>
      <c r="AF276" s="5" t="n">
        <v>105.4</v>
      </c>
      <c r="AG276" s="5" t="n">
        <v>38.2252559726963</v>
      </c>
      <c r="AH276" s="5" t="n">
        <v>34.6491228070175</v>
      </c>
      <c r="AI276" s="5" t="n">
        <v>5.1</v>
      </c>
      <c r="AJ276" s="5" t="n">
        <v>5.8</v>
      </c>
      <c r="AL276" s="5" t="n">
        <v>0.8</v>
      </c>
      <c r="AM276" s="5" t="n">
        <v>115.9</v>
      </c>
      <c r="AN276" s="5" t="n">
        <v>106.1</v>
      </c>
      <c r="AO276" s="5" t="n">
        <v>-4.05</v>
      </c>
      <c r="AP276" s="5" t="n">
        <v>47.192</v>
      </c>
      <c r="AQ276" s="5" t="n">
        <v>81.957</v>
      </c>
      <c r="AR276" s="5" t="n">
        <v>13.4</v>
      </c>
      <c r="AT276" s="5" t="n">
        <v>0.6</v>
      </c>
      <c r="AU276" s="5" t="n">
        <v>110.5</v>
      </c>
      <c r="AV276" s="5" t="n">
        <v>107.4</v>
      </c>
      <c r="AW276" s="5" t="n">
        <v>-2.45</v>
      </c>
      <c r="AX276" s="5" t="n">
        <v>45.34</v>
      </c>
      <c r="AY276" s="5" t="n">
        <v>78.23</v>
      </c>
      <c r="AZ276" s="5" t="n">
        <v>9.9</v>
      </c>
    </row>
    <row r="277" customFormat="false" ht="12.8" hidden="false" customHeight="false" outlineLevel="0" collapsed="false">
      <c r="A277" s="5" t="s">
        <v>62</v>
      </c>
      <c r="B277" s="5" t="s">
        <v>60</v>
      </c>
      <c r="C277" s="5" t="s">
        <v>101</v>
      </c>
      <c r="D277" s="2" t="n">
        <v>2</v>
      </c>
      <c r="E277" s="2" t="n">
        <v>2</v>
      </c>
      <c r="F277" s="5" t="n">
        <v>75.6874024868012</v>
      </c>
      <c r="G277" s="5" t="n">
        <v>2.54</v>
      </c>
      <c r="H277" s="5" t="n">
        <v>1.64</v>
      </c>
      <c r="I277" s="3" t="n">
        <f aca="false">IF(G277&lt;H277,1,2)</f>
        <v>2</v>
      </c>
      <c r="J277" s="3" t="n">
        <f aca="false">1/G277*100</f>
        <v>39.3700787401575</v>
      </c>
      <c r="K277" s="3" t="n">
        <f aca="false">1/H277*100</f>
        <v>60.9756097560976</v>
      </c>
      <c r="L277" s="2" t="n">
        <v>2</v>
      </c>
      <c r="M277" s="5" t="n">
        <v>70</v>
      </c>
      <c r="N277" s="5" t="n">
        <v>32</v>
      </c>
      <c r="O277" s="5" t="n">
        <v>68</v>
      </c>
      <c r="P277" s="5" t="n">
        <v>4</v>
      </c>
      <c r="Q277" s="5" t="n">
        <v>-4</v>
      </c>
      <c r="R277" s="5" t="n">
        <v>216</v>
      </c>
      <c r="S277" s="5" t="n">
        <v>452</v>
      </c>
      <c r="T277" s="5" t="n">
        <v>155</v>
      </c>
      <c r="U277" s="5" t="n">
        <v>-180</v>
      </c>
      <c r="V277" s="5" t="n">
        <v>4</v>
      </c>
      <c r="W277" s="5" t="n">
        <v>-4</v>
      </c>
      <c r="Y277" s="5" t="n">
        <v>2</v>
      </c>
      <c r="Z277" s="5" t="n">
        <v>8</v>
      </c>
      <c r="AA277" s="5" t="n">
        <v>108.7</v>
      </c>
      <c r="AB277" s="5" t="n">
        <v>110.4</v>
      </c>
      <c r="AC277" s="5" t="n">
        <v>46.4</v>
      </c>
      <c r="AD277" s="5" t="n">
        <v>46.93</v>
      </c>
      <c r="AE277" s="5" t="n">
        <v>108.7</v>
      </c>
      <c r="AF277" s="5" t="n">
        <v>110.4</v>
      </c>
      <c r="AG277" s="5" t="n">
        <v>38.0368098159509</v>
      </c>
      <c r="AH277" s="5" t="n">
        <v>36.2880886426593</v>
      </c>
      <c r="AI277" s="5" t="n">
        <v>5.8</v>
      </c>
      <c r="AJ277" s="5" t="n">
        <v>7.2</v>
      </c>
      <c r="AL277" s="5" t="n">
        <v>0.4</v>
      </c>
      <c r="AM277" s="5" t="n">
        <v>109</v>
      </c>
      <c r="AN277" s="5" t="n">
        <v>113.1</v>
      </c>
      <c r="AO277" s="5" t="n">
        <v>-1.2</v>
      </c>
      <c r="AP277" s="5" t="n">
        <v>45.983</v>
      </c>
      <c r="AQ277" s="5" t="n">
        <v>73.662</v>
      </c>
      <c r="AR277" s="5" t="n">
        <v>11.5</v>
      </c>
      <c r="AT277" s="5" t="n">
        <v>1</v>
      </c>
      <c r="AU277" s="5" t="n">
        <v>116.7</v>
      </c>
      <c r="AV277" s="5" t="n">
        <v>101.4</v>
      </c>
      <c r="AW277" s="5" t="n">
        <v>-5.65</v>
      </c>
      <c r="AX277" s="5" t="n">
        <v>47.609</v>
      </c>
      <c r="AY277" s="5" t="n">
        <v>73.382</v>
      </c>
      <c r="AZ277" s="5" t="n">
        <v>18.4</v>
      </c>
    </row>
    <row r="278" customFormat="false" ht="12.8" hidden="false" customHeight="false" outlineLevel="0" collapsed="false">
      <c r="A278" s="5" t="s">
        <v>61</v>
      </c>
      <c r="B278" s="5" t="s">
        <v>53</v>
      </c>
      <c r="C278" s="5" t="s">
        <v>102</v>
      </c>
      <c r="D278" s="2" t="n">
        <v>1</v>
      </c>
      <c r="E278" s="2" t="n">
        <v>2</v>
      </c>
      <c r="F278" s="5" t="n">
        <v>60.0700497627258</v>
      </c>
      <c r="G278" s="5" t="n">
        <v>2.32</v>
      </c>
      <c r="H278" s="5" t="n">
        <v>1.74</v>
      </c>
      <c r="I278" s="3" t="n">
        <f aca="false">IF(G278&lt;H278,1,2)</f>
        <v>2</v>
      </c>
      <c r="J278" s="3" t="n">
        <f aca="false">1/G278*100</f>
        <v>43.1034482758621</v>
      </c>
      <c r="K278" s="3" t="n">
        <f aca="false">1/H278*100</f>
        <v>57.4712643678161</v>
      </c>
      <c r="L278" s="2" t="n">
        <v>2</v>
      </c>
      <c r="M278" s="5" t="n">
        <v>56</v>
      </c>
      <c r="N278" s="5" t="n">
        <v>54</v>
      </c>
      <c r="O278" s="5" t="n">
        <v>46</v>
      </c>
      <c r="P278" s="5" t="n">
        <v>2.5</v>
      </c>
      <c r="Q278" s="5" t="n">
        <v>-2.5</v>
      </c>
      <c r="R278" s="5" t="n">
        <v>448</v>
      </c>
      <c r="S278" s="5" t="n">
        <v>386</v>
      </c>
      <c r="T278" s="5" t="n">
        <v>120</v>
      </c>
      <c r="U278" s="5" t="n">
        <v>-140</v>
      </c>
      <c r="V278" s="5" t="n">
        <v>2.5</v>
      </c>
      <c r="W278" s="5" t="n">
        <v>-2.5</v>
      </c>
      <c r="Y278" s="5" t="n">
        <v>8</v>
      </c>
      <c r="Z278" s="5" t="n">
        <v>2</v>
      </c>
      <c r="AA278" s="5" t="n">
        <v>112.5</v>
      </c>
      <c r="AB278" s="5" t="n">
        <v>106.4</v>
      </c>
      <c r="AC278" s="5" t="n">
        <v>47.1</v>
      </c>
      <c r="AD278" s="5" t="n">
        <v>42.34</v>
      </c>
      <c r="AE278" s="5" t="n">
        <v>112.5</v>
      </c>
      <c r="AF278" s="5" t="n">
        <v>106.4</v>
      </c>
      <c r="AG278" s="5" t="n">
        <v>35.8064516129032</v>
      </c>
      <c r="AH278" s="5" t="n">
        <v>33.9100346020761</v>
      </c>
      <c r="AI278" s="5" t="n">
        <v>6.5</v>
      </c>
      <c r="AJ278" s="5" t="n">
        <v>6.4</v>
      </c>
      <c r="AL278" s="5" t="n">
        <v>0.6</v>
      </c>
      <c r="AM278" s="5" t="n">
        <v>114.6</v>
      </c>
      <c r="AN278" s="5" t="n">
        <v>113.7</v>
      </c>
      <c r="AO278" s="5" t="n">
        <v>-3.5</v>
      </c>
      <c r="AP278" s="5" t="n">
        <v>44.792</v>
      </c>
      <c r="AQ278" s="5" t="n">
        <v>84.705</v>
      </c>
      <c r="AR278" s="5" t="n">
        <v>15.8</v>
      </c>
      <c r="AT278" s="5" t="n">
        <v>0.4</v>
      </c>
      <c r="AU278" s="5" t="n">
        <v>116</v>
      </c>
      <c r="AV278" s="5" t="n">
        <v>116.1</v>
      </c>
      <c r="AW278" s="5" t="n">
        <v>6</v>
      </c>
      <c r="AX278" s="5" t="n">
        <v>49.028</v>
      </c>
      <c r="AY278" s="5" t="n">
        <v>77.57</v>
      </c>
      <c r="AZ278" s="5" t="n">
        <v>14.6</v>
      </c>
    </row>
    <row r="279" customFormat="false" ht="12.8" hidden="false" customHeight="false" outlineLevel="0" collapsed="false">
      <c r="A279" s="5" t="s">
        <v>48</v>
      </c>
      <c r="B279" s="5" t="s">
        <v>39</v>
      </c>
      <c r="C279" s="5" t="s">
        <v>102</v>
      </c>
      <c r="D279" s="2" t="n">
        <v>2</v>
      </c>
      <c r="E279" s="2" t="n">
        <v>1</v>
      </c>
      <c r="F279" s="5" t="n">
        <v>77.4568498134613</v>
      </c>
      <c r="G279" s="5" t="n">
        <v>1.28</v>
      </c>
      <c r="H279" s="5" t="n">
        <v>4.5</v>
      </c>
      <c r="I279" s="3" t="n">
        <f aca="false">IF(G279&lt;H279,1,2)</f>
        <v>1</v>
      </c>
      <c r="J279" s="3" t="n">
        <f aca="false">1/G279*100</f>
        <v>78.125</v>
      </c>
      <c r="K279" s="3" t="n">
        <f aca="false">1/H279*100</f>
        <v>22.2222222222222</v>
      </c>
      <c r="L279" s="2" t="n">
        <v>1</v>
      </c>
      <c r="M279" s="5" t="n">
        <v>68</v>
      </c>
      <c r="N279" s="5" t="n">
        <v>60</v>
      </c>
      <c r="O279" s="5" t="n">
        <v>40</v>
      </c>
      <c r="P279" s="5" t="n">
        <v>-8.5</v>
      </c>
      <c r="Q279" s="5" t="n">
        <v>8.5</v>
      </c>
      <c r="R279" s="5" t="n">
        <v>485</v>
      </c>
      <c r="S279" s="5" t="n">
        <v>324</v>
      </c>
      <c r="T279" s="5" t="n">
        <v>-410</v>
      </c>
      <c r="U279" s="5" t="n">
        <v>320</v>
      </c>
      <c r="V279" s="5" t="n">
        <v>-8.5</v>
      </c>
      <c r="W279" s="5" t="n">
        <v>8.5</v>
      </c>
      <c r="Y279" s="5" t="n">
        <v>7</v>
      </c>
      <c r="Z279" s="5" t="n">
        <v>3</v>
      </c>
      <c r="AA279" s="5" t="n">
        <v>114.1</v>
      </c>
      <c r="AB279" s="5" t="n">
        <v>106</v>
      </c>
      <c r="AC279" s="5" t="n">
        <v>47.81</v>
      </c>
      <c r="AD279" s="5" t="n">
        <v>43.16</v>
      </c>
      <c r="AE279" s="5" t="n">
        <v>114.1</v>
      </c>
      <c r="AF279" s="5" t="n">
        <v>106</v>
      </c>
      <c r="AG279" s="5" t="n">
        <v>35.0140056022409</v>
      </c>
      <c r="AH279" s="5" t="n">
        <v>37.6119402985075</v>
      </c>
      <c r="AI279" s="5" t="n">
        <v>6.6</v>
      </c>
      <c r="AJ279" s="5" t="n">
        <v>5.3</v>
      </c>
      <c r="AL279" s="5" t="n">
        <v>0.6</v>
      </c>
      <c r="AM279" s="5" t="n">
        <v>116</v>
      </c>
      <c r="AN279" s="5" t="n">
        <v>112.2</v>
      </c>
      <c r="AO279" s="5" t="n">
        <v>-7.35</v>
      </c>
      <c r="AP279" s="5" t="n">
        <v>47.487</v>
      </c>
      <c r="AQ279" s="5" t="n">
        <v>73.007</v>
      </c>
      <c r="AR279" s="5" t="n">
        <v>13</v>
      </c>
      <c r="AT279" s="5" t="n">
        <v>0.4</v>
      </c>
      <c r="AU279" s="5" t="n">
        <v>107.5</v>
      </c>
      <c r="AV279" s="5" t="n">
        <v>108.9</v>
      </c>
      <c r="AW279" s="5" t="n">
        <v>2.2</v>
      </c>
      <c r="AX279" s="5" t="n">
        <v>46.329</v>
      </c>
      <c r="AY279" s="5" t="n">
        <v>72.259</v>
      </c>
      <c r="AZ279" s="5" t="n">
        <v>12.9</v>
      </c>
    </row>
    <row r="280" customFormat="false" ht="12.8" hidden="false" customHeight="false" outlineLevel="0" collapsed="false">
      <c r="A280" s="5" t="s">
        <v>67</v>
      </c>
      <c r="B280" s="5" t="s">
        <v>50</v>
      </c>
      <c r="C280" s="5" t="s">
        <v>102</v>
      </c>
      <c r="D280" s="2" t="n">
        <v>1</v>
      </c>
      <c r="E280" s="2" t="n">
        <v>2</v>
      </c>
      <c r="F280" s="5" t="n">
        <v>54.0884733200073</v>
      </c>
      <c r="G280" s="5" t="n">
        <v>2.08</v>
      </c>
      <c r="H280" s="5" t="n">
        <v>1.9</v>
      </c>
      <c r="I280" s="3" t="n">
        <f aca="false">IF(G280&lt;H280,1,2)</f>
        <v>2</v>
      </c>
      <c r="J280" s="3" t="n">
        <f aca="false">1/G280*100</f>
        <v>48.0769230769231</v>
      </c>
      <c r="K280" s="3" t="n">
        <f aca="false">1/H280*100</f>
        <v>52.6315789473684</v>
      </c>
      <c r="L280" s="2" t="n">
        <v>2</v>
      </c>
      <c r="M280" s="5" t="n">
        <v>59</v>
      </c>
      <c r="N280" s="5" t="n">
        <v>42</v>
      </c>
      <c r="O280" s="5" t="n">
        <v>58</v>
      </c>
      <c r="P280" s="5" t="n">
        <v>-1</v>
      </c>
      <c r="Q280" s="5" t="n">
        <v>1</v>
      </c>
      <c r="R280" s="5" t="n">
        <v>348</v>
      </c>
      <c r="S280" s="5" t="n">
        <v>477</v>
      </c>
      <c r="T280" s="5" t="n">
        <v>-110</v>
      </c>
      <c r="U280" s="5" t="n">
        <v>-110</v>
      </c>
      <c r="V280" s="5" t="n">
        <v>-1</v>
      </c>
      <c r="W280" s="5" t="n">
        <v>1</v>
      </c>
      <c r="Y280" s="5" t="n">
        <v>7</v>
      </c>
      <c r="Z280" s="5" t="n">
        <v>3</v>
      </c>
      <c r="AA280" s="5" t="n">
        <v>114.7</v>
      </c>
      <c r="AB280" s="5" t="n">
        <v>111.3</v>
      </c>
      <c r="AC280" s="5" t="n">
        <v>45.05</v>
      </c>
      <c r="AD280" s="5" t="n">
        <v>46.28</v>
      </c>
      <c r="AE280" s="5" t="n">
        <v>114.7</v>
      </c>
      <c r="AF280" s="5" t="n">
        <v>111.3</v>
      </c>
      <c r="AG280" s="5" t="n">
        <v>34.7732181425486</v>
      </c>
      <c r="AH280" s="5" t="n">
        <v>33.1306990881459</v>
      </c>
      <c r="AI280" s="5" t="n">
        <v>9.3</v>
      </c>
      <c r="AJ280" s="5" t="n">
        <v>7.8</v>
      </c>
      <c r="AL280" s="5" t="n">
        <v>0.5</v>
      </c>
      <c r="AM280" s="5" t="n">
        <v>107.2</v>
      </c>
      <c r="AN280" s="5" t="n">
        <v>107.8</v>
      </c>
      <c r="AO280" s="5" t="n">
        <v>2.9</v>
      </c>
      <c r="AP280" s="5" t="n">
        <v>43.822</v>
      </c>
      <c r="AQ280" s="5" t="n">
        <v>73.181</v>
      </c>
      <c r="AR280" s="5" t="n">
        <v>13.1</v>
      </c>
      <c r="AT280" s="5" t="n">
        <v>0.3</v>
      </c>
      <c r="AU280" s="5" t="n">
        <v>113.4</v>
      </c>
      <c r="AV280" s="5" t="n">
        <v>117.4</v>
      </c>
      <c r="AW280" s="5" t="n">
        <v>0.65</v>
      </c>
      <c r="AX280" s="5" t="n">
        <v>48.635</v>
      </c>
      <c r="AY280" s="5" t="n">
        <v>70.445</v>
      </c>
      <c r="AZ280" s="5" t="n">
        <v>11.4</v>
      </c>
    </row>
    <row r="281" customFormat="false" ht="12.8" hidden="false" customHeight="false" outlineLevel="0" collapsed="false">
      <c r="A281" s="5" t="s">
        <v>58</v>
      </c>
      <c r="B281" s="5" t="s">
        <v>44</v>
      </c>
      <c r="C281" s="5" t="s">
        <v>102</v>
      </c>
      <c r="D281" s="2" t="n">
        <v>2</v>
      </c>
      <c r="E281" s="2" t="n">
        <v>1</v>
      </c>
      <c r="F281" s="5" t="n">
        <v>64.1503095626831</v>
      </c>
      <c r="G281" s="5" t="n">
        <v>2.68</v>
      </c>
      <c r="H281" s="5" t="n">
        <v>1.58</v>
      </c>
      <c r="I281" s="3" t="n">
        <f aca="false">IF(G281&lt;H281,1,2)</f>
        <v>2</v>
      </c>
      <c r="J281" s="3" t="n">
        <f aca="false">1/G281*100</f>
        <v>37.3134328358209</v>
      </c>
      <c r="K281" s="3" t="n">
        <f aca="false">1/H281*100</f>
        <v>63.2911392405063</v>
      </c>
      <c r="L281" s="2" t="n">
        <v>2</v>
      </c>
      <c r="M281" s="5" t="n">
        <v>72</v>
      </c>
      <c r="N281" s="5" t="n">
        <v>52</v>
      </c>
      <c r="O281" s="5" t="n">
        <v>48</v>
      </c>
      <c r="P281" s="5" t="n">
        <v>4.5</v>
      </c>
      <c r="Q281" s="5" t="n">
        <v>-4.5</v>
      </c>
      <c r="R281" s="5" t="n">
        <v>362</v>
      </c>
      <c r="S281" s="5" t="n">
        <v>331</v>
      </c>
      <c r="T281" s="5" t="n">
        <v>160</v>
      </c>
      <c r="U281" s="5" t="n">
        <v>-190</v>
      </c>
      <c r="V281" s="5" t="n">
        <v>4.5</v>
      </c>
      <c r="W281" s="5" t="n">
        <v>-4.5</v>
      </c>
      <c r="Y281" s="5" t="n">
        <v>5</v>
      </c>
      <c r="Z281" s="5" t="n">
        <v>5</v>
      </c>
      <c r="AA281" s="5" t="n">
        <v>106.8</v>
      </c>
      <c r="AB281" s="5" t="n">
        <v>107.4</v>
      </c>
      <c r="AC281" s="5" t="n">
        <v>46.17</v>
      </c>
      <c r="AD281" s="5" t="n">
        <v>44.71</v>
      </c>
      <c r="AE281" s="5" t="n">
        <v>106.8</v>
      </c>
      <c r="AF281" s="5" t="n">
        <v>107.4</v>
      </c>
      <c r="AG281" s="5" t="n">
        <v>36.2962962962963</v>
      </c>
      <c r="AH281" s="5" t="n">
        <v>37.7245508982036</v>
      </c>
      <c r="AI281" s="5" t="n">
        <v>7.1</v>
      </c>
      <c r="AJ281" s="5" t="n">
        <v>7.9</v>
      </c>
      <c r="AL281" s="5" t="n">
        <v>0.4</v>
      </c>
      <c r="AM281" s="5" t="n">
        <v>114.4</v>
      </c>
      <c r="AN281" s="5" t="n">
        <v>122.9</v>
      </c>
      <c r="AO281" s="5" t="n">
        <v>3.7</v>
      </c>
      <c r="AP281" s="5" t="n">
        <v>49.572</v>
      </c>
      <c r="AQ281" s="5" t="n">
        <v>69.529</v>
      </c>
      <c r="AR281" s="5" t="n">
        <v>13.3</v>
      </c>
      <c r="AT281" s="5" t="n">
        <v>0.2</v>
      </c>
      <c r="AU281" s="5" t="n">
        <v>104.3</v>
      </c>
      <c r="AV281" s="5" t="n">
        <v>113.6</v>
      </c>
      <c r="AW281" s="5" t="n">
        <v>3</v>
      </c>
      <c r="AX281" s="5" t="n">
        <v>45.826</v>
      </c>
      <c r="AY281" s="5" t="n">
        <v>79.358</v>
      </c>
      <c r="AZ281" s="5" t="n">
        <v>13</v>
      </c>
    </row>
    <row r="282" customFormat="false" ht="12.8" hidden="false" customHeight="false" outlineLevel="0" collapsed="false">
      <c r="A282" s="5" t="s">
        <v>38</v>
      </c>
      <c r="B282" s="5" t="s">
        <v>49</v>
      </c>
      <c r="C282" s="5" t="s">
        <v>102</v>
      </c>
      <c r="D282" s="2" t="n">
        <v>1</v>
      </c>
      <c r="E282" s="2" t="n">
        <v>1</v>
      </c>
      <c r="F282" s="5" t="n">
        <v>52.3383617401123</v>
      </c>
      <c r="G282" s="5" t="n">
        <v>1.76</v>
      </c>
      <c r="H282" s="5" t="n">
        <v>2.28</v>
      </c>
      <c r="I282" s="3" t="n">
        <f aca="false">IF(G282&lt;H282,1,2)</f>
        <v>1</v>
      </c>
      <c r="J282" s="3" t="n">
        <f aca="false">1/G282*100</f>
        <v>56.8181818181818</v>
      </c>
      <c r="K282" s="3" t="n">
        <f aca="false">1/H282*100</f>
        <v>43.859649122807</v>
      </c>
      <c r="L282" s="2" t="n">
        <v>2</v>
      </c>
      <c r="M282" s="5" t="n">
        <v>54</v>
      </c>
      <c r="N282" s="5" t="n">
        <v>55</v>
      </c>
      <c r="O282" s="5" t="n">
        <v>45</v>
      </c>
      <c r="P282" s="5" t="n">
        <v>-2</v>
      </c>
      <c r="Q282" s="5" t="n">
        <v>2</v>
      </c>
      <c r="R282" s="5" t="n">
        <v>396</v>
      </c>
      <c r="S282" s="5" t="n">
        <v>325</v>
      </c>
      <c r="T282" s="5" t="n">
        <v>-145</v>
      </c>
      <c r="U282" s="5" t="n">
        <v>125</v>
      </c>
      <c r="V282" s="5" t="n">
        <v>-2.5</v>
      </c>
      <c r="W282" s="5" t="n">
        <v>2.5</v>
      </c>
      <c r="Y282" s="5" t="n">
        <v>4</v>
      </c>
      <c r="Z282" s="5" t="n">
        <v>6</v>
      </c>
      <c r="AA282" s="5" t="n">
        <v>107.5</v>
      </c>
      <c r="AB282" s="5" t="n">
        <v>115.2</v>
      </c>
      <c r="AC282" s="5" t="n">
        <v>44.58</v>
      </c>
      <c r="AD282" s="5" t="n">
        <v>47.43</v>
      </c>
      <c r="AE282" s="5" t="n">
        <v>107.5</v>
      </c>
      <c r="AF282" s="5" t="n">
        <v>115.2</v>
      </c>
      <c r="AG282" s="5" t="n">
        <v>32.8571428571428</v>
      </c>
      <c r="AH282" s="5" t="n">
        <v>34.7953216374269</v>
      </c>
      <c r="AI282" s="5" t="n">
        <v>6.8</v>
      </c>
      <c r="AJ282" s="5" t="n">
        <v>7.1</v>
      </c>
      <c r="AL282" s="5" t="n">
        <v>0.7</v>
      </c>
      <c r="AM282" s="5" t="n">
        <v>111.7</v>
      </c>
      <c r="AN282" s="5" t="n">
        <v>102.9</v>
      </c>
      <c r="AO282" s="5" t="n">
        <v>-6.9</v>
      </c>
      <c r="AP282" s="5" t="n">
        <v>46.917</v>
      </c>
      <c r="AQ282" s="5" t="n">
        <v>73.477</v>
      </c>
      <c r="AR282" s="5" t="n">
        <v>11.8</v>
      </c>
      <c r="AT282" s="5" t="n">
        <v>0.6</v>
      </c>
      <c r="AU282" s="5" t="n">
        <v>113.3</v>
      </c>
      <c r="AV282" s="5" t="n">
        <v>108.3</v>
      </c>
      <c r="AW282" s="5" t="n">
        <v>-1.05</v>
      </c>
      <c r="AX282" s="5" t="n">
        <v>46.189</v>
      </c>
      <c r="AY282" s="5" t="n">
        <v>79.773</v>
      </c>
      <c r="AZ282" s="5" t="n">
        <v>12.6</v>
      </c>
    </row>
    <row r="283" customFormat="false" ht="12.8" hidden="false" customHeight="false" outlineLevel="0" collapsed="false">
      <c r="A283" s="5" t="s">
        <v>55</v>
      </c>
      <c r="B283" s="5" t="s">
        <v>54</v>
      </c>
      <c r="C283" s="5" t="s">
        <v>102</v>
      </c>
      <c r="D283" s="4" t="n">
        <v>1</v>
      </c>
      <c r="E283" s="2" t="n">
        <v>2</v>
      </c>
      <c r="F283" s="5" t="n">
        <v>74.4782328605652</v>
      </c>
      <c r="G283" s="5" t="n">
        <v>2.52</v>
      </c>
      <c r="H283" s="5" t="n">
        <v>1.64</v>
      </c>
      <c r="I283" s="3" t="n">
        <f aca="false">IF(G283&lt;H283,1,2)</f>
        <v>2</v>
      </c>
      <c r="J283" s="3" t="n">
        <f aca="false">1/G283*100</f>
        <v>39.6825396825397</v>
      </c>
      <c r="K283" s="3" t="n">
        <f aca="false">1/H283*100</f>
        <v>60.9756097560976</v>
      </c>
      <c r="L283" s="2" t="n">
        <v>2</v>
      </c>
      <c r="M283" s="5" t="n">
        <v>59</v>
      </c>
      <c r="N283" s="5" t="n">
        <v>31</v>
      </c>
      <c r="O283" s="5" t="n">
        <v>69</v>
      </c>
      <c r="P283" s="5" t="n">
        <v>3.5</v>
      </c>
      <c r="Q283" s="5" t="n">
        <v>-3.5</v>
      </c>
      <c r="R283" s="5" t="n">
        <v>217</v>
      </c>
      <c r="S283" s="5" t="n">
        <v>492</v>
      </c>
      <c r="T283" s="5" t="n">
        <v>145</v>
      </c>
      <c r="U283" s="5" t="n">
        <v>-165</v>
      </c>
      <c r="V283" s="5" t="n">
        <v>3.5</v>
      </c>
      <c r="W283" s="5" t="n">
        <v>-3.5</v>
      </c>
      <c r="Y283" s="5" t="n">
        <v>4</v>
      </c>
      <c r="Z283" s="5" t="n">
        <v>6</v>
      </c>
      <c r="AA283" s="5" t="n">
        <v>108</v>
      </c>
      <c r="AB283" s="5" t="n">
        <v>111.9</v>
      </c>
      <c r="AC283" s="5" t="n">
        <v>47.7</v>
      </c>
      <c r="AD283" s="5" t="n">
        <v>47.28</v>
      </c>
      <c r="AE283" s="5" t="n">
        <v>108</v>
      </c>
      <c r="AF283" s="5" t="n">
        <v>111.9</v>
      </c>
      <c r="AG283" s="5" t="n">
        <v>34.9315068493151</v>
      </c>
      <c r="AH283" s="5" t="n">
        <v>41.9847328244275</v>
      </c>
      <c r="AI283" s="5" t="n">
        <v>6.5</v>
      </c>
      <c r="AJ283" s="5" t="n">
        <v>6.7</v>
      </c>
      <c r="AL283" s="5" t="n">
        <v>0.6</v>
      </c>
      <c r="AM283" s="5" t="n">
        <v>103.9</v>
      </c>
      <c r="AN283" s="5" t="n">
        <v>103.1</v>
      </c>
      <c r="AO283" s="5" t="n">
        <v>2.95</v>
      </c>
      <c r="AP283" s="5" t="n">
        <v>45.424</v>
      </c>
      <c r="AQ283" s="5" t="n">
        <v>78.441</v>
      </c>
      <c r="AR283" s="5" t="n">
        <v>9.8</v>
      </c>
      <c r="AT283" s="5" t="n">
        <v>0.6</v>
      </c>
      <c r="AU283" s="5" t="n">
        <v>109.9</v>
      </c>
      <c r="AV283" s="5" t="n">
        <v>106.1</v>
      </c>
      <c r="AW283" s="5" t="n">
        <v>-1.7</v>
      </c>
      <c r="AX283" s="5" t="n">
        <v>46.416</v>
      </c>
      <c r="AY283" s="5" t="n">
        <v>78.031</v>
      </c>
      <c r="AZ283" s="5" t="n">
        <v>9.6</v>
      </c>
    </row>
    <row r="284" customFormat="false" ht="12.8" hidden="false" customHeight="false" outlineLevel="0" collapsed="false">
      <c r="A284" s="5" t="s">
        <v>63</v>
      </c>
      <c r="B284" s="5" t="s">
        <v>62</v>
      </c>
      <c r="C284" s="5" t="s">
        <v>102</v>
      </c>
      <c r="D284" s="4" t="n">
        <v>1</v>
      </c>
      <c r="E284" s="2" t="n">
        <v>1</v>
      </c>
      <c r="F284" s="5" t="n">
        <v>55.3604006767273</v>
      </c>
      <c r="G284" s="5" t="n">
        <v>2.16</v>
      </c>
      <c r="H284" s="5" t="n">
        <v>1.84</v>
      </c>
      <c r="I284" s="3" t="n">
        <f aca="false">IF(G284&lt;H284,1,2)</f>
        <v>2</v>
      </c>
      <c r="J284" s="3" t="n">
        <f aca="false">1/G284*100</f>
        <v>46.2962962962963</v>
      </c>
      <c r="K284" s="3" t="n">
        <f aca="false">1/H284*100</f>
        <v>54.3478260869565</v>
      </c>
      <c r="L284" s="2" t="n">
        <v>2</v>
      </c>
      <c r="M284" s="5" t="n">
        <v>58</v>
      </c>
      <c r="N284" s="5" t="n">
        <v>41</v>
      </c>
      <c r="O284" s="5" t="n">
        <v>59</v>
      </c>
      <c r="P284" s="5" t="n">
        <v>1.5</v>
      </c>
      <c r="Q284" s="5" t="n">
        <v>-1.5</v>
      </c>
      <c r="R284" s="5" t="n">
        <v>290</v>
      </c>
      <c r="S284" s="5" t="n">
        <v>411</v>
      </c>
      <c r="T284" s="5" t="n">
        <v>102</v>
      </c>
      <c r="U284" s="5" t="n">
        <v>-122</v>
      </c>
      <c r="V284" s="5" t="n">
        <v>1.5</v>
      </c>
      <c r="W284" s="5" t="n">
        <v>-1.5</v>
      </c>
      <c r="Y284" s="5" t="n">
        <v>7</v>
      </c>
      <c r="Z284" s="5" t="n">
        <v>3</v>
      </c>
      <c r="AA284" s="5" t="n">
        <v>114.4</v>
      </c>
      <c r="AB284" s="5" t="n">
        <v>105.3</v>
      </c>
      <c r="AC284" s="5" t="n">
        <v>49.25</v>
      </c>
      <c r="AD284" s="5" t="n">
        <v>42.19</v>
      </c>
      <c r="AE284" s="5" t="n">
        <v>114.4</v>
      </c>
      <c r="AF284" s="5" t="n">
        <v>105.3</v>
      </c>
      <c r="AG284" s="5" t="n">
        <v>40</v>
      </c>
      <c r="AH284" s="5" t="n">
        <v>28.2420749279539</v>
      </c>
      <c r="AI284" s="5" t="n">
        <v>8</v>
      </c>
      <c r="AJ284" s="5" t="n">
        <v>6.5</v>
      </c>
      <c r="AL284" s="5" t="n">
        <v>0.4</v>
      </c>
      <c r="AM284" s="5" t="n">
        <v>112.2</v>
      </c>
      <c r="AN284" s="5" t="n">
        <v>112.6</v>
      </c>
      <c r="AO284" s="5" t="n">
        <v>-3.35</v>
      </c>
      <c r="AP284" s="5" t="n">
        <v>45.484</v>
      </c>
      <c r="AQ284" s="5" t="n">
        <v>81.928</v>
      </c>
      <c r="AR284" s="5" t="n">
        <v>14</v>
      </c>
      <c r="AT284" s="5" t="n">
        <v>0.3</v>
      </c>
      <c r="AU284" s="5" t="n">
        <v>107.9</v>
      </c>
      <c r="AV284" s="5" t="n">
        <v>115.3</v>
      </c>
      <c r="AW284" s="5" t="n">
        <v>-0.15</v>
      </c>
      <c r="AX284" s="5" t="n">
        <v>45.348</v>
      </c>
      <c r="AY284" s="5" t="n">
        <v>72.551</v>
      </c>
      <c r="AZ284" s="5" t="n">
        <v>10.4</v>
      </c>
    </row>
    <row r="285" customFormat="false" ht="12.8" hidden="false" customHeight="false" outlineLevel="0" collapsed="false">
      <c r="A285" s="5" t="s">
        <v>56</v>
      </c>
      <c r="B285" s="5" t="s">
        <v>34</v>
      </c>
      <c r="C285" s="5" t="s">
        <v>102</v>
      </c>
      <c r="D285" s="4" t="n">
        <v>2</v>
      </c>
      <c r="E285" s="2" t="n">
        <v>2</v>
      </c>
      <c r="F285" s="5" t="n">
        <v>61.2861096858978</v>
      </c>
      <c r="G285" s="5" t="n">
        <v>2.92</v>
      </c>
      <c r="H285" s="5" t="n">
        <v>1.51</v>
      </c>
      <c r="I285" s="3" t="n">
        <f aca="false">IF(G285&lt;H285,1,2)</f>
        <v>2</v>
      </c>
      <c r="J285" s="3" t="n">
        <f aca="false">1/G285*100</f>
        <v>34.2465753424658</v>
      </c>
      <c r="K285" s="3" t="n">
        <f aca="false">1/H285*100</f>
        <v>66.2251655629139</v>
      </c>
      <c r="L285" s="2" t="n">
        <v>2</v>
      </c>
      <c r="M285" s="5" t="n">
        <v>69</v>
      </c>
      <c r="N285" s="5" t="n">
        <v>25</v>
      </c>
      <c r="O285" s="5" t="n">
        <v>75</v>
      </c>
      <c r="P285" s="5" t="n">
        <v>5</v>
      </c>
      <c r="Q285" s="5" t="n">
        <v>-5</v>
      </c>
      <c r="R285" s="5" t="n">
        <v>213</v>
      </c>
      <c r="S285" s="5" t="n">
        <v>652</v>
      </c>
      <c r="T285" s="5" t="n">
        <v>175</v>
      </c>
      <c r="U285" s="5" t="n">
        <v>-210</v>
      </c>
      <c r="V285" s="5" t="n">
        <v>5</v>
      </c>
      <c r="W285" s="5" t="n">
        <v>-5</v>
      </c>
      <c r="Y285" s="5" t="n">
        <v>4</v>
      </c>
      <c r="Z285" s="5" t="n">
        <v>6</v>
      </c>
      <c r="AA285" s="5" t="n">
        <v>108.3</v>
      </c>
      <c r="AB285" s="5" t="n">
        <v>110.2</v>
      </c>
      <c r="AC285" s="5" t="n">
        <v>45.95</v>
      </c>
      <c r="AD285" s="5" t="n">
        <v>49.52</v>
      </c>
      <c r="AE285" s="5" t="n">
        <v>108.3</v>
      </c>
      <c r="AF285" s="5" t="n">
        <v>110.2</v>
      </c>
      <c r="AG285" s="5" t="n">
        <v>36.2989323843416</v>
      </c>
      <c r="AH285" s="5" t="n">
        <v>41.7624521072797</v>
      </c>
      <c r="AI285" s="5" t="n">
        <v>9.8</v>
      </c>
      <c r="AJ285" s="5" t="n">
        <v>8</v>
      </c>
      <c r="AL285" s="5" t="n">
        <v>0.3</v>
      </c>
      <c r="AM285" s="5" t="n">
        <v>107.4</v>
      </c>
      <c r="AN285" s="5" t="n">
        <v>107.7</v>
      </c>
      <c r="AO285" s="5" t="n">
        <v>5.4</v>
      </c>
      <c r="AP285" s="5" t="n">
        <v>43.663</v>
      </c>
      <c r="AQ285" s="5" t="n">
        <v>78.6</v>
      </c>
      <c r="AR285" s="5" t="n">
        <v>13.6</v>
      </c>
      <c r="AT285" s="5" t="n">
        <v>0.5</v>
      </c>
      <c r="AU285" s="5" t="n">
        <v>109.9</v>
      </c>
      <c r="AV285" s="5" t="n">
        <v>111.4</v>
      </c>
      <c r="AW285" s="5" t="n">
        <v>-0.15</v>
      </c>
      <c r="AX285" s="5" t="n">
        <v>45.182</v>
      </c>
      <c r="AY285" s="5" t="n">
        <v>73.891</v>
      </c>
      <c r="AZ285" s="5" t="n">
        <v>12.7</v>
      </c>
    </row>
    <row r="286" customFormat="false" ht="12.8" hidden="false" customHeight="false" outlineLevel="0" collapsed="false">
      <c r="A286" s="7" t="s">
        <v>37</v>
      </c>
      <c r="B286" s="7" t="s">
        <v>42</v>
      </c>
      <c r="C286" s="7" t="s">
        <v>103</v>
      </c>
      <c r="D286" s="4" t="n">
        <v>1</v>
      </c>
      <c r="E286" s="6" t="n">
        <v>1</v>
      </c>
      <c r="F286" s="7" t="n">
        <v>57.5771927833557</v>
      </c>
      <c r="G286" s="7" t="n">
        <v>1.24</v>
      </c>
      <c r="H286" s="7" t="n">
        <v>5.1</v>
      </c>
      <c r="I286" s="3" t="n">
        <f aca="false">IF(G286&lt;H286,1,2)</f>
        <v>1</v>
      </c>
      <c r="J286" s="3" t="n">
        <f aca="false">1/G286*100</f>
        <v>80.6451612903226</v>
      </c>
      <c r="K286" s="3" t="n">
        <f aca="false">1/H286*100</f>
        <v>19.6078431372549</v>
      </c>
      <c r="L286" s="6" t="n">
        <v>1</v>
      </c>
      <c r="M286" s="7" t="n">
        <v>67</v>
      </c>
      <c r="N286" s="7" t="n">
        <v>47</v>
      </c>
      <c r="O286" s="7" t="n">
        <v>53</v>
      </c>
      <c r="P286" s="7" t="n">
        <v>-9</v>
      </c>
      <c r="Q286" s="7" t="n">
        <v>9</v>
      </c>
      <c r="R286" s="7" t="n">
        <v>262</v>
      </c>
      <c r="S286" s="7" t="n">
        <v>300</v>
      </c>
      <c r="T286" s="7" t="n">
        <v>-470</v>
      </c>
      <c r="U286" s="7" t="n">
        <v>375</v>
      </c>
      <c r="V286" s="7" t="n">
        <v>-9.5</v>
      </c>
      <c r="W286" s="7" t="n">
        <v>9.5</v>
      </c>
      <c r="Y286" s="7" t="n">
        <v>9</v>
      </c>
      <c r="Z286" s="7" t="n">
        <v>1</v>
      </c>
      <c r="AA286" s="7" t="n">
        <v>116.1</v>
      </c>
      <c r="AB286" s="7" t="n">
        <v>104.6</v>
      </c>
      <c r="AC286" s="7" t="n">
        <v>49.65</v>
      </c>
      <c r="AD286" s="7" t="n">
        <v>44.47</v>
      </c>
      <c r="AE286" s="7" t="n">
        <v>116.1</v>
      </c>
      <c r="AF286" s="7" t="n">
        <v>104.6</v>
      </c>
      <c r="AG286" s="7" t="n">
        <v>43.3898305084746</v>
      </c>
      <c r="AH286" s="7" t="n">
        <v>32.421875</v>
      </c>
      <c r="AI286" s="7" t="n">
        <v>8.8</v>
      </c>
      <c r="AJ286" s="7" t="n">
        <v>7.5</v>
      </c>
      <c r="AL286" s="7" t="n">
        <v>0.9</v>
      </c>
      <c r="AM286" s="7" t="n">
        <v>117.5</v>
      </c>
      <c r="AN286" s="7" t="n">
        <v>103.4</v>
      </c>
      <c r="AO286" s="7" t="n">
        <v>-7.5</v>
      </c>
      <c r="AP286" s="7" t="n">
        <v>48.401</v>
      </c>
      <c r="AQ286" s="7" t="n">
        <v>85.79</v>
      </c>
      <c r="AR286" s="7" t="n">
        <v>15.3</v>
      </c>
      <c r="AT286" s="7" t="n">
        <v>0.4</v>
      </c>
      <c r="AU286" s="7" t="n">
        <v>101.8</v>
      </c>
      <c r="AV286" s="7" t="n">
        <v>100.2</v>
      </c>
      <c r="AW286" s="7" t="n">
        <v>3.7</v>
      </c>
      <c r="AX286" s="7" t="n">
        <v>44.093</v>
      </c>
      <c r="AY286" s="7" t="n">
        <v>78.322</v>
      </c>
      <c r="AZ286" s="7" t="n">
        <v>9.4</v>
      </c>
    </row>
    <row r="287" customFormat="false" ht="12.8" hidden="false" customHeight="false" outlineLevel="0" collapsed="false">
      <c r="A287" s="7" t="s">
        <v>60</v>
      </c>
      <c r="B287" s="7" t="s">
        <v>59</v>
      </c>
      <c r="C287" s="7" t="s">
        <v>103</v>
      </c>
      <c r="D287" s="4" t="n">
        <v>2</v>
      </c>
      <c r="E287" s="6" t="n">
        <v>2</v>
      </c>
      <c r="F287" s="7" t="n">
        <v>50.8707523345947</v>
      </c>
      <c r="G287" s="7" t="n">
        <v>1.68</v>
      </c>
      <c r="H287" s="7" t="n">
        <v>2.44</v>
      </c>
      <c r="I287" s="3" t="n">
        <f aca="false">IF(G287&lt;H287,1,2)</f>
        <v>1</v>
      </c>
      <c r="J287" s="3" t="n">
        <f aca="false">1/G287*100</f>
        <v>59.5238095238095</v>
      </c>
      <c r="K287" s="3" t="n">
        <f aca="false">1/H287*100</f>
        <v>40.9836065573771</v>
      </c>
      <c r="L287" s="6" t="n">
        <v>2</v>
      </c>
      <c r="M287" s="7" t="n">
        <v>63</v>
      </c>
      <c r="N287" s="7" t="n">
        <v>52</v>
      </c>
      <c r="O287" s="7" t="n">
        <v>48</v>
      </c>
      <c r="P287" s="7" t="n">
        <v>-1</v>
      </c>
      <c r="Q287" s="7" t="n">
        <v>1</v>
      </c>
      <c r="R287" s="7" t="n">
        <v>219</v>
      </c>
      <c r="S287" s="7" t="n">
        <v>199</v>
      </c>
      <c r="T287" s="7" t="n">
        <v>-115</v>
      </c>
      <c r="U287" s="7" t="n">
        <v>-105</v>
      </c>
      <c r="V287" s="7" t="n">
        <v>-1</v>
      </c>
      <c r="W287" s="7" t="n">
        <v>1</v>
      </c>
      <c r="Y287" s="7" t="n">
        <v>4</v>
      </c>
      <c r="Z287" s="7" t="n">
        <v>6</v>
      </c>
      <c r="AA287" s="7" t="n">
        <v>113</v>
      </c>
      <c r="AB287" s="7" t="n">
        <v>110.7</v>
      </c>
      <c r="AC287" s="7" t="n">
        <v>47.74</v>
      </c>
      <c r="AD287" s="7" t="n">
        <v>45.62</v>
      </c>
      <c r="AE287" s="7" t="n">
        <v>113</v>
      </c>
      <c r="AF287" s="7" t="n">
        <v>110.7</v>
      </c>
      <c r="AG287" s="7" t="n">
        <v>41.0714285714286</v>
      </c>
      <c r="AH287" s="7" t="n">
        <v>38.2022471910112</v>
      </c>
      <c r="AI287" s="7" t="n">
        <v>6.1</v>
      </c>
      <c r="AJ287" s="7" t="n">
        <v>5.8</v>
      </c>
      <c r="AL287" s="7" t="n">
        <v>1</v>
      </c>
      <c r="AM287" s="7" t="n">
        <v>115.6</v>
      </c>
      <c r="AN287" s="7" t="n">
        <v>99.7</v>
      </c>
      <c r="AO287" s="7" t="n">
        <v>-6.65</v>
      </c>
      <c r="AP287" s="7" t="n">
        <v>46.925</v>
      </c>
      <c r="AQ287" s="7" t="n">
        <v>76.459</v>
      </c>
      <c r="AR287" s="7" t="n">
        <v>17.9</v>
      </c>
      <c r="AT287" s="7" t="n">
        <v>0.7</v>
      </c>
      <c r="AU287" s="7" t="n">
        <v>115.3</v>
      </c>
      <c r="AV287" s="7" t="n">
        <v>107.7</v>
      </c>
      <c r="AW287" s="7" t="n">
        <v>-3.1</v>
      </c>
      <c r="AX287" s="7" t="n">
        <v>47.448</v>
      </c>
      <c r="AY287" s="7" t="n">
        <v>79.79</v>
      </c>
      <c r="AZ287" s="7" t="n">
        <v>13.6</v>
      </c>
    </row>
    <row r="288" customFormat="false" ht="12.8" hidden="false" customHeight="false" outlineLevel="0" collapsed="false">
      <c r="A288" s="7" t="s">
        <v>47</v>
      </c>
      <c r="B288" s="7" t="s">
        <v>43</v>
      </c>
      <c r="C288" s="7" t="s">
        <v>103</v>
      </c>
      <c r="D288" s="4" t="n">
        <v>1</v>
      </c>
      <c r="E288" s="6" t="n">
        <v>2</v>
      </c>
      <c r="F288" s="7" t="n">
        <v>62.0858371257782</v>
      </c>
      <c r="G288" s="7" t="n">
        <v>1.86</v>
      </c>
      <c r="H288" s="7" t="n">
        <v>2.14</v>
      </c>
      <c r="I288" s="3" t="n">
        <f aca="false">IF(G288&lt;H288,1,2)</f>
        <v>1</v>
      </c>
      <c r="J288" s="3" t="n">
        <f aca="false">1/G288*100</f>
        <v>53.7634408602151</v>
      </c>
      <c r="K288" s="3" t="n">
        <f aca="false">1/H288*100</f>
        <v>46.7289719626168</v>
      </c>
      <c r="L288" s="6" t="n">
        <v>1</v>
      </c>
      <c r="M288" s="7" t="n">
        <v>55</v>
      </c>
      <c r="N288" s="7" t="n">
        <v>58</v>
      </c>
      <c r="O288" s="7" t="n">
        <v>42</v>
      </c>
      <c r="P288" s="7" t="n">
        <v>-2</v>
      </c>
      <c r="Q288" s="7" t="n">
        <v>2</v>
      </c>
      <c r="R288" s="7" t="n">
        <v>306</v>
      </c>
      <c r="S288" s="7" t="n">
        <v>220</v>
      </c>
      <c r="T288" s="7" t="n">
        <v>-125</v>
      </c>
      <c r="U288" s="7" t="n">
        <v>105</v>
      </c>
      <c r="V288" s="7" t="n">
        <v>-1.5</v>
      </c>
      <c r="W288" s="7" t="n">
        <v>1.5</v>
      </c>
      <c r="Y288" s="7" t="n">
        <v>4</v>
      </c>
      <c r="Z288" s="7" t="n">
        <v>6</v>
      </c>
      <c r="AA288" s="7" t="n">
        <v>104.9</v>
      </c>
      <c r="AB288" s="7" t="n">
        <v>105.2</v>
      </c>
      <c r="AC288" s="7" t="n">
        <v>44.78</v>
      </c>
      <c r="AD288" s="7" t="n">
        <v>43.68</v>
      </c>
      <c r="AE288" s="7" t="n">
        <v>104.9</v>
      </c>
      <c r="AF288" s="7" t="n">
        <v>105.2</v>
      </c>
      <c r="AG288" s="7" t="n">
        <v>32.3232323232323</v>
      </c>
      <c r="AH288" s="7" t="n">
        <v>35.4330708661417</v>
      </c>
      <c r="AI288" s="7" t="n">
        <v>7</v>
      </c>
      <c r="AJ288" s="7" t="n">
        <v>8.5</v>
      </c>
      <c r="AL288" s="7" t="n">
        <v>0.7</v>
      </c>
      <c r="AM288" s="7" t="n">
        <v>114.2</v>
      </c>
      <c r="AN288" s="7" t="n">
        <v>110.8</v>
      </c>
      <c r="AO288" s="7" t="n">
        <v>-3.6</v>
      </c>
      <c r="AP288" s="7" t="n">
        <v>47.006</v>
      </c>
      <c r="AQ288" s="7" t="n">
        <v>78.255</v>
      </c>
      <c r="AR288" s="7" t="n">
        <v>10.6</v>
      </c>
      <c r="AT288" s="7" t="n">
        <v>0.5</v>
      </c>
      <c r="AU288" s="7" t="n">
        <v>111.7</v>
      </c>
      <c r="AV288" s="7" t="n">
        <v>111.5</v>
      </c>
      <c r="AW288" s="7" t="n">
        <v>-0.55</v>
      </c>
      <c r="AX288" s="7" t="n">
        <v>46.713</v>
      </c>
      <c r="AY288" s="7" t="n">
        <v>78.225</v>
      </c>
      <c r="AZ288" s="7" t="n">
        <v>12.2</v>
      </c>
    </row>
    <row r="289" customFormat="false" ht="12.8" hidden="false" customHeight="false" outlineLevel="0" collapsed="false">
      <c r="A289" s="7" t="s">
        <v>45</v>
      </c>
      <c r="B289" s="7" t="s">
        <v>51</v>
      </c>
      <c r="C289" s="7" t="s">
        <v>103</v>
      </c>
      <c r="D289" s="4" t="n">
        <v>2</v>
      </c>
      <c r="E289" s="6" t="n">
        <v>2</v>
      </c>
      <c r="F289" s="7" t="n">
        <v>79.4919073581696</v>
      </c>
      <c r="G289" s="7" t="n">
        <v>3.1</v>
      </c>
      <c r="H289" s="7" t="n">
        <v>1.46</v>
      </c>
      <c r="I289" s="3" t="n">
        <f aca="false">IF(G289&lt;H289,1,2)</f>
        <v>2</v>
      </c>
      <c r="J289" s="3" t="n">
        <f aca="false">1/G289*100</f>
        <v>32.258064516129</v>
      </c>
      <c r="K289" s="3" t="n">
        <f aca="false">1/H289*100</f>
        <v>68.4931506849315</v>
      </c>
      <c r="L289" s="6" t="n">
        <v>2</v>
      </c>
      <c r="M289" s="7" t="n">
        <v>75</v>
      </c>
      <c r="N289" s="7" t="n">
        <v>33</v>
      </c>
      <c r="O289" s="7" t="n">
        <v>67</v>
      </c>
      <c r="P289" s="7" t="n">
        <v>5.5</v>
      </c>
      <c r="Q289" s="7" t="n">
        <v>-5.5</v>
      </c>
      <c r="R289" s="7" t="n">
        <v>127</v>
      </c>
      <c r="S289" s="7" t="n">
        <v>263</v>
      </c>
      <c r="T289" s="7" t="n">
        <v>180</v>
      </c>
      <c r="U289" s="7" t="n">
        <v>-220</v>
      </c>
      <c r="V289" s="7" t="n">
        <v>5.5</v>
      </c>
      <c r="W289" s="7" t="n">
        <v>-5.5</v>
      </c>
      <c r="Y289" s="7" t="n">
        <v>1</v>
      </c>
      <c r="Z289" s="7" t="n">
        <v>9</v>
      </c>
      <c r="AA289" s="7" t="n">
        <v>94.3</v>
      </c>
      <c r="AB289" s="7" t="n">
        <v>106.9</v>
      </c>
      <c r="AC289" s="7" t="n">
        <v>39.27</v>
      </c>
      <c r="AD289" s="7" t="n">
        <v>46.6</v>
      </c>
      <c r="AE289" s="7" t="n">
        <v>94.3</v>
      </c>
      <c r="AF289" s="7" t="n">
        <v>106.9</v>
      </c>
      <c r="AG289" s="7" t="n">
        <v>29.5977011494253</v>
      </c>
      <c r="AH289" s="7" t="n">
        <v>35.9050445103858</v>
      </c>
      <c r="AI289" s="7" t="n">
        <v>7.6</v>
      </c>
      <c r="AJ289" s="7" t="n">
        <v>8.7</v>
      </c>
      <c r="AL289" s="7" t="n">
        <v>0.2</v>
      </c>
      <c r="AM289" s="7" t="n">
        <v>102.8</v>
      </c>
      <c r="AN289" s="7" t="n">
        <v>112.6</v>
      </c>
      <c r="AO289" s="7" t="n">
        <v>2.9</v>
      </c>
      <c r="AP289" s="7" t="n">
        <v>41.839</v>
      </c>
      <c r="AQ289" s="7" t="n">
        <v>75.944</v>
      </c>
      <c r="AR289" s="7" t="n">
        <v>12.7</v>
      </c>
      <c r="AT289" s="7" t="n">
        <v>0.5</v>
      </c>
      <c r="AU289" s="7" t="n">
        <v>111</v>
      </c>
      <c r="AV289" s="7" t="n">
        <v>109</v>
      </c>
      <c r="AW289" s="7" t="n">
        <v>-1.25</v>
      </c>
      <c r="AX289" s="7" t="n">
        <v>44.02</v>
      </c>
      <c r="AY289" s="7" t="n">
        <v>84.08</v>
      </c>
      <c r="AZ289" s="7" t="n">
        <v>16.9</v>
      </c>
    </row>
    <row r="290" customFormat="false" ht="12.8" hidden="false" customHeight="false" outlineLevel="0" collapsed="false">
      <c r="A290" s="7" t="s">
        <v>35</v>
      </c>
      <c r="B290" s="7" t="s">
        <v>46</v>
      </c>
      <c r="C290" s="7" t="s">
        <v>103</v>
      </c>
      <c r="D290" s="4" t="n">
        <v>2</v>
      </c>
      <c r="E290" s="6" t="n">
        <v>1</v>
      </c>
      <c r="F290" s="7" t="n">
        <v>67.085611820221</v>
      </c>
      <c r="G290" s="7" t="n">
        <v>1.41</v>
      </c>
      <c r="H290" s="7" t="n">
        <v>3.4</v>
      </c>
      <c r="I290" s="3" t="n">
        <f aca="false">IF(G290&lt;H290,1,2)</f>
        <v>1</v>
      </c>
      <c r="J290" s="3" t="n">
        <f aca="false">1/G290*100</f>
        <v>70.9219858156028</v>
      </c>
      <c r="K290" s="3" t="n">
        <f aca="false">1/H290*100</f>
        <v>29.4117647058824</v>
      </c>
      <c r="L290" s="6" t="n">
        <v>1</v>
      </c>
      <c r="M290" s="7" t="n">
        <v>68</v>
      </c>
      <c r="N290" s="7" t="n">
        <v>71</v>
      </c>
      <c r="O290" s="7" t="n">
        <v>29</v>
      </c>
      <c r="P290" s="7" t="n">
        <v>-7.5</v>
      </c>
      <c r="Q290" s="7" t="n">
        <v>7.5</v>
      </c>
      <c r="R290" s="7" t="n">
        <v>273</v>
      </c>
      <c r="S290" s="7" t="n">
        <v>114</v>
      </c>
      <c r="T290" s="7" t="n">
        <v>-350</v>
      </c>
      <c r="U290" s="7" t="n">
        <v>280</v>
      </c>
      <c r="V290" s="7" t="n">
        <v>-7.5</v>
      </c>
      <c r="W290" s="7" t="n">
        <v>7.5</v>
      </c>
      <c r="Y290" s="7" t="n">
        <v>4</v>
      </c>
      <c r="Z290" s="7" t="n">
        <v>6</v>
      </c>
      <c r="AA290" s="7" t="n">
        <v>112.9</v>
      </c>
      <c r="AB290" s="7" t="n">
        <v>110.8</v>
      </c>
      <c r="AC290" s="7" t="n">
        <v>44.37</v>
      </c>
      <c r="AD290" s="7" t="n">
        <v>45.25</v>
      </c>
      <c r="AE290" s="7" t="n">
        <v>112.9</v>
      </c>
      <c r="AF290" s="7" t="n">
        <v>110.8</v>
      </c>
      <c r="AG290" s="7" t="n">
        <v>31.043956043956</v>
      </c>
      <c r="AH290" s="7" t="n">
        <v>32.404181184669</v>
      </c>
      <c r="AI290" s="7" t="n">
        <v>6</v>
      </c>
      <c r="AJ290" s="7" t="n">
        <v>7.7</v>
      </c>
      <c r="AL290" s="7" t="n">
        <v>0.8</v>
      </c>
      <c r="AM290" s="7" t="n">
        <v>123.8</v>
      </c>
      <c r="AN290" s="7" t="n">
        <v>119.7</v>
      </c>
      <c r="AO290" s="7" t="n">
        <v>-5.45</v>
      </c>
      <c r="AP290" s="7" t="n">
        <v>51.5</v>
      </c>
      <c r="AQ290" s="7" t="n">
        <v>82.773</v>
      </c>
      <c r="AR290" s="7" t="n">
        <v>15.2</v>
      </c>
      <c r="AT290" s="7" t="n">
        <v>0.3</v>
      </c>
      <c r="AU290" s="7" t="n">
        <v>114.3</v>
      </c>
      <c r="AV290" s="7" t="n">
        <v>119.1</v>
      </c>
      <c r="AW290" s="7" t="n">
        <v>5.35</v>
      </c>
      <c r="AX290" s="7" t="n">
        <v>44.798</v>
      </c>
      <c r="AY290" s="7" t="n">
        <v>75.748</v>
      </c>
      <c r="AZ290" s="7" t="n">
        <v>12.4</v>
      </c>
    </row>
    <row r="291" customFormat="false" ht="12.8" hidden="false" customHeight="false" outlineLevel="0" collapsed="false">
      <c r="A291" s="7" t="s">
        <v>40</v>
      </c>
      <c r="B291" s="7" t="s">
        <v>57</v>
      </c>
      <c r="C291" s="7" t="s">
        <v>103</v>
      </c>
      <c r="D291" s="4" t="n">
        <v>2</v>
      </c>
      <c r="E291" s="6" t="n">
        <v>1</v>
      </c>
      <c r="F291" s="7" t="n">
        <v>73.9546239376068</v>
      </c>
      <c r="G291" s="7" t="n">
        <v>1.73</v>
      </c>
      <c r="H291" s="7" t="n">
        <v>2.34</v>
      </c>
      <c r="I291" s="3" t="n">
        <f aca="false">IF(G291&lt;H291,1,2)</f>
        <v>1</v>
      </c>
      <c r="J291" s="3" t="n">
        <f aca="false">1/G291*100</f>
        <v>57.8034682080925</v>
      </c>
      <c r="K291" s="3" t="n">
        <f aca="false">1/H291*100</f>
        <v>42.7350427350427</v>
      </c>
      <c r="L291" s="6" t="n">
        <v>2</v>
      </c>
      <c r="M291" s="7" t="n">
        <v>57</v>
      </c>
      <c r="N291" s="7" t="n">
        <v>50</v>
      </c>
      <c r="O291" s="7" t="n">
        <v>50</v>
      </c>
      <c r="P291" s="7" t="n">
        <v>-3</v>
      </c>
      <c r="Q291" s="7" t="n">
        <v>3</v>
      </c>
      <c r="R291" s="7" t="n">
        <v>258</v>
      </c>
      <c r="S291" s="7" t="n">
        <v>256</v>
      </c>
      <c r="T291" s="7" t="n">
        <v>-150</v>
      </c>
      <c r="U291" s="7" t="n">
        <v>130</v>
      </c>
      <c r="V291" s="7" t="n">
        <v>-3</v>
      </c>
      <c r="W291" s="7" t="n">
        <v>3</v>
      </c>
      <c r="Y291" s="7" t="n">
        <v>6</v>
      </c>
      <c r="Z291" s="7" t="n">
        <v>4</v>
      </c>
      <c r="AA291" s="7" t="n">
        <v>113.4</v>
      </c>
      <c r="AB291" s="7" t="n">
        <v>111.5</v>
      </c>
      <c r="AC291" s="7" t="n">
        <v>49.24</v>
      </c>
      <c r="AD291" s="7" t="n">
        <v>47.94</v>
      </c>
      <c r="AE291" s="7" t="n">
        <v>113.4</v>
      </c>
      <c r="AF291" s="7" t="n">
        <v>111.5</v>
      </c>
      <c r="AG291" s="7" t="n">
        <v>37.1794871794872</v>
      </c>
      <c r="AH291" s="7" t="n">
        <v>36.0902255639098</v>
      </c>
      <c r="AI291" s="7" t="n">
        <v>5.6</v>
      </c>
      <c r="AJ291" s="7" t="n">
        <v>9.4</v>
      </c>
      <c r="AL291" s="7" t="n">
        <v>0.4</v>
      </c>
      <c r="AM291" s="7" t="n">
        <v>106</v>
      </c>
      <c r="AN291" s="7" t="n">
        <v>113.4</v>
      </c>
      <c r="AO291" s="7" t="n">
        <v>5.95</v>
      </c>
      <c r="AP291" s="7" t="n">
        <v>44.959</v>
      </c>
      <c r="AQ291" s="7" t="n">
        <v>72.237</v>
      </c>
      <c r="AR291" s="7" t="n">
        <v>10.1</v>
      </c>
      <c r="AT291" s="7" t="n">
        <v>0.2</v>
      </c>
      <c r="AU291" s="7" t="n">
        <v>104.9</v>
      </c>
      <c r="AV291" s="7" t="n">
        <v>113.3</v>
      </c>
      <c r="AW291" s="7" t="n">
        <v>5.9</v>
      </c>
      <c r="AX291" s="7" t="n">
        <v>42.979</v>
      </c>
      <c r="AY291" s="7" t="n">
        <v>76.358</v>
      </c>
      <c r="AZ291" s="7" t="n">
        <v>11.4</v>
      </c>
    </row>
    <row r="292" customFormat="false" ht="12.8" hidden="false" customHeight="false" outlineLevel="0" collapsed="false">
      <c r="A292" s="5" t="s">
        <v>38</v>
      </c>
      <c r="B292" s="5" t="s">
        <v>52</v>
      </c>
      <c r="C292" s="5" t="s">
        <v>104</v>
      </c>
      <c r="D292" s="4" t="n">
        <v>1</v>
      </c>
      <c r="E292" s="2" t="n">
        <v>1</v>
      </c>
      <c r="F292" s="5" t="n">
        <v>52.5113344192505</v>
      </c>
      <c r="G292" s="5" t="n">
        <v>1.47</v>
      </c>
      <c r="H292" s="5" t="n">
        <v>3.05</v>
      </c>
      <c r="I292" s="3" t="n">
        <f aca="false">IF(G292&lt;H292,1,2)</f>
        <v>1</v>
      </c>
      <c r="J292" s="3" t="n">
        <f aca="false">1/G292*100</f>
        <v>68.0272108843537</v>
      </c>
      <c r="K292" s="3" t="n">
        <f aca="false">1/H292*100</f>
        <v>32.7868852459016</v>
      </c>
      <c r="L292" s="2" t="n">
        <v>1</v>
      </c>
      <c r="M292" s="5" t="n">
        <v>56</v>
      </c>
      <c r="N292" s="5" t="n">
        <v>58</v>
      </c>
      <c r="O292" s="5" t="n">
        <v>42</v>
      </c>
      <c r="P292" s="5" t="n">
        <v>-5.5</v>
      </c>
      <c r="Q292" s="5" t="n">
        <v>5.5</v>
      </c>
      <c r="R292" s="5" t="n">
        <v>404</v>
      </c>
      <c r="S292" s="5" t="n">
        <v>293</v>
      </c>
      <c r="T292" s="5" t="n">
        <v>-220</v>
      </c>
      <c r="U292" s="5" t="n">
        <v>180</v>
      </c>
      <c r="V292" s="5" t="n">
        <v>-5.5</v>
      </c>
      <c r="W292" s="5" t="n">
        <v>5.5</v>
      </c>
      <c r="Y292" s="5" t="n">
        <v>7</v>
      </c>
      <c r="Z292" s="5" t="n">
        <v>3</v>
      </c>
      <c r="AA292" s="5" t="n">
        <v>109.4</v>
      </c>
      <c r="AB292" s="5" t="n">
        <v>105.3</v>
      </c>
      <c r="AC292" s="5" t="n">
        <v>45.9</v>
      </c>
      <c r="AD292" s="5" t="n">
        <v>43.98</v>
      </c>
      <c r="AE292" s="5" t="n">
        <v>109.4</v>
      </c>
      <c r="AF292" s="5" t="n">
        <v>105.3</v>
      </c>
      <c r="AG292" s="5" t="n">
        <v>36.8932038834951</v>
      </c>
      <c r="AH292" s="5" t="n">
        <v>33.8235294117647</v>
      </c>
      <c r="AI292" s="5" t="n">
        <v>9.9</v>
      </c>
      <c r="AJ292" s="5" t="n">
        <v>8.9</v>
      </c>
      <c r="AL292" s="5" t="n">
        <v>0.7</v>
      </c>
      <c r="AM292" s="5" t="n">
        <v>109.3</v>
      </c>
      <c r="AN292" s="5" t="n">
        <v>102.2</v>
      </c>
      <c r="AO292" s="5" t="n">
        <v>-6.85</v>
      </c>
      <c r="AP292" s="5" t="n">
        <v>46.267</v>
      </c>
      <c r="AQ292" s="5" t="n">
        <v>72.819</v>
      </c>
      <c r="AR292" s="5" t="n">
        <v>11.7</v>
      </c>
      <c r="AT292" s="5" t="n">
        <v>0.6</v>
      </c>
      <c r="AU292" s="5" t="n">
        <v>112.4</v>
      </c>
      <c r="AV292" s="5" t="n">
        <v>109.2</v>
      </c>
      <c r="AW292" s="5" t="n">
        <v>-0.4</v>
      </c>
      <c r="AX292" s="5" t="n">
        <v>44.852</v>
      </c>
      <c r="AY292" s="5" t="n">
        <v>81.96</v>
      </c>
      <c r="AZ292" s="5" t="n">
        <v>11.2</v>
      </c>
    </row>
    <row r="293" customFormat="false" ht="12.8" hidden="false" customHeight="false" outlineLevel="0" collapsed="false">
      <c r="A293" s="5" t="s">
        <v>39</v>
      </c>
      <c r="B293" s="5" t="s">
        <v>44</v>
      </c>
      <c r="C293" s="5" t="s">
        <v>104</v>
      </c>
      <c r="D293" s="2" t="n">
        <v>1</v>
      </c>
      <c r="E293" s="2" t="n">
        <v>1</v>
      </c>
      <c r="F293" s="5" t="n">
        <v>73.2527196407318</v>
      </c>
      <c r="G293" s="5" t="n">
        <v>3.05</v>
      </c>
      <c r="H293" s="5" t="n">
        <v>1.47</v>
      </c>
      <c r="I293" s="3" t="n">
        <f aca="false">IF(G293&lt;H293,1,2)</f>
        <v>2</v>
      </c>
      <c r="J293" s="3" t="n">
        <f aca="false">1/G293*100</f>
        <v>32.7868852459016</v>
      </c>
      <c r="K293" s="3" t="n">
        <f aca="false">1/H293*100</f>
        <v>68.0272108843537</v>
      </c>
      <c r="L293" s="2" t="n">
        <v>2</v>
      </c>
      <c r="M293" s="5" t="n">
        <v>71</v>
      </c>
      <c r="N293" s="5" t="n">
        <v>46</v>
      </c>
      <c r="O293" s="5" t="n">
        <v>54</v>
      </c>
      <c r="P293" s="5" t="n">
        <v>6</v>
      </c>
      <c r="Q293" s="5" t="n">
        <v>-6</v>
      </c>
      <c r="R293" s="5" t="n">
        <v>251</v>
      </c>
      <c r="S293" s="5" t="n">
        <v>294</v>
      </c>
      <c r="T293" s="5" t="n">
        <v>190</v>
      </c>
      <c r="U293" s="5" t="n">
        <v>-240</v>
      </c>
      <c r="V293" s="5" t="n">
        <v>6</v>
      </c>
      <c r="W293" s="5" t="n">
        <v>-6</v>
      </c>
      <c r="Y293" s="5" t="n">
        <v>3</v>
      </c>
      <c r="Z293" s="5" t="n">
        <v>7</v>
      </c>
      <c r="AA293" s="5" t="n">
        <v>100</v>
      </c>
      <c r="AB293" s="5" t="n">
        <v>103.4</v>
      </c>
      <c r="AC293" s="5" t="n">
        <v>42.18</v>
      </c>
      <c r="AD293" s="5" t="n">
        <v>46.45</v>
      </c>
      <c r="AE293" s="5" t="n">
        <v>100</v>
      </c>
      <c r="AF293" s="5" t="n">
        <v>103.4</v>
      </c>
      <c r="AG293" s="5" t="n">
        <v>33.5504885993485</v>
      </c>
      <c r="AH293" s="5" t="n">
        <v>37.3417721518987</v>
      </c>
      <c r="AI293" s="5" t="n">
        <v>7.5</v>
      </c>
      <c r="AJ293" s="5" t="n">
        <v>7.3</v>
      </c>
      <c r="AL293" s="5" t="n">
        <v>0.4</v>
      </c>
      <c r="AM293" s="5" t="n">
        <v>108.8</v>
      </c>
      <c r="AN293" s="5" t="n">
        <v>109.8</v>
      </c>
      <c r="AO293" s="5" t="n">
        <v>2.6</v>
      </c>
      <c r="AP293" s="5" t="n">
        <v>45.917</v>
      </c>
      <c r="AQ293" s="5" t="n">
        <v>73.259</v>
      </c>
      <c r="AR293" s="5" t="n">
        <v>13.5</v>
      </c>
      <c r="AT293" s="5" t="n">
        <v>0.3</v>
      </c>
      <c r="AU293" s="5" t="n">
        <v>101.4</v>
      </c>
      <c r="AV293" s="5" t="n">
        <v>110.3</v>
      </c>
      <c r="AW293" s="5" t="n">
        <v>1.5</v>
      </c>
      <c r="AX293" s="5" t="n">
        <v>45.886</v>
      </c>
      <c r="AY293" s="5" t="n">
        <v>79.903</v>
      </c>
      <c r="AZ293" s="5" t="n">
        <v>12.2</v>
      </c>
    </row>
    <row r="294" customFormat="false" ht="12.8" hidden="false" customHeight="false" outlineLevel="0" collapsed="false">
      <c r="A294" s="5" t="s">
        <v>57</v>
      </c>
      <c r="B294" s="5" t="s">
        <v>40</v>
      </c>
      <c r="C294" s="5" t="s">
        <v>104</v>
      </c>
      <c r="D294" s="2" t="n">
        <v>2</v>
      </c>
      <c r="E294" s="2" t="n">
        <v>2</v>
      </c>
      <c r="F294" s="5" t="n">
        <v>79.817122220993</v>
      </c>
      <c r="G294" s="5" t="n">
        <v>2.9</v>
      </c>
      <c r="H294" s="5" t="n">
        <v>1.51</v>
      </c>
      <c r="I294" s="3" t="n">
        <f aca="false">IF(G294&lt;H294,1,2)</f>
        <v>2</v>
      </c>
      <c r="J294" s="3" t="n">
        <f aca="false">1/G294*100</f>
        <v>34.4827586206897</v>
      </c>
      <c r="K294" s="3" t="n">
        <f aca="false">1/H294*100</f>
        <v>66.2251655629139</v>
      </c>
      <c r="L294" s="2" t="n">
        <v>2</v>
      </c>
      <c r="M294" s="5" t="n">
        <v>63</v>
      </c>
      <c r="N294" s="5" t="n">
        <v>29</v>
      </c>
      <c r="O294" s="5" t="n">
        <v>71</v>
      </c>
      <c r="P294" s="5" t="n">
        <v>5.5</v>
      </c>
      <c r="Q294" s="5" t="n">
        <v>-5.5</v>
      </c>
      <c r="R294" s="5" t="n">
        <v>152</v>
      </c>
      <c r="S294" s="5" t="n">
        <v>375</v>
      </c>
      <c r="T294" s="5" t="n">
        <v>175</v>
      </c>
      <c r="U294" s="5" t="n">
        <v>-210</v>
      </c>
      <c r="V294" s="5" t="n">
        <v>5.5</v>
      </c>
      <c r="W294" s="5" t="n">
        <v>-5.5</v>
      </c>
      <c r="Y294" s="5" t="n">
        <v>5</v>
      </c>
      <c r="Z294" s="5" t="n">
        <v>5</v>
      </c>
      <c r="AA294" s="5" t="n">
        <v>112.5</v>
      </c>
      <c r="AB294" s="5" t="n">
        <v>111.3</v>
      </c>
      <c r="AC294" s="5" t="n">
        <v>47.85</v>
      </c>
      <c r="AD294" s="5" t="n">
        <v>48.84</v>
      </c>
      <c r="AE294" s="5" t="n">
        <v>112.5</v>
      </c>
      <c r="AF294" s="5" t="n">
        <v>111.3</v>
      </c>
      <c r="AG294" s="5" t="n">
        <v>36.2068965517241</v>
      </c>
      <c r="AH294" s="5" t="n">
        <v>35.5481727574751</v>
      </c>
      <c r="AI294" s="5" t="n">
        <v>9.6</v>
      </c>
      <c r="AJ294" s="5" t="n">
        <v>5.1</v>
      </c>
      <c r="AL294" s="5" t="n">
        <v>0.3</v>
      </c>
      <c r="AM294" s="5" t="n">
        <v>103.6</v>
      </c>
      <c r="AN294" s="5" t="n">
        <v>111.2</v>
      </c>
      <c r="AO294" s="5" t="n">
        <v>5.9</v>
      </c>
      <c r="AP294" s="5" t="n">
        <v>42.484</v>
      </c>
      <c r="AQ294" s="5" t="n">
        <v>77.22</v>
      </c>
      <c r="AR294" s="5" t="n">
        <v>11.5</v>
      </c>
      <c r="AT294" s="5" t="n">
        <v>0.4</v>
      </c>
      <c r="AU294" s="5" t="n">
        <v>107.4</v>
      </c>
      <c r="AV294" s="5" t="n">
        <v>114.3</v>
      </c>
      <c r="AW294" s="5" t="n">
        <v>4.75</v>
      </c>
      <c r="AX294" s="5" t="n">
        <v>45.654</v>
      </c>
      <c r="AY294" s="5" t="n">
        <v>73.188</v>
      </c>
      <c r="AZ294" s="5" t="n">
        <v>9.8</v>
      </c>
    </row>
    <row r="295" customFormat="false" ht="12.8" hidden="false" customHeight="false" outlineLevel="0" collapsed="false">
      <c r="A295" s="5" t="s">
        <v>42</v>
      </c>
      <c r="B295" s="5" t="s">
        <v>53</v>
      </c>
      <c r="C295" s="5" t="s">
        <v>104</v>
      </c>
      <c r="D295" s="4" t="n">
        <v>2</v>
      </c>
      <c r="E295" s="2" t="n">
        <v>1</v>
      </c>
      <c r="F295" s="5" t="n">
        <v>53.8385391235352</v>
      </c>
      <c r="G295" s="5" t="n">
        <v>2.5</v>
      </c>
      <c r="H295" s="5" t="n">
        <v>1.65</v>
      </c>
      <c r="I295" s="3" t="n">
        <f aca="false">IF(G295&lt;H295,1,2)</f>
        <v>2</v>
      </c>
      <c r="J295" s="3" t="n">
        <f aca="false">1/G295*100</f>
        <v>40</v>
      </c>
      <c r="K295" s="3" t="n">
        <f aca="false">1/H295*100</f>
        <v>60.6060606060606</v>
      </c>
      <c r="L295" s="2" t="n">
        <v>2</v>
      </c>
      <c r="M295" s="5" t="n">
        <v>62</v>
      </c>
      <c r="N295" s="5" t="n">
        <v>47</v>
      </c>
      <c r="O295" s="5" t="n">
        <v>53</v>
      </c>
      <c r="P295" s="5" t="n">
        <v>4</v>
      </c>
      <c r="Q295" s="5" t="n">
        <v>-4</v>
      </c>
      <c r="R295" s="5" t="n">
        <v>312</v>
      </c>
      <c r="S295" s="5" t="n">
        <v>358</v>
      </c>
      <c r="T295" s="5" t="n">
        <v>142</v>
      </c>
      <c r="U295" s="5" t="n">
        <v>-165</v>
      </c>
      <c r="V295" s="5" t="n">
        <v>3.5</v>
      </c>
      <c r="W295" s="5" t="n">
        <v>-3.5</v>
      </c>
      <c r="Y295" s="5" t="n">
        <v>5</v>
      </c>
      <c r="Z295" s="5" t="n">
        <v>5</v>
      </c>
      <c r="AA295" s="5" t="n">
        <v>107.4</v>
      </c>
      <c r="AB295" s="5" t="n">
        <v>105</v>
      </c>
      <c r="AC295" s="5" t="n">
        <v>44.68</v>
      </c>
      <c r="AD295" s="5" t="n">
        <v>43.84</v>
      </c>
      <c r="AE295" s="5" t="n">
        <v>107.4</v>
      </c>
      <c r="AF295" s="5" t="n">
        <v>105</v>
      </c>
      <c r="AG295" s="5" t="n">
        <v>33.9100346020761</v>
      </c>
      <c r="AH295" s="5" t="n">
        <v>32.6388888888889</v>
      </c>
      <c r="AI295" s="5" t="n">
        <v>5.3</v>
      </c>
      <c r="AJ295" s="5" t="n">
        <v>9</v>
      </c>
      <c r="AL295" s="5" t="n">
        <v>0.4</v>
      </c>
      <c r="AM295" s="5" t="n">
        <v>104.5</v>
      </c>
      <c r="AN295" s="5" t="n">
        <v>102.2</v>
      </c>
      <c r="AO295" s="5" t="n">
        <v>4.15</v>
      </c>
      <c r="AP295" s="5" t="n">
        <v>45.009</v>
      </c>
      <c r="AQ295" s="5" t="n">
        <v>80.065</v>
      </c>
      <c r="AR295" s="5" t="n">
        <v>9.5</v>
      </c>
      <c r="AT295" s="5" t="n">
        <v>0.3</v>
      </c>
      <c r="AU295" s="5" t="n">
        <v>117.1</v>
      </c>
      <c r="AV295" s="5" t="n">
        <v>117.6</v>
      </c>
      <c r="AW295" s="5" t="n">
        <v>4.9</v>
      </c>
      <c r="AX295" s="5" t="n">
        <v>49.691</v>
      </c>
      <c r="AY295" s="5" t="n">
        <v>79.237</v>
      </c>
      <c r="AZ295" s="5" t="n">
        <v>15.1</v>
      </c>
    </row>
    <row r="296" customFormat="false" ht="12.8" hidden="false" customHeight="false" outlineLevel="0" collapsed="false">
      <c r="A296" s="5" t="s">
        <v>61</v>
      </c>
      <c r="B296" s="5" t="s">
        <v>48</v>
      </c>
      <c r="C296" s="5" t="s">
        <v>104</v>
      </c>
      <c r="D296" s="4" t="n">
        <v>2</v>
      </c>
      <c r="E296" s="2" t="n">
        <v>2</v>
      </c>
      <c r="F296" s="5" t="n">
        <v>89.7682070732117</v>
      </c>
      <c r="G296" s="5" t="n">
        <v>4.8</v>
      </c>
      <c r="H296" s="5" t="n">
        <v>1.25</v>
      </c>
      <c r="I296" s="3" t="n">
        <f aca="false">IF(G296&lt;H296,1,2)</f>
        <v>2</v>
      </c>
      <c r="J296" s="3" t="n">
        <f aca="false">1/G296*100</f>
        <v>20.8333333333333</v>
      </c>
      <c r="K296" s="3" t="n">
        <f aca="false">1/H296*100</f>
        <v>80</v>
      </c>
      <c r="L296" s="2" t="n">
        <v>2</v>
      </c>
      <c r="M296" s="5" t="n">
        <v>83</v>
      </c>
      <c r="N296" s="5" t="n">
        <v>60</v>
      </c>
      <c r="O296" s="5" t="n">
        <v>40</v>
      </c>
      <c r="P296" s="5" t="n">
        <v>9</v>
      </c>
      <c r="Q296" s="5" t="n">
        <v>-9</v>
      </c>
      <c r="R296" s="5" t="n">
        <v>393</v>
      </c>
      <c r="S296" s="5" t="n">
        <v>257</v>
      </c>
      <c r="T296" s="5" t="n">
        <v>350</v>
      </c>
      <c r="U296" s="5" t="n">
        <v>-450</v>
      </c>
      <c r="V296" s="5" t="n">
        <v>9.5</v>
      </c>
      <c r="W296" s="5" t="n">
        <v>-9.5</v>
      </c>
      <c r="Y296" s="5" t="n">
        <v>2</v>
      </c>
      <c r="Z296" s="5" t="n">
        <v>8</v>
      </c>
      <c r="AA296" s="5" t="n">
        <v>104.1</v>
      </c>
      <c r="AB296" s="5" t="n">
        <v>111.4</v>
      </c>
      <c r="AC296" s="5" t="n">
        <v>43.16</v>
      </c>
      <c r="AD296" s="5" t="n">
        <v>47.01</v>
      </c>
      <c r="AE296" s="5" t="n">
        <v>104.1</v>
      </c>
      <c r="AF296" s="5" t="n">
        <v>111.4</v>
      </c>
      <c r="AG296" s="5" t="n">
        <v>32.7380952380952</v>
      </c>
      <c r="AH296" s="5" t="n">
        <v>36.6300366300366</v>
      </c>
      <c r="AI296" s="5" t="n">
        <v>7.3</v>
      </c>
      <c r="AJ296" s="5" t="n">
        <v>7.4</v>
      </c>
      <c r="AL296" s="5" t="n">
        <v>0.6</v>
      </c>
      <c r="AM296" s="5" t="n">
        <v>113.4</v>
      </c>
      <c r="AN296" s="5" t="n">
        <v>114.2</v>
      </c>
      <c r="AO296" s="5" t="n">
        <v>-2.35</v>
      </c>
      <c r="AP296" s="5" t="n">
        <v>44.462</v>
      </c>
      <c r="AQ296" s="5" t="n">
        <v>84.865</v>
      </c>
      <c r="AR296" s="5" t="n">
        <v>15.7</v>
      </c>
      <c r="AT296" s="5" t="n">
        <v>0.6</v>
      </c>
      <c r="AU296" s="5" t="n">
        <v>115.6</v>
      </c>
      <c r="AV296" s="5" t="n">
        <v>111.7</v>
      </c>
      <c r="AW296" s="5" t="n">
        <v>-7.65</v>
      </c>
      <c r="AX296" s="5" t="n">
        <v>47.875</v>
      </c>
      <c r="AY296" s="5" t="n">
        <v>71.579</v>
      </c>
      <c r="AZ296" s="5" t="n">
        <v>13.5</v>
      </c>
    </row>
    <row r="297" customFormat="false" ht="12.8" hidden="false" customHeight="false" outlineLevel="0" collapsed="false">
      <c r="A297" s="5" t="s">
        <v>58</v>
      </c>
      <c r="B297" s="5" t="s">
        <v>50</v>
      </c>
      <c r="C297" s="5" t="s">
        <v>104</v>
      </c>
      <c r="D297" s="4" t="n">
        <v>1</v>
      </c>
      <c r="E297" s="2" t="n">
        <v>2</v>
      </c>
      <c r="F297" s="5" t="n">
        <v>57.9405128955841</v>
      </c>
      <c r="G297" s="5" t="n">
        <v>2.38</v>
      </c>
      <c r="H297" s="5" t="n">
        <v>1.7</v>
      </c>
      <c r="I297" s="3" t="n">
        <f aca="false">IF(G297&lt;H297,1,2)</f>
        <v>2</v>
      </c>
      <c r="J297" s="3" t="n">
        <f aca="false">1/G297*100</f>
        <v>42.0168067226891</v>
      </c>
      <c r="K297" s="3" t="n">
        <f aca="false">1/H297*100</f>
        <v>58.8235294117647</v>
      </c>
      <c r="L297" s="2" t="n">
        <v>2</v>
      </c>
      <c r="M297" s="5" t="n">
        <v>67</v>
      </c>
      <c r="N297" s="5" t="n">
        <v>34</v>
      </c>
      <c r="O297" s="5" t="n">
        <v>66</v>
      </c>
      <c r="P297" s="5" t="n">
        <v>3</v>
      </c>
      <c r="Q297" s="5" t="n">
        <v>-3</v>
      </c>
      <c r="R297" s="5" t="n">
        <v>232</v>
      </c>
      <c r="S297" s="5" t="n">
        <v>457</v>
      </c>
      <c r="T297" s="5" t="n">
        <v>130</v>
      </c>
      <c r="U297" s="5" t="n">
        <v>-150</v>
      </c>
      <c r="V297" s="5" t="n">
        <v>3</v>
      </c>
      <c r="W297" s="5" t="n">
        <v>-3</v>
      </c>
      <c r="Y297" s="5" t="n">
        <v>4</v>
      </c>
      <c r="Z297" s="5" t="n">
        <v>6</v>
      </c>
      <c r="AA297" s="5" t="n">
        <v>120.3</v>
      </c>
      <c r="AB297" s="5" t="n">
        <v>121.3</v>
      </c>
      <c r="AC297" s="5" t="n">
        <v>47.73</v>
      </c>
      <c r="AD297" s="5" t="n">
        <v>52.04</v>
      </c>
      <c r="AE297" s="5" t="n">
        <v>120.3</v>
      </c>
      <c r="AF297" s="5" t="n">
        <v>121.3</v>
      </c>
      <c r="AG297" s="5" t="n">
        <v>41.4383561643836</v>
      </c>
      <c r="AH297" s="5" t="n">
        <v>38.943894389439</v>
      </c>
      <c r="AI297" s="5" t="n">
        <v>7.3</v>
      </c>
      <c r="AJ297" s="5" t="n">
        <v>6.3</v>
      </c>
      <c r="AL297" s="5" t="n">
        <v>0.4</v>
      </c>
      <c r="AM297" s="5" t="n">
        <v>112.5</v>
      </c>
      <c r="AN297" s="5" t="n">
        <v>119</v>
      </c>
      <c r="AO297" s="5" t="n">
        <v>4.25</v>
      </c>
      <c r="AP297" s="5" t="n">
        <v>48.717</v>
      </c>
      <c r="AQ297" s="5" t="n">
        <v>68.36</v>
      </c>
      <c r="AR297" s="5" t="n">
        <v>13.5</v>
      </c>
      <c r="AT297" s="5" t="n">
        <v>0.3</v>
      </c>
      <c r="AU297" s="5" t="n">
        <v>113.6</v>
      </c>
      <c r="AV297" s="5" t="n">
        <v>118.9</v>
      </c>
      <c r="AW297" s="5" t="n">
        <v>1.25</v>
      </c>
      <c r="AX297" s="5" t="n">
        <v>48.196</v>
      </c>
      <c r="AY297" s="5" t="n">
        <v>68.826</v>
      </c>
      <c r="AZ297" s="5" t="n">
        <v>12.2</v>
      </c>
    </row>
    <row r="298" customFormat="false" ht="12.8" hidden="false" customHeight="false" outlineLevel="0" collapsed="false">
      <c r="A298" s="5" t="s">
        <v>67</v>
      </c>
      <c r="B298" s="5" t="s">
        <v>66</v>
      </c>
      <c r="C298" s="5" t="s">
        <v>104</v>
      </c>
      <c r="D298" s="4" t="n">
        <v>1</v>
      </c>
      <c r="E298" s="2" t="n">
        <v>1</v>
      </c>
      <c r="F298" s="5" t="n">
        <v>81.2487602233887</v>
      </c>
      <c r="G298" s="5" t="n">
        <v>1.51</v>
      </c>
      <c r="H298" s="5" t="n">
        <v>2.88</v>
      </c>
      <c r="I298" s="3" t="n">
        <f aca="false">IF(G298&lt;H298,1,2)</f>
        <v>1</v>
      </c>
      <c r="J298" s="3" t="n">
        <f aca="false">1/G298*100</f>
        <v>66.2251655629139</v>
      </c>
      <c r="K298" s="3" t="n">
        <f aca="false">1/H298*100</f>
        <v>34.7222222222222</v>
      </c>
      <c r="L298" s="2" t="n">
        <v>2</v>
      </c>
      <c r="M298" s="5" t="n">
        <v>54</v>
      </c>
      <c r="N298" s="5" t="n">
        <v>59</v>
      </c>
      <c r="O298" s="5" t="n">
        <v>41</v>
      </c>
      <c r="P298" s="5" t="n">
        <v>-5</v>
      </c>
      <c r="Q298" s="5" t="n">
        <v>5</v>
      </c>
      <c r="R298" s="5" t="n">
        <v>393</v>
      </c>
      <c r="S298" s="5" t="n">
        <v>272</v>
      </c>
      <c r="T298" s="5" t="n">
        <v>-210</v>
      </c>
      <c r="U298" s="5" t="n">
        <v>175</v>
      </c>
      <c r="V298" s="5" t="n">
        <v>-5</v>
      </c>
      <c r="W298" s="5" t="n">
        <v>5</v>
      </c>
      <c r="Y298" s="5" t="n">
        <v>5</v>
      </c>
      <c r="Z298" s="5" t="n">
        <v>5</v>
      </c>
      <c r="AA298" s="5" t="n">
        <v>108.8</v>
      </c>
      <c r="AB298" s="5" t="n">
        <v>106.5</v>
      </c>
      <c r="AC298" s="5" t="n">
        <v>43.08</v>
      </c>
      <c r="AD298" s="5" t="n">
        <v>43.74</v>
      </c>
      <c r="AE298" s="5" t="n">
        <v>108.8</v>
      </c>
      <c r="AF298" s="5" t="n">
        <v>106.5</v>
      </c>
      <c r="AG298" s="5" t="n">
        <v>32.5102880658436</v>
      </c>
      <c r="AH298" s="5" t="n">
        <v>33.8028169014084</v>
      </c>
      <c r="AI298" s="5" t="n">
        <v>8.1</v>
      </c>
      <c r="AJ298" s="5" t="n">
        <v>6.1</v>
      </c>
      <c r="AL298" s="5" t="n">
        <v>0.6</v>
      </c>
      <c r="AM298" s="5" t="n">
        <v>109.6</v>
      </c>
      <c r="AN298" s="5" t="n">
        <v>107</v>
      </c>
      <c r="AO298" s="5" t="n">
        <v>2.7</v>
      </c>
      <c r="AP298" s="5" t="n">
        <v>44.602</v>
      </c>
      <c r="AQ298" s="5" t="n">
        <v>74.224</v>
      </c>
      <c r="AR298" s="5" t="n">
        <v>13.9</v>
      </c>
      <c r="AT298" s="5" t="n">
        <v>0.4</v>
      </c>
      <c r="AU298" s="5" t="n">
        <v>111.6</v>
      </c>
      <c r="AV298" s="5" t="n">
        <v>119.4</v>
      </c>
      <c r="AW298" s="5" t="n">
        <v>7.85</v>
      </c>
      <c r="AX298" s="5" t="n">
        <v>46.215</v>
      </c>
      <c r="AY298" s="5" t="n">
        <v>74.22</v>
      </c>
      <c r="AZ298" s="5" t="n">
        <v>13.2</v>
      </c>
    </row>
    <row r="299" customFormat="false" ht="12.8" hidden="false" customHeight="false" outlineLevel="0" collapsed="false">
      <c r="A299" s="5" t="s">
        <v>63</v>
      </c>
      <c r="B299" s="5" t="s">
        <v>62</v>
      </c>
      <c r="C299" s="5" t="s">
        <v>104</v>
      </c>
      <c r="D299" s="4" t="n">
        <v>1</v>
      </c>
      <c r="E299" s="2" t="n">
        <v>2</v>
      </c>
      <c r="F299" s="5" t="n">
        <v>58.0777645111084</v>
      </c>
      <c r="G299" s="5" t="n">
        <v>2.36</v>
      </c>
      <c r="H299" s="5" t="n">
        <v>1.72</v>
      </c>
      <c r="I299" s="3" t="n">
        <f aca="false">IF(G299&lt;H299,1,2)</f>
        <v>2</v>
      </c>
      <c r="J299" s="3" t="n">
        <f aca="false">1/G299*100</f>
        <v>42.3728813559322</v>
      </c>
      <c r="K299" s="3" t="n">
        <f aca="false">1/H299*100</f>
        <v>58.1395348837209</v>
      </c>
      <c r="L299" s="2" t="n">
        <v>2</v>
      </c>
      <c r="M299" s="5" t="n">
        <v>64</v>
      </c>
      <c r="N299" s="5" t="n">
        <v>53</v>
      </c>
      <c r="O299" s="5" t="n">
        <v>47</v>
      </c>
      <c r="P299" s="5" t="n">
        <v>2.5</v>
      </c>
      <c r="Q299" s="5" t="n">
        <v>-2.5</v>
      </c>
      <c r="R299" s="5" t="n">
        <v>285</v>
      </c>
      <c r="S299" s="5" t="n">
        <v>256</v>
      </c>
      <c r="T299" s="5" t="n">
        <v>120</v>
      </c>
      <c r="U299" s="5" t="n">
        <v>-140</v>
      </c>
      <c r="V299" s="5" t="n">
        <v>2.5</v>
      </c>
      <c r="W299" s="5" t="n">
        <v>-2.5</v>
      </c>
      <c r="Y299" s="5" t="n">
        <v>7</v>
      </c>
      <c r="Z299" s="5" t="n">
        <v>3</v>
      </c>
      <c r="AA299" s="5" t="n">
        <v>113.1</v>
      </c>
      <c r="AB299" s="5" t="n">
        <v>106.1</v>
      </c>
      <c r="AC299" s="5" t="n">
        <v>47.69</v>
      </c>
      <c r="AD299" s="5" t="n">
        <v>43.67</v>
      </c>
      <c r="AE299" s="5" t="n">
        <v>113.1</v>
      </c>
      <c r="AF299" s="5" t="n">
        <v>106.1</v>
      </c>
      <c r="AG299" s="5" t="n">
        <v>39.5424836601307</v>
      </c>
      <c r="AH299" s="5" t="n">
        <v>28.8629737609329</v>
      </c>
      <c r="AI299" s="5" t="n">
        <v>8.3</v>
      </c>
      <c r="AJ299" s="5" t="n">
        <v>6.2</v>
      </c>
      <c r="AL299" s="5" t="n">
        <v>0.4</v>
      </c>
      <c r="AM299" s="5" t="n">
        <v>111</v>
      </c>
      <c r="AN299" s="5" t="n">
        <v>111.6</v>
      </c>
      <c r="AO299" s="5" t="n">
        <v>-2.95</v>
      </c>
      <c r="AP299" s="5" t="n">
        <v>45.233</v>
      </c>
      <c r="AQ299" s="5" t="n">
        <v>81.471</v>
      </c>
      <c r="AR299" s="5" t="n">
        <v>12.9</v>
      </c>
      <c r="AT299" s="5" t="n">
        <v>0.2</v>
      </c>
      <c r="AU299" s="5" t="n">
        <v>108</v>
      </c>
      <c r="AV299" s="5" t="n">
        <v>117.1</v>
      </c>
      <c r="AW299" s="5" t="n">
        <v>0.05</v>
      </c>
      <c r="AX299" s="5" t="n">
        <v>46.482</v>
      </c>
      <c r="AY299" s="5" t="n">
        <v>72.64</v>
      </c>
      <c r="AZ299" s="5" t="n">
        <v>9.8</v>
      </c>
    </row>
    <row r="300" customFormat="false" ht="12.8" hidden="false" customHeight="false" outlineLevel="0" collapsed="false">
      <c r="A300" s="5" t="s">
        <v>55</v>
      </c>
      <c r="B300" s="5" t="s">
        <v>54</v>
      </c>
      <c r="C300" s="5" t="s">
        <v>104</v>
      </c>
      <c r="D300" s="4" t="n">
        <v>1</v>
      </c>
      <c r="E300" s="2" t="n">
        <v>2</v>
      </c>
      <c r="F300" s="5" t="n">
        <v>64.4106268882751</v>
      </c>
      <c r="G300" s="5" t="n">
        <v>2.58</v>
      </c>
      <c r="H300" s="5" t="n">
        <v>1.61</v>
      </c>
      <c r="I300" s="3" t="n">
        <f aca="false">IF(G300&lt;H300,1,2)</f>
        <v>2</v>
      </c>
      <c r="J300" s="3" t="n">
        <f aca="false">1/G300*100</f>
        <v>38.7596899224806</v>
      </c>
      <c r="K300" s="3" t="n">
        <f aca="false">1/H300*100</f>
        <v>62.111801242236</v>
      </c>
      <c r="L300" s="2" t="n">
        <v>2</v>
      </c>
      <c r="M300" s="5" t="n">
        <v>69</v>
      </c>
      <c r="N300" s="5" t="n">
        <v>37</v>
      </c>
      <c r="O300" s="5" t="n">
        <v>63</v>
      </c>
      <c r="P300" s="5" t="n">
        <v>3.5</v>
      </c>
      <c r="Q300" s="5" t="n">
        <v>-3.5</v>
      </c>
      <c r="R300" s="5" t="n">
        <v>249</v>
      </c>
      <c r="S300" s="5" t="n">
        <v>417</v>
      </c>
      <c r="T300" s="5" t="n">
        <v>152</v>
      </c>
      <c r="U300" s="5" t="n">
        <v>-175</v>
      </c>
      <c r="V300" s="5" t="n">
        <v>3.5</v>
      </c>
      <c r="W300" s="5" t="n">
        <v>-3.5</v>
      </c>
      <c r="Y300" s="5" t="n">
        <v>5</v>
      </c>
      <c r="Z300" s="5" t="n">
        <v>5</v>
      </c>
      <c r="AA300" s="5" t="n">
        <v>111.1</v>
      </c>
      <c r="AB300" s="5" t="n">
        <v>113.1</v>
      </c>
      <c r="AC300" s="5" t="n">
        <v>48.12</v>
      </c>
      <c r="AD300" s="5" t="n">
        <v>47.36</v>
      </c>
      <c r="AE300" s="5" t="n">
        <v>111.1</v>
      </c>
      <c r="AF300" s="5" t="n">
        <v>113.1</v>
      </c>
      <c r="AG300" s="5" t="n">
        <v>36.3934426229508</v>
      </c>
      <c r="AH300" s="5" t="n">
        <v>43.4944237918216</v>
      </c>
      <c r="AI300" s="5" t="n">
        <v>6.4</v>
      </c>
      <c r="AJ300" s="5" t="n">
        <v>6</v>
      </c>
      <c r="AL300" s="5" t="n">
        <v>0.7</v>
      </c>
      <c r="AM300" s="5" t="n">
        <v>106.1</v>
      </c>
      <c r="AN300" s="5" t="n">
        <v>101.7</v>
      </c>
      <c r="AO300" s="5" t="n">
        <v>2.6</v>
      </c>
      <c r="AP300" s="5" t="n">
        <v>46.727</v>
      </c>
      <c r="AQ300" s="5" t="n">
        <v>77.908</v>
      </c>
      <c r="AR300" s="5" t="n">
        <v>10.6</v>
      </c>
      <c r="AT300" s="5" t="n">
        <v>0.6</v>
      </c>
      <c r="AU300" s="5" t="n">
        <v>112.3</v>
      </c>
      <c r="AV300" s="5" t="n">
        <v>109.4</v>
      </c>
      <c r="AW300" s="5" t="n">
        <v>-1.6</v>
      </c>
      <c r="AX300" s="5" t="n">
        <v>47.285</v>
      </c>
      <c r="AY300" s="5" t="n">
        <v>80.394</v>
      </c>
      <c r="AZ300" s="5" t="n">
        <v>10.1</v>
      </c>
    </row>
    <row r="301" customFormat="false" ht="12.8" hidden="false" customHeight="false" outlineLevel="0" collapsed="false">
      <c r="A301" s="5" t="s">
        <v>51</v>
      </c>
      <c r="B301" s="5" t="s">
        <v>45</v>
      </c>
      <c r="C301" s="5" t="s">
        <v>105</v>
      </c>
      <c r="D301" s="4" t="n">
        <v>1</v>
      </c>
      <c r="E301" s="2" t="n">
        <v>1</v>
      </c>
      <c r="F301" s="5" t="n">
        <v>73.3218848705292</v>
      </c>
      <c r="G301" s="5" t="n">
        <v>1.4</v>
      </c>
      <c r="H301" s="5" t="n">
        <v>3.4</v>
      </c>
      <c r="I301" s="3" t="n">
        <f aca="false">IF(G301&lt;H301,1,2)</f>
        <v>1</v>
      </c>
      <c r="J301" s="3" t="n">
        <f aca="false">1/G301*100</f>
        <v>71.4285714285714</v>
      </c>
      <c r="K301" s="3" t="n">
        <f aca="false">1/H301*100</f>
        <v>29.4117647058824</v>
      </c>
      <c r="L301" s="2" t="n">
        <v>1</v>
      </c>
      <c r="M301" s="5" t="n">
        <v>56</v>
      </c>
      <c r="N301" s="5" t="n">
        <v>46</v>
      </c>
      <c r="O301" s="5" t="n">
        <v>54</v>
      </c>
      <c r="P301" s="5" t="n">
        <v>-6.5</v>
      </c>
      <c r="Q301" s="5" t="n">
        <v>6.5</v>
      </c>
      <c r="R301" s="5" t="n">
        <v>318</v>
      </c>
      <c r="S301" s="5" t="n">
        <v>375</v>
      </c>
      <c r="T301" s="5" t="n">
        <v>-260</v>
      </c>
      <c r="U301" s="5" t="n">
        <v>220</v>
      </c>
      <c r="V301" s="5" t="n">
        <v>-6.5</v>
      </c>
      <c r="W301" s="5" t="n">
        <v>6.5</v>
      </c>
      <c r="Y301" s="5" t="n">
        <v>9</v>
      </c>
      <c r="Z301" s="5" t="n">
        <v>1</v>
      </c>
      <c r="AA301" s="5" t="n">
        <v>106.3</v>
      </c>
      <c r="AB301" s="5" t="n">
        <v>93.6</v>
      </c>
      <c r="AC301" s="5" t="n">
        <v>46.15</v>
      </c>
      <c r="AD301" s="5" t="n">
        <v>38.6</v>
      </c>
      <c r="AE301" s="5" t="n">
        <v>106.3</v>
      </c>
      <c r="AF301" s="5" t="n">
        <v>93.6</v>
      </c>
      <c r="AG301" s="5" t="n">
        <v>33.6283185840708</v>
      </c>
      <c r="AH301" s="5" t="n">
        <v>29.6296296296296</v>
      </c>
      <c r="AI301" s="5" t="n">
        <v>8.6</v>
      </c>
      <c r="AJ301" s="5" t="n">
        <v>7.7</v>
      </c>
      <c r="AL301" s="5" t="n">
        <v>0.6</v>
      </c>
      <c r="AM301" s="5" t="n">
        <v>111.4</v>
      </c>
      <c r="AN301" s="5" t="n">
        <v>108</v>
      </c>
      <c r="AO301" s="5" t="n">
        <v>-2.25</v>
      </c>
      <c r="AP301" s="5" t="n">
        <v>44.031</v>
      </c>
      <c r="AQ301" s="5" t="n">
        <v>83.625</v>
      </c>
      <c r="AR301" s="5" t="n">
        <v>16.2</v>
      </c>
      <c r="AT301" s="5" t="n">
        <v>0.2</v>
      </c>
      <c r="AU301" s="5" t="n">
        <v>103.1</v>
      </c>
      <c r="AV301" s="5" t="n">
        <v>112</v>
      </c>
      <c r="AW301" s="5" t="n">
        <v>2.45</v>
      </c>
      <c r="AX301" s="5" t="n">
        <v>41.577</v>
      </c>
      <c r="AY301" s="5" t="n">
        <v>76.466</v>
      </c>
      <c r="AZ301" s="5" t="n">
        <v>12.9</v>
      </c>
    </row>
    <row r="302" customFormat="false" ht="12.8" hidden="false" customHeight="false" outlineLevel="0" collapsed="false">
      <c r="A302" s="5" t="s">
        <v>37</v>
      </c>
      <c r="B302" s="5" t="s">
        <v>35</v>
      </c>
      <c r="C302" s="5" t="s">
        <v>105</v>
      </c>
      <c r="D302" s="4" t="n">
        <v>2</v>
      </c>
      <c r="E302" s="2" t="n">
        <v>2</v>
      </c>
      <c r="F302" s="5" t="n">
        <v>62.907212972641</v>
      </c>
      <c r="G302" s="5" t="n">
        <v>1.84</v>
      </c>
      <c r="H302" s="5" t="n">
        <v>2.16</v>
      </c>
      <c r="I302" s="3" t="n">
        <f aca="false">IF(G302&lt;H302,1,2)</f>
        <v>1</v>
      </c>
      <c r="J302" s="3" t="n">
        <f aca="false">1/G302*100</f>
        <v>54.3478260869565</v>
      </c>
      <c r="K302" s="3" t="n">
        <f aca="false">1/H302*100</f>
        <v>46.2962962962963</v>
      </c>
      <c r="L302" s="2" t="n">
        <v>1</v>
      </c>
      <c r="M302" s="5" t="n">
        <v>54</v>
      </c>
      <c r="N302" s="5" t="n">
        <v>44</v>
      </c>
      <c r="O302" s="5" t="n">
        <v>56</v>
      </c>
      <c r="P302" s="5" t="n">
        <v>-1.5</v>
      </c>
      <c r="Q302" s="5" t="n">
        <v>1.5</v>
      </c>
      <c r="R302" s="5" t="n">
        <v>331</v>
      </c>
      <c r="S302" s="5" t="n">
        <v>423</v>
      </c>
      <c r="T302" s="5" t="n">
        <v>-122</v>
      </c>
      <c r="U302" s="5" t="n">
        <v>102</v>
      </c>
      <c r="V302" s="5" t="n">
        <v>-1.5</v>
      </c>
      <c r="W302" s="5" t="n">
        <v>1.5</v>
      </c>
      <c r="Y302" s="5" t="n">
        <v>7</v>
      </c>
      <c r="Z302" s="5" t="n">
        <v>3</v>
      </c>
      <c r="AA302" s="5" t="n">
        <v>116.2</v>
      </c>
      <c r="AB302" s="5" t="n">
        <v>110.4</v>
      </c>
      <c r="AC302" s="5" t="n">
        <v>49.07</v>
      </c>
      <c r="AD302" s="5" t="n">
        <v>45.42</v>
      </c>
      <c r="AE302" s="5" t="n">
        <v>116.2</v>
      </c>
      <c r="AF302" s="5" t="n">
        <v>110.4</v>
      </c>
      <c r="AG302" s="5" t="n">
        <v>38.8059701492537</v>
      </c>
      <c r="AH302" s="5" t="n">
        <v>38.1818181818182</v>
      </c>
      <c r="AI302" s="5" t="n">
        <v>9.3</v>
      </c>
      <c r="AJ302" s="5" t="n">
        <v>6.8</v>
      </c>
      <c r="AL302" s="5" t="n">
        <v>0.9</v>
      </c>
      <c r="AM302" s="5" t="n">
        <v>117.4</v>
      </c>
      <c r="AN302" s="5" t="n">
        <v>102.2</v>
      </c>
      <c r="AO302" s="5" t="n">
        <v>-7.25</v>
      </c>
      <c r="AP302" s="5" t="n">
        <v>48.942</v>
      </c>
      <c r="AQ302" s="5" t="n">
        <v>86.361</v>
      </c>
      <c r="AR302" s="5" t="n">
        <v>15</v>
      </c>
      <c r="AT302" s="5" t="n">
        <v>0.7</v>
      </c>
      <c r="AU302" s="5" t="n">
        <v>126.2</v>
      </c>
      <c r="AV302" s="5" t="n">
        <v>123</v>
      </c>
      <c r="AW302" s="5" t="n">
        <v>-5.9</v>
      </c>
      <c r="AX302" s="5" t="n">
        <v>51.106</v>
      </c>
      <c r="AY302" s="5" t="n">
        <v>84.288</v>
      </c>
      <c r="AZ302" s="5" t="n">
        <v>15.5</v>
      </c>
    </row>
    <row r="303" customFormat="false" ht="12.8" hidden="false" customHeight="false" outlineLevel="0" collapsed="false">
      <c r="A303" s="5" t="s">
        <v>55</v>
      </c>
      <c r="B303" s="5" t="s">
        <v>43</v>
      </c>
      <c r="C303" s="5" t="s">
        <v>105</v>
      </c>
      <c r="D303" s="4" t="n">
        <v>2</v>
      </c>
      <c r="E303" s="2" t="n">
        <v>2</v>
      </c>
      <c r="F303" s="5" t="n">
        <v>73.9357829093933</v>
      </c>
      <c r="G303" s="5" t="n">
        <v>2.66</v>
      </c>
      <c r="H303" s="5" t="n">
        <v>1.59</v>
      </c>
      <c r="I303" s="3" t="n">
        <f aca="false">IF(G303&lt;H303,1,2)</f>
        <v>2</v>
      </c>
      <c r="J303" s="3" t="n">
        <f aca="false">1/G303*100</f>
        <v>37.593984962406</v>
      </c>
      <c r="K303" s="3" t="n">
        <f aca="false">1/H303*100</f>
        <v>62.8930817610063</v>
      </c>
      <c r="L303" s="2" t="n">
        <v>2</v>
      </c>
      <c r="M303" s="5" t="n">
        <v>67</v>
      </c>
      <c r="N303" s="5" t="n">
        <v>47</v>
      </c>
      <c r="O303" s="5" t="n">
        <v>53</v>
      </c>
      <c r="P303" s="5" t="n">
        <v>4.5</v>
      </c>
      <c r="Q303" s="5" t="n">
        <v>-4.5</v>
      </c>
      <c r="R303" s="5" t="n">
        <v>400</v>
      </c>
      <c r="S303" s="5" t="n">
        <v>458</v>
      </c>
      <c r="T303" s="5" t="n">
        <v>160</v>
      </c>
      <c r="U303" s="5" t="n">
        <v>-180</v>
      </c>
      <c r="V303" s="5" t="n">
        <v>4.5</v>
      </c>
      <c r="W303" s="5" t="n">
        <v>-4.5</v>
      </c>
      <c r="Y303" s="5" t="n">
        <v>4</v>
      </c>
      <c r="Z303" s="5" t="n">
        <v>6</v>
      </c>
      <c r="AA303" s="5" t="n">
        <v>103.1</v>
      </c>
      <c r="AB303" s="5" t="n">
        <v>106.4</v>
      </c>
      <c r="AC303" s="5" t="n">
        <v>45.03</v>
      </c>
      <c r="AD303" s="5" t="n">
        <v>49.01</v>
      </c>
      <c r="AE303" s="5" t="n">
        <v>103.1</v>
      </c>
      <c r="AF303" s="5" t="n">
        <v>106.4</v>
      </c>
      <c r="AG303" s="5" t="n">
        <v>34.4202898550725</v>
      </c>
      <c r="AH303" s="5" t="n">
        <v>39.9293286219081</v>
      </c>
      <c r="AI303" s="5" t="n">
        <v>8.5</v>
      </c>
      <c r="AJ303" s="5" t="n">
        <v>6.9</v>
      </c>
      <c r="AL303" s="5" t="n">
        <v>0.7</v>
      </c>
      <c r="AM303" s="5" t="n">
        <v>108.6</v>
      </c>
      <c r="AN303" s="5" t="n">
        <v>102.6</v>
      </c>
      <c r="AO303" s="5" t="n">
        <v>2.55</v>
      </c>
      <c r="AP303" s="5" t="n">
        <v>47.54</v>
      </c>
      <c r="AQ303" s="5" t="n">
        <v>77.686</v>
      </c>
      <c r="AR303" s="5" t="n">
        <v>10.7</v>
      </c>
      <c r="AT303" s="5" t="n">
        <v>0.5</v>
      </c>
      <c r="AU303" s="5" t="n">
        <v>110.5</v>
      </c>
      <c r="AV303" s="5" t="n">
        <v>110.7</v>
      </c>
      <c r="AW303" s="5" t="n">
        <v>-0.4</v>
      </c>
      <c r="AX303" s="5" t="n">
        <v>46.749</v>
      </c>
      <c r="AY303" s="5" t="n">
        <v>78.074</v>
      </c>
      <c r="AZ303" s="5" t="n">
        <v>11.9</v>
      </c>
    </row>
    <row r="304" customFormat="false" ht="12.8" hidden="false" customHeight="false" outlineLevel="0" collapsed="false">
      <c r="A304" s="5" t="s">
        <v>61</v>
      </c>
      <c r="B304" s="5" t="s">
        <v>46</v>
      </c>
      <c r="C304" s="5" t="s">
        <v>105</v>
      </c>
      <c r="D304" s="2" t="n">
        <v>1</v>
      </c>
      <c r="E304" s="2" t="n">
        <v>2</v>
      </c>
      <c r="F304" s="5" t="n">
        <v>70.646870136261</v>
      </c>
      <c r="G304" s="5" t="n">
        <v>2.26</v>
      </c>
      <c r="H304" s="5" t="n">
        <v>1.78</v>
      </c>
      <c r="I304" s="3" t="n">
        <f aca="false">IF(G304&lt;H304,1,2)</f>
        <v>2</v>
      </c>
      <c r="J304" s="3" t="n">
        <f aca="false">1/G304*100</f>
        <v>44.2477876106195</v>
      </c>
      <c r="K304" s="3" t="n">
        <f aca="false">1/H304*100</f>
        <v>56.1797752808989</v>
      </c>
      <c r="L304" s="2" t="n">
        <v>2</v>
      </c>
      <c r="M304" s="5" t="n">
        <v>64</v>
      </c>
      <c r="N304" s="5" t="n">
        <v>52</v>
      </c>
      <c r="O304" s="5" t="n">
        <v>48</v>
      </c>
      <c r="P304" s="5" t="n">
        <v>2.5</v>
      </c>
      <c r="Q304" s="5" t="n">
        <v>-2.5</v>
      </c>
      <c r="R304" s="5" t="n">
        <v>416</v>
      </c>
      <c r="S304" s="5" t="n">
        <v>385</v>
      </c>
      <c r="T304" s="5" t="n">
        <v>120</v>
      </c>
      <c r="U304" s="5" t="n">
        <v>-140</v>
      </c>
      <c r="V304" s="5" t="n">
        <v>2.5</v>
      </c>
      <c r="W304" s="5" t="n">
        <v>-2.5</v>
      </c>
      <c r="Y304" s="5" t="n">
        <v>6</v>
      </c>
      <c r="Z304" s="5" t="n">
        <v>4</v>
      </c>
      <c r="AA304" s="5" t="n">
        <v>113.9</v>
      </c>
      <c r="AB304" s="5" t="n">
        <v>110.4</v>
      </c>
      <c r="AC304" s="5" t="n">
        <v>46.92</v>
      </c>
      <c r="AD304" s="5" t="n">
        <v>45.32</v>
      </c>
      <c r="AE304" s="5" t="n">
        <v>113.9</v>
      </c>
      <c r="AF304" s="5" t="n">
        <v>110.4</v>
      </c>
      <c r="AG304" s="5" t="n">
        <v>39.1003460207612</v>
      </c>
      <c r="AH304" s="5" t="n">
        <v>40.5109489051095</v>
      </c>
      <c r="AI304" s="5" t="n">
        <v>4.5</v>
      </c>
      <c r="AJ304" s="5" t="n">
        <v>7.8</v>
      </c>
      <c r="AL304" s="5" t="n">
        <v>0.5</v>
      </c>
      <c r="AM304" s="5" t="n">
        <v>111.5</v>
      </c>
      <c r="AN304" s="5" t="n">
        <v>117.7</v>
      </c>
      <c r="AO304" s="5" t="n">
        <v>-0.8</v>
      </c>
      <c r="AP304" s="5" t="n">
        <v>43.812</v>
      </c>
      <c r="AQ304" s="5" t="n">
        <v>86.169</v>
      </c>
      <c r="AR304" s="5" t="n">
        <v>15.5</v>
      </c>
      <c r="AT304" s="5" t="n">
        <v>0.3</v>
      </c>
      <c r="AU304" s="5" t="n">
        <v>116.2</v>
      </c>
      <c r="AV304" s="5" t="n">
        <v>122.8</v>
      </c>
      <c r="AW304" s="5" t="n">
        <v>6.05</v>
      </c>
      <c r="AX304" s="5" t="n">
        <v>44.477</v>
      </c>
      <c r="AY304" s="5" t="n">
        <v>75.941</v>
      </c>
      <c r="AZ304" s="5" t="n">
        <v>12</v>
      </c>
    </row>
    <row r="305" customFormat="false" ht="12.8" hidden="false" customHeight="false" outlineLevel="0" collapsed="false">
      <c r="A305" s="5" t="s">
        <v>56</v>
      </c>
      <c r="B305" s="5" t="s">
        <v>60</v>
      </c>
      <c r="C305" s="5" t="s">
        <v>105</v>
      </c>
      <c r="D305" s="2" t="n">
        <v>2</v>
      </c>
      <c r="E305" s="2" t="n">
        <v>2</v>
      </c>
      <c r="F305" s="5" t="n">
        <v>91.3402557373047</v>
      </c>
      <c r="G305" s="5" t="n">
        <v>8.2</v>
      </c>
      <c r="H305" s="5" t="n">
        <v>1.13</v>
      </c>
      <c r="I305" s="3" t="n">
        <f aca="false">IF(G305&lt;H305,1,2)</f>
        <v>2</v>
      </c>
      <c r="J305" s="3" t="n">
        <f aca="false">1/G305*100</f>
        <v>12.1951219512195</v>
      </c>
      <c r="K305" s="3" t="n">
        <f aca="false">1/H305*100</f>
        <v>88.4955752212389</v>
      </c>
      <c r="L305" s="2" t="n">
        <v>2</v>
      </c>
      <c r="M305" s="5" t="n">
        <v>89</v>
      </c>
      <c r="N305" s="5" t="n">
        <v>35</v>
      </c>
      <c r="O305" s="5" t="n">
        <v>65</v>
      </c>
      <c r="P305" s="5" t="n">
        <v>12</v>
      </c>
      <c r="Q305" s="5" t="n">
        <v>-12</v>
      </c>
      <c r="R305" s="5" t="n">
        <v>236</v>
      </c>
      <c r="S305" s="5" t="n">
        <v>444</v>
      </c>
      <c r="T305" s="5" t="n">
        <v>600</v>
      </c>
      <c r="U305" s="5" t="n">
        <v>-850</v>
      </c>
      <c r="V305" s="5" t="n">
        <v>12</v>
      </c>
      <c r="W305" s="5" t="n">
        <v>-12</v>
      </c>
      <c r="Y305" s="5" t="n">
        <v>1</v>
      </c>
      <c r="Z305" s="5" t="n">
        <v>9</v>
      </c>
      <c r="AA305" s="5" t="n">
        <v>90</v>
      </c>
      <c r="AB305" s="5" t="n">
        <v>102.8</v>
      </c>
      <c r="AC305" s="5" t="n">
        <v>40.69</v>
      </c>
      <c r="AD305" s="5" t="n">
        <v>46.09</v>
      </c>
      <c r="AE305" s="5" t="n">
        <v>90</v>
      </c>
      <c r="AF305" s="5" t="n">
        <v>102.8</v>
      </c>
      <c r="AG305" s="5" t="n">
        <v>30.1960784313725</v>
      </c>
      <c r="AH305" s="5" t="n">
        <v>36.3934426229508</v>
      </c>
      <c r="AI305" s="5" t="n">
        <v>8.6</v>
      </c>
      <c r="AJ305" s="5" t="n">
        <v>7.9</v>
      </c>
      <c r="AL305" s="5" t="n">
        <v>0.3</v>
      </c>
      <c r="AM305" s="5" t="n">
        <v>107.9</v>
      </c>
      <c r="AN305" s="5" t="n">
        <v>109.9</v>
      </c>
      <c r="AO305" s="5" t="n">
        <v>5.1</v>
      </c>
      <c r="AP305" s="5" t="n">
        <v>44.096</v>
      </c>
      <c r="AQ305" s="5" t="n">
        <v>77.529</v>
      </c>
      <c r="AR305" s="5" t="n">
        <v>13.5</v>
      </c>
      <c r="AT305" s="5" t="n">
        <v>0.9</v>
      </c>
      <c r="AU305" s="5" t="n">
        <v>117.7</v>
      </c>
      <c r="AV305" s="5" t="n">
        <v>103.9</v>
      </c>
      <c r="AW305" s="5" t="n">
        <v>-6.1</v>
      </c>
      <c r="AX305" s="5" t="n">
        <v>46.924</v>
      </c>
      <c r="AY305" s="5" t="n">
        <v>78.103</v>
      </c>
      <c r="AZ305" s="5" t="n">
        <v>18.8</v>
      </c>
    </row>
    <row r="306" customFormat="false" ht="12.8" hidden="false" customHeight="false" outlineLevel="0" collapsed="false">
      <c r="A306" s="5" t="s">
        <v>49</v>
      </c>
      <c r="B306" s="5" t="s">
        <v>34</v>
      </c>
      <c r="C306" s="5" t="s">
        <v>105</v>
      </c>
      <c r="D306" s="2" t="n">
        <v>1</v>
      </c>
      <c r="E306" s="2" t="n">
        <v>1</v>
      </c>
      <c r="F306" s="5" t="n">
        <v>54.9761891365051</v>
      </c>
      <c r="G306" s="5" t="n">
        <v>1.76</v>
      </c>
      <c r="H306" s="5" t="n">
        <v>2.28</v>
      </c>
      <c r="I306" s="3" t="n">
        <f aca="false">IF(G306&lt;H306,1,2)</f>
        <v>1</v>
      </c>
      <c r="J306" s="3" t="n">
        <f aca="false">1/G306*100</f>
        <v>56.8181818181818</v>
      </c>
      <c r="K306" s="3" t="n">
        <f aca="false">1/H306*100</f>
        <v>43.859649122807</v>
      </c>
      <c r="L306" s="2" t="n">
        <v>1</v>
      </c>
      <c r="M306" s="5" t="n">
        <v>58</v>
      </c>
      <c r="N306" s="5" t="n">
        <v>58</v>
      </c>
      <c r="O306" s="5" t="n">
        <v>42</v>
      </c>
      <c r="P306" s="5" t="n">
        <v>-2.5</v>
      </c>
      <c r="Q306" s="5" t="n">
        <v>2.5</v>
      </c>
      <c r="R306" s="5" t="n">
        <v>493</v>
      </c>
      <c r="S306" s="5" t="n">
        <v>360</v>
      </c>
      <c r="T306" s="5" t="n">
        <v>-135</v>
      </c>
      <c r="U306" s="5" t="n">
        <v>115</v>
      </c>
      <c r="V306" s="5" t="n">
        <v>-2.5</v>
      </c>
      <c r="W306" s="5" t="n">
        <v>2.5</v>
      </c>
      <c r="Y306" s="5" t="n">
        <v>6</v>
      </c>
      <c r="Z306" s="5" t="n">
        <v>4</v>
      </c>
      <c r="AA306" s="5" t="n">
        <v>107.5</v>
      </c>
      <c r="AB306" s="5" t="n">
        <v>103.1</v>
      </c>
      <c r="AC306" s="5" t="n">
        <v>43.05</v>
      </c>
      <c r="AD306" s="5" t="n">
        <v>43.17</v>
      </c>
      <c r="AE306" s="5" t="n">
        <v>107.5</v>
      </c>
      <c r="AF306" s="5" t="n">
        <v>103.1</v>
      </c>
      <c r="AG306" s="5" t="n">
        <v>37.3040752351097</v>
      </c>
      <c r="AH306" s="5" t="n">
        <v>30.9815950920245</v>
      </c>
      <c r="AI306" s="5" t="n">
        <v>9.2</v>
      </c>
      <c r="AJ306" s="5" t="n">
        <v>9</v>
      </c>
      <c r="AL306" s="5" t="n">
        <v>0.5</v>
      </c>
      <c r="AM306" s="5" t="n">
        <v>110.2</v>
      </c>
      <c r="AN306" s="5" t="n">
        <v>106.5</v>
      </c>
      <c r="AO306" s="5" t="n">
        <v>-1.3</v>
      </c>
      <c r="AP306" s="5" t="n">
        <v>46.186</v>
      </c>
      <c r="AQ306" s="5" t="n">
        <v>77.673</v>
      </c>
      <c r="AR306" s="5" t="n">
        <v>11.7</v>
      </c>
      <c r="AT306" s="5" t="n">
        <v>0.5</v>
      </c>
      <c r="AU306" s="5" t="n">
        <v>111.1</v>
      </c>
      <c r="AV306" s="5" t="n">
        <v>110</v>
      </c>
      <c r="AW306" s="5" t="n">
        <v>-1</v>
      </c>
      <c r="AX306" s="5" t="n">
        <v>46.318</v>
      </c>
      <c r="AY306" s="5" t="n">
        <v>71.944</v>
      </c>
      <c r="AZ306" s="5" t="n">
        <v>13.1</v>
      </c>
    </row>
    <row r="307" customFormat="false" ht="12.8" hidden="false" customHeight="false" outlineLevel="0" collapsed="false">
      <c r="A307" s="5" t="s">
        <v>47</v>
      </c>
      <c r="B307" s="5" t="s">
        <v>39</v>
      </c>
      <c r="C307" s="5" t="s">
        <v>106</v>
      </c>
      <c r="D307" s="2" t="n">
        <v>1</v>
      </c>
      <c r="E307" s="2" t="n">
        <v>1</v>
      </c>
      <c r="F307" s="5" t="n">
        <v>54.4966451744136</v>
      </c>
      <c r="G307" s="5" t="n">
        <v>1.36</v>
      </c>
      <c r="H307" s="5" t="n">
        <v>3.7</v>
      </c>
      <c r="I307" s="3" t="n">
        <f aca="false">IF(G307&lt;H307,1,2)</f>
        <v>1</v>
      </c>
      <c r="J307" s="3" t="n">
        <f aca="false">1/G307*100</f>
        <v>73.5294117647059</v>
      </c>
      <c r="K307" s="3" t="n">
        <f aca="false">1/H307*100</f>
        <v>27.027027027027</v>
      </c>
      <c r="L307" s="2" t="n">
        <v>1</v>
      </c>
      <c r="M307" s="5" t="n">
        <v>59</v>
      </c>
      <c r="N307" s="5" t="n">
        <v>43</v>
      </c>
      <c r="O307" s="5" t="n">
        <v>57</v>
      </c>
      <c r="P307" s="5" t="n">
        <v>-7</v>
      </c>
      <c r="Q307" s="5" t="n">
        <v>7</v>
      </c>
      <c r="R307" s="5" t="n">
        <v>326</v>
      </c>
      <c r="S307" s="5" t="n">
        <v>435</v>
      </c>
      <c r="T307" s="5" t="n">
        <v>-319</v>
      </c>
      <c r="U307" s="5" t="n">
        <v>260</v>
      </c>
      <c r="V307" s="5" t="n">
        <v>-7.5</v>
      </c>
      <c r="W307" s="5" t="n">
        <v>7.5</v>
      </c>
      <c r="Y307" s="5" t="n">
        <v>10</v>
      </c>
      <c r="Z307" s="5" t="n">
        <v>0</v>
      </c>
      <c r="AA307" s="5" t="n">
        <v>119.2</v>
      </c>
      <c r="AB307" s="5" t="n">
        <v>109.7</v>
      </c>
      <c r="AC307" s="5" t="n">
        <v>49.27</v>
      </c>
      <c r="AD307" s="5" t="n">
        <v>41.85</v>
      </c>
      <c r="AE307" s="5" t="n">
        <v>119.2</v>
      </c>
      <c r="AF307" s="5" t="n">
        <v>109.7</v>
      </c>
      <c r="AG307" s="5" t="n">
        <v>38.3928571428572</v>
      </c>
      <c r="AH307" s="5" t="n">
        <v>33.434650455927</v>
      </c>
      <c r="AI307" s="5" t="n">
        <v>7.3</v>
      </c>
      <c r="AJ307" s="5" t="n">
        <v>7.7</v>
      </c>
      <c r="AL307" s="5" t="n">
        <v>0.8</v>
      </c>
      <c r="AM307" s="5" t="n">
        <v>116.7</v>
      </c>
      <c r="AN307" s="5" t="n">
        <v>110.6</v>
      </c>
      <c r="AO307" s="5" t="n">
        <v>-3.95</v>
      </c>
      <c r="AP307" s="5" t="n">
        <v>47.875</v>
      </c>
      <c r="AQ307" s="5" t="n">
        <v>75.798</v>
      </c>
      <c r="AR307" s="5" t="n">
        <v>10.6</v>
      </c>
      <c r="AT307" s="5" t="n">
        <v>0.4</v>
      </c>
      <c r="AU307" s="5" t="n">
        <v>110.8</v>
      </c>
      <c r="AV307" s="5" t="n">
        <v>113.1</v>
      </c>
      <c r="AW307" s="5" t="n">
        <v>3.85</v>
      </c>
      <c r="AX307" s="5" t="n">
        <v>45.571</v>
      </c>
      <c r="AY307" s="5" t="n">
        <v>73.025</v>
      </c>
      <c r="AZ307" s="5" t="n">
        <v>14.3</v>
      </c>
    </row>
    <row r="308" customFormat="false" ht="12.8" hidden="false" customHeight="false" outlineLevel="0" collapsed="false">
      <c r="A308" s="5" t="s">
        <v>43</v>
      </c>
      <c r="B308" s="5" t="s">
        <v>48</v>
      </c>
      <c r="C308" s="5" t="s">
        <v>106</v>
      </c>
      <c r="D308" s="2" t="n">
        <v>2</v>
      </c>
      <c r="E308" s="2" t="n">
        <v>2</v>
      </c>
      <c r="F308" s="5" t="n">
        <v>58.1200851412704</v>
      </c>
      <c r="G308" s="5" t="n">
        <v>4.4</v>
      </c>
      <c r="H308" s="5" t="n">
        <v>1.29</v>
      </c>
      <c r="I308" s="3" t="n">
        <f aca="false">IF(G308&lt;H308,1,2)</f>
        <v>2</v>
      </c>
      <c r="J308" s="3" t="n">
        <f aca="false">1/G308*100</f>
        <v>22.7272727272727</v>
      </c>
      <c r="K308" s="3" t="n">
        <f aca="false">1/H308*100</f>
        <v>77.5193798449612</v>
      </c>
      <c r="L308" s="2" t="n">
        <v>2</v>
      </c>
      <c r="M308" s="5" t="n">
        <v>81</v>
      </c>
      <c r="N308" s="5" t="n">
        <v>46</v>
      </c>
      <c r="O308" s="5" t="n">
        <v>54</v>
      </c>
      <c r="P308" s="5" t="n">
        <v>9</v>
      </c>
      <c r="Q308" s="5" t="n">
        <v>-9</v>
      </c>
      <c r="R308" s="5" t="n">
        <v>408</v>
      </c>
      <c r="S308" s="5" t="n">
        <v>473</v>
      </c>
      <c r="T308" s="5" t="n">
        <v>320</v>
      </c>
      <c r="U308" s="5" t="n">
        <v>-400</v>
      </c>
      <c r="V308" s="5" t="n">
        <v>9</v>
      </c>
      <c r="W308" s="5" t="n">
        <v>-9</v>
      </c>
      <c r="Y308" s="5" t="n">
        <v>4</v>
      </c>
      <c r="Z308" s="5" t="n">
        <v>6</v>
      </c>
      <c r="AA308" s="5" t="n">
        <v>99.4</v>
      </c>
      <c r="AB308" s="5" t="n">
        <v>107.2</v>
      </c>
      <c r="AC308" s="5" t="n">
        <v>42.11</v>
      </c>
      <c r="AD308" s="5" t="n">
        <v>43.94</v>
      </c>
      <c r="AE308" s="5" t="n">
        <v>99.4</v>
      </c>
      <c r="AF308" s="5" t="n">
        <v>107.2</v>
      </c>
      <c r="AG308" s="5" t="n">
        <v>35.8974358974359</v>
      </c>
      <c r="AH308" s="5" t="n">
        <v>32.1621621621622</v>
      </c>
      <c r="AI308" s="5" t="n">
        <v>9</v>
      </c>
      <c r="AJ308" s="5" t="n">
        <v>7.6</v>
      </c>
      <c r="AL308" s="5" t="n">
        <v>0.5</v>
      </c>
      <c r="AM308" s="5" t="n">
        <v>113.5</v>
      </c>
      <c r="AN308" s="5" t="n">
        <v>112.8</v>
      </c>
      <c r="AO308" s="5" t="n">
        <v>-1.2</v>
      </c>
      <c r="AP308" s="5" t="n">
        <v>48.293</v>
      </c>
      <c r="AQ308" s="5" t="n">
        <v>78.171</v>
      </c>
      <c r="AR308" s="5" t="n">
        <v>12.6</v>
      </c>
      <c r="AT308" s="5" t="n">
        <v>0.6</v>
      </c>
      <c r="AU308" s="5" t="n">
        <v>119</v>
      </c>
      <c r="AV308" s="5" t="n">
        <v>113.3</v>
      </c>
      <c r="AW308" s="5" t="n">
        <v>-7.8</v>
      </c>
      <c r="AX308" s="5" t="n">
        <v>48.991</v>
      </c>
      <c r="AY308" s="5" t="n">
        <v>69.634</v>
      </c>
      <c r="AZ308" s="5" t="n">
        <v>14.4</v>
      </c>
    </row>
    <row r="309" customFormat="false" ht="12.8" hidden="false" customHeight="false" outlineLevel="0" collapsed="false">
      <c r="A309" s="5" t="s">
        <v>62</v>
      </c>
      <c r="B309" s="5" t="s">
        <v>52</v>
      </c>
      <c r="C309" s="5" t="s">
        <v>106</v>
      </c>
      <c r="D309" s="2" t="n">
        <v>1</v>
      </c>
      <c r="E309" s="2" t="n">
        <v>2</v>
      </c>
      <c r="F309" s="5" t="n">
        <v>57.4571907765993</v>
      </c>
      <c r="G309" s="5" t="n">
        <v>1.86</v>
      </c>
      <c r="H309" s="5" t="n">
        <v>2.14</v>
      </c>
      <c r="I309" s="3" t="n">
        <f aca="false">IF(G309&lt;H309,1,2)</f>
        <v>1</v>
      </c>
      <c r="J309" s="3" t="n">
        <f aca="false">1/G309*100</f>
        <v>53.7634408602151</v>
      </c>
      <c r="K309" s="3" t="n">
        <f aca="false">1/H309*100</f>
        <v>46.7289719626168</v>
      </c>
      <c r="L309" s="2" t="n">
        <v>2</v>
      </c>
      <c r="M309" s="5" t="n">
        <v>52</v>
      </c>
      <c r="N309" s="5" t="n">
        <v>50</v>
      </c>
      <c r="O309" s="5" t="n">
        <v>50</v>
      </c>
      <c r="P309" s="5" t="n">
        <v>-1.5</v>
      </c>
      <c r="Q309" s="5" t="n">
        <v>1.5</v>
      </c>
      <c r="R309" s="5" t="n">
        <v>451</v>
      </c>
      <c r="S309" s="5" t="n">
        <v>447</v>
      </c>
      <c r="T309" s="5" t="n">
        <v>-125</v>
      </c>
      <c r="U309" s="5" t="n">
        <v>105</v>
      </c>
      <c r="V309" s="5" t="n">
        <v>-1.5</v>
      </c>
      <c r="W309" s="5" t="n">
        <v>1.5</v>
      </c>
      <c r="Y309" s="5" t="n">
        <v>2</v>
      </c>
      <c r="Z309" s="5" t="n">
        <v>8</v>
      </c>
      <c r="AA309" s="5" t="n">
        <v>103.5</v>
      </c>
      <c r="AB309" s="5" t="n">
        <v>106.5</v>
      </c>
      <c r="AC309" s="5" t="n">
        <v>43.06</v>
      </c>
      <c r="AD309" s="5" t="n">
        <v>47.21</v>
      </c>
      <c r="AE309" s="5" t="n">
        <v>103.5</v>
      </c>
      <c r="AF309" s="5" t="n">
        <v>106.5</v>
      </c>
      <c r="AG309" s="5" t="n">
        <v>33.5180055401662</v>
      </c>
      <c r="AH309" s="5" t="n">
        <v>37.0106761565836</v>
      </c>
      <c r="AI309" s="5" t="n">
        <v>7.3</v>
      </c>
      <c r="AJ309" s="5" t="n">
        <v>7.3</v>
      </c>
      <c r="AL309" s="5" t="n">
        <v>0.2</v>
      </c>
      <c r="AM309" s="5" t="n">
        <v>107.9</v>
      </c>
      <c r="AN309" s="5" t="n">
        <v>116.8</v>
      </c>
      <c r="AO309" s="5" t="n">
        <v>-0.95</v>
      </c>
      <c r="AP309" s="5" t="n">
        <v>46.145</v>
      </c>
      <c r="AQ309" s="5" t="n">
        <v>77.625</v>
      </c>
      <c r="AR309" s="5" t="n">
        <v>9.5</v>
      </c>
      <c r="AT309" s="5" t="n">
        <v>0.5</v>
      </c>
      <c r="AU309" s="5" t="n">
        <v>111.1</v>
      </c>
      <c r="AV309" s="5" t="n">
        <v>110.5</v>
      </c>
      <c r="AW309" s="5" t="n">
        <v>0.9</v>
      </c>
      <c r="AX309" s="5" t="n">
        <v>45.859</v>
      </c>
      <c r="AY309" s="5" t="n">
        <v>82.417</v>
      </c>
      <c r="AZ309" s="5" t="n">
        <v>10.6</v>
      </c>
    </row>
    <row r="310" customFormat="false" ht="12.8" hidden="false" customHeight="false" outlineLevel="0" collapsed="false">
      <c r="A310" s="5" t="s">
        <v>37</v>
      </c>
      <c r="B310" s="5" t="s">
        <v>40</v>
      </c>
      <c r="C310" s="5" t="s">
        <v>106</v>
      </c>
      <c r="D310" s="2" t="n">
        <v>1</v>
      </c>
      <c r="E310" s="2" t="n">
        <v>1</v>
      </c>
      <c r="F310" s="5" t="n">
        <v>66.8941035334658</v>
      </c>
      <c r="G310" s="5" t="n">
        <v>1.27</v>
      </c>
      <c r="H310" s="5" t="n">
        <v>4.5</v>
      </c>
      <c r="I310" s="3" t="n">
        <f aca="false">IF(G310&lt;H310,1,2)</f>
        <v>1</v>
      </c>
      <c r="J310" s="3" t="n">
        <f aca="false">1/G310*100</f>
        <v>78.7401574803149</v>
      </c>
      <c r="K310" s="3" t="n">
        <f aca="false">1/H310*100</f>
        <v>22.2222222222222</v>
      </c>
      <c r="L310" s="2" t="n">
        <v>1</v>
      </c>
      <c r="M310" s="5" t="n">
        <v>72</v>
      </c>
      <c r="N310" s="5" t="n">
        <v>45</v>
      </c>
      <c r="O310" s="5" t="n">
        <v>55</v>
      </c>
      <c r="P310" s="5" t="n">
        <v>-9</v>
      </c>
      <c r="Q310" s="5" t="n">
        <v>9</v>
      </c>
      <c r="R310" s="5" t="n">
        <v>320</v>
      </c>
      <c r="S310" s="5" t="n">
        <v>388</v>
      </c>
      <c r="T310" s="5" t="n">
        <v>-400</v>
      </c>
      <c r="U310" s="5" t="n">
        <v>315</v>
      </c>
      <c r="V310" s="5" t="n">
        <v>-9</v>
      </c>
      <c r="W310" s="5" t="n">
        <v>9</v>
      </c>
      <c r="Y310" s="5" t="n">
        <v>7</v>
      </c>
      <c r="Z310" s="5" t="n">
        <v>3</v>
      </c>
      <c r="AA310" s="5" t="n">
        <v>114.5</v>
      </c>
      <c r="AB310" s="5" t="n">
        <v>103.2</v>
      </c>
      <c r="AC310" s="5" t="n">
        <v>50</v>
      </c>
      <c r="AD310" s="5" t="n">
        <v>44.1</v>
      </c>
      <c r="AE310" s="5" t="n">
        <v>114.5</v>
      </c>
      <c r="AF310" s="5" t="n">
        <v>103.2</v>
      </c>
      <c r="AG310" s="5" t="n">
        <v>34.1935483870968</v>
      </c>
      <c r="AH310" s="5" t="n">
        <v>33.6569579288026</v>
      </c>
      <c r="AI310" s="5" t="n">
        <v>6.7</v>
      </c>
      <c r="AJ310" s="5" t="n">
        <v>6.9</v>
      </c>
      <c r="AL310" s="5" t="n">
        <v>0.8</v>
      </c>
      <c r="AM310" s="5" t="n">
        <v>118.3</v>
      </c>
      <c r="AN310" s="5" t="n">
        <v>104</v>
      </c>
      <c r="AO310" s="5" t="n">
        <v>-6.25</v>
      </c>
      <c r="AP310" s="5" t="n">
        <v>48.757</v>
      </c>
      <c r="AQ310" s="5" t="n">
        <v>86.666</v>
      </c>
      <c r="AR310" s="5" t="n">
        <v>14.7</v>
      </c>
      <c r="AT310" s="5" t="n">
        <v>0.5</v>
      </c>
      <c r="AU310" s="5" t="n">
        <v>108.3</v>
      </c>
      <c r="AV310" s="5" t="n">
        <v>114</v>
      </c>
      <c r="AW310" s="5" t="n">
        <v>4.2</v>
      </c>
      <c r="AX310" s="5" t="n">
        <v>45.309</v>
      </c>
      <c r="AY310" s="5" t="n">
        <v>76.321</v>
      </c>
      <c r="AZ310" s="5" t="n">
        <v>9.4</v>
      </c>
    </row>
    <row r="311" customFormat="false" ht="12.8" hidden="false" customHeight="false" outlineLevel="0" collapsed="false">
      <c r="A311" s="5" t="s">
        <v>46</v>
      </c>
      <c r="B311" s="5" t="s">
        <v>44</v>
      </c>
      <c r="C311" s="5" t="s">
        <v>106</v>
      </c>
      <c r="D311" s="2" t="n">
        <v>1</v>
      </c>
      <c r="E311" s="2" t="n">
        <v>2</v>
      </c>
      <c r="F311" s="5" t="n">
        <v>56.370474243436</v>
      </c>
      <c r="G311" s="5" t="n">
        <v>4.7</v>
      </c>
      <c r="H311" s="5" t="n">
        <v>1.26</v>
      </c>
      <c r="I311" s="3" t="n">
        <f aca="false">IF(G311&lt;H311,1,2)</f>
        <v>2</v>
      </c>
      <c r="J311" s="3" t="n">
        <f aca="false">1/G311*100</f>
        <v>21.2765957446808</v>
      </c>
      <c r="K311" s="3" t="n">
        <f aca="false">1/H311*100</f>
        <v>79.3650793650794</v>
      </c>
      <c r="L311" s="2" t="n">
        <v>2</v>
      </c>
      <c r="M311" s="5" t="n">
        <v>79</v>
      </c>
      <c r="N311" s="5" t="n">
        <v>63</v>
      </c>
      <c r="O311" s="5" t="n">
        <v>37</v>
      </c>
      <c r="P311" s="5" t="n">
        <v>9.5</v>
      </c>
      <c r="Q311" s="5" t="n">
        <v>-9.5</v>
      </c>
      <c r="R311" s="5" t="n">
        <v>451</v>
      </c>
      <c r="S311" s="5" t="n">
        <v>269</v>
      </c>
      <c r="T311" s="5" t="n">
        <v>320</v>
      </c>
      <c r="U311" s="5" t="n">
        <v>-410</v>
      </c>
      <c r="V311" s="5" t="n">
        <v>9.5</v>
      </c>
      <c r="W311" s="5" t="n">
        <v>-9.5</v>
      </c>
      <c r="Y311" s="5" t="n">
        <v>2</v>
      </c>
      <c r="Z311" s="5" t="n">
        <v>8</v>
      </c>
      <c r="AA311" s="5" t="n">
        <v>111.5</v>
      </c>
      <c r="AB311" s="5" t="n">
        <v>115.9</v>
      </c>
      <c r="AC311" s="5" t="n">
        <v>44.81</v>
      </c>
      <c r="AD311" s="5" t="n">
        <v>48.3</v>
      </c>
      <c r="AE311" s="5" t="n">
        <v>111.5</v>
      </c>
      <c r="AF311" s="5" t="n">
        <v>115.9</v>
      </c>
      <c r="AG311" s="5" t="n">
        <v>34.5132743362832</v>
      </c>
      <c r="AH311" s="5" t="n">
        <v>37.3456790123457</v>
      </c>
      <c r="AI311" s="5" t="n">
        <v>8.1</v>
      </c>
      <c r="AJ311" s="5" t="n">
        <v>5.6</v>
      </c>
      <c r="AL311" s="5" t="n">
        <v>0.2</v>
      </c>
      <c r="AM311" s="5" t="n">
        <v>116</v>
      </c>
      <c r="AN311" s="5" t="n">
        <v>123.8</v>
      </c>
      <c r="AO311" s="5" t="n">
        <v>5</v>
      </c>
      <c r="AP311" s="5" t="n">
        <v>45.884</v>
      </c>
      <c r="AQ311" s="5" t="n">
        <v>76.235</v>
      </c>
      <c r="AR311" s="5" t="n">
        <v>12.4</v>
      </c>
      <c r="AT311" s="5" t="n">
        <v>0.3</v>
      </c>
      <c r="AU311" s="5" t="n">
        <v>102.7</v>
      </c>
      <c r="AV311" s="5" t="n">
        <v>110.7</v>
      </c>
      <c r="AW311" s="5" t="n">
        <v>0</v>
      </c>
      <c r="AX311" s="5" t="n">
        <v>45.673</v>
      </c>
      <c r="AY311" s="5" t="n">
        <v>80.149</v>
      </c>
      <c r="AZ311" s="5" t="n">
        <v>12.9</v>
      </c>
    </row>
    <row r="312" customFormat="false" ht="12.8" hidden="false" customHeight="false" outlineLevel="0" collapsed="false">
      <c r="A312" s="5" t="s">
        <v>42</v>
      </c>
      <c r="B312" s="5" t="s">
        <v>53</v>
      </c>
      <c r="C312" s="5" t="s">
        <v>106</v>
      </c>
      <c r="D312" s="2" t="n">
        <v>1</v>
      </c>
      <c r="E312" s="2" t="n">
        <v>1</v>
      </c>
      <c r="F312" s="5" t="n">
        <v>51.8067596727772</v>
      </c>
      <c r="G312" s="5" t="n">
        <v>2.06</v>
      </c>
      <c r="H312" s="5" t="n">
        <v>1.91</v>
      </c>
      <c r="I312" s="3" t="n">
        <f aca="false">IF(G312&lt;H312,1,2)</f>
        <v>2</v>
      </c>
      <c r="J312" s="3" t="n">
        <f aca="false">1/G312*100</f>
        <v>48.5436893203884</v>
      </c>
      <c r="K312" s="3" t="n">
        <f aca="false">1/H312*100</f>
        <v>52.3560209424084</v>
      </c>
      <c r="L312" s="2" t="n">
        <v>2</v>
      </c>
      <c r="M312" s="5" t="n">
        <v>56</v>
      </c>
      <c r="N312" s="5" t="n">
        <v>42</v>
      </c>
      <c r="O312" s="5" t="n">
        <v>58</v>
      </c>
      <c r="P312" s="5" t="n">
        <v>2</v>
      </c>
      <c r="Q312" s="5" t="n">
        <v>-2</v>
      </c>
      <c r="R312" s="5" t="n">
        <v>362</v>
      </c>
      <c r="S312" s="5" t="n">
        <v>492</v>
      </c>
      <c r="T312" s="5" t="n">
        <v>110</v>
      </c>
      <c r="U312" s="5" t="n">
        <v>-130</v>
      </c>
      <c r="V312" s="5" t="n">
        <v>2</v>
      </c>
      <c r="W312" s="5" t="n">
        <v>-2</v>
      </c>
      <c r="Y312" s="5" t="n">
        <v>5</v>
      </c>
      <c r="Z312" s="5" t="n">
        <v>5</v>
      </c>
      <c r="AA312" s="5" t="n">
        <v>107.4</v>
      </c>
      <c r="AB312" s="5" t="n">
        <v>105.6</v>
      </c>
      <c r="AC312" s="5" t="n">
        <v>44.21</v>
      </c>
      <c r="AD312" s="5" t="n">
        <v>43.55</v>
      </c>
      <c r="AE312" s="5" t="n">
        <v>107.4</v>
      </c>
      <c r="AF312" s="5" t="n">
        <v>105.6</v>
      </c>
      <c r="AG312" s="5" t="n">
        <v>32.9931972789116</v>
      </c>
      <c r="AH312" s="5" t="n">
        <v>32.996632996633</v>
      </c>
      <c r="AI312" s="5" t="n">
        <v>5.3</v>
      </c>
      <c r="AJ312" s="5" t="n">
        <v>8.3</v>
      </c>
      <c r="AL312" s="5" t="n">
        <v>0.4</v>
      </c>
      <c r="AM312" s="5" t="n">
        <v>103.8</v>
      </c>
      <c r="AN312" s="5" t="n">
        <v>101.6</v>
      </c>
      <c r="AO312" s="5" t="n">
        <v>4.2</v>
      </c>
      <c r="AP312" s="5" t="n">
        <v>44.479</v>
      </c>
      <c r="AQ312" s="5" t="n">
        <v>80.194</v>
      </c>
      <c r="AR312" s="5" t="n">
        <v>9</v>
      </c>
      <c r="AT312" s="5" t="n">
        <v>0.4</v>
      </c>
      <c r="AU312" s="5" t="n">
        <v>115.7</v>
      </c>
      <c r="AV312" s="5" t="n">
        <v>115</v>
      </c>
      <c r="AW312" s="5" t="n">
        <v>3.85</v>
      </c>
      <c r="AX312" s="5" t="n">
        <v>49.195</v>
      </c>
      <c r="AY312" s="5" t="n">
        <v>78.737</v>
      </c>
      <c r="AZ312" s="5" t="n">
        <v>14.8</v>
      </c>
    </row>
    <row r="313" customFormat="false" ht="12.8" hidden="false" customHeight="false" outlineLevel="0" collapsed="false">
      <c r="A313" s="5" t="s">
        <v>67</v>
      </c>
      <c r="B313" s="5" t="s">
        <v>66</v>
      </c>
      <c r="C313" s="5" t="s">
        <v>106</v>
      </c>
      <c r="D313" s="2" t="n">
        <v>2</v>
      </c>
      <c r="E313" s="2" t="n">
        <v>1</v>
      </c>
      <c r="F313" s="5" t="n">
        <v>64.3920960532652</v>
      </c>
      <c r="G313" s="5" t="n">
        <v>1.37</v>
      </c>
      <c r="H313" s="5" t="n">
        <v>3.6</v>
      </c>
      <c r="I313" s="3" t="n">
        <f aca="false">IF(G313&lt;H313,1,2)</f>
        <v>1</v>
      </c>
      <c r="J313" s="3" t="n">
        <f aca="false">1/G313*100</f>
        <v>72.992700729927</v>
      </c>
      <c r="K313" s="3" t="n">
        <f aca="false">1/H313*100</f>
        <v>27.7777777777778</v>
      </c>
      <c r="L313" s="2" t="n">
        <v>1</v>
      </c>
      <c r="M313" s="5" t="n">
        <v>69</v>
      </c>
      <c r="N313" s="5" t="n">
        <v>61</v>
      </c>
      <c r="O313" s="5" t="n">
        <v>39</v>
      </c>
      <c r="P313" s="5" t="n">
        <v>-7</v>
      </c>
      <c r="Q313" s="5" t="n">
        <v>7</v>
      </c>
      <c r="R313" s="5" t="n">
        <v>515</v>
      </c>
      <c r="S313" s="5" t="n">
        <v>335</v>
      </c>
      <c r="T313" s="5" t="n">
        <v>-275</v>
      </c>
      <c r="U313" s="5" t="n">
        <v>230</v>
      </c>
      <c r="V313" s="5" t="n">
        <v>-7</v>
      </c>
      <c r="W313" s="5" t="n">
        <v>7</v>
      </c>
      <c r="Y313" s="5" t="n">
        <v>5</v>
      </c>
      <c r="Z313" s="5" t="n">
        <v>5</v>
      </c>
      <c r="AA313" s="5" t="n">
        <v>110.8</v>
      </c>
      <c r="AB313" s="5" t="n">
        <v>105.9</v>
      </c>
      <c r="AC313" s="5" t="n">
        <v>43.6</v>
      </c>
      <c r="AD313" s="5" t="n">
        <v>43.76</v>
      </c>
      <c r="AE313" s="5" t="n">
        <v>110.8</v>
      </c>
      <c r="AF313" s="5" t="n">
        <v>105.9</v>
      </c>
      <c r="AG313" s="5" t="n">
        <v>35.6275303643725</v>
      </c>
      <c r="AH313" s="5" t="n">
        <v>33.8983050847458</v>
      </c>
      <c r="AI313" s="5" t="n">
        <v>8.3</v>
      </c>
      <c r="AJ313" s="5" t="n">
        <v>6.2</v>
      </c>
      <c r="AL313" s="5" t="n">
        <v>0.7</v>
      </c>
      <c r="AM313" s="5" t="n">
        <v>113.2</v>
      </c>
      <c r="AN313" s="5" t="n">
        <v>105.9</v>
      </c>
      <c r="AO313" s="5" t="n">
        <v>1.7</v>
      </c>
      <c r="AP313" s="5" t="n">
        <v>45.488</v>
      </c>
      <c r="AQ313" s="5" t="n">
        <v>75.815</v>
      </c>
      <c r="AR313" s="5" t="n">
        <v>15.5</v>
      </c>
      <c r="AT313" s="5" t="n">
        <v>0.3</v>
      </c>
      <c r="AU313" s="5" t="n">
        <v>109.3</v>
      </c>
      <c r="AV313" s="5" t="n">
        <v>121.4</v>
      </c>
      <c r="AW313" s="5" t="n">
        <v>7.6</v>
      </c>
      <c r="AX313" s="5" t="n">
        <v>45.153</v>
      </c>
      <c r="AY313" s="5" t="n">
        <v>72.703</v>
      </c>
      <c r="AZ313" s="5" t="n">
        <v>13</v>
      </c>
    </row>
    <row r="314" customFormat="false" ht="12.8" hidden="false" customHeight="false" outlineLevel="0" collapsed="false">
      <c r="A314" s="5" t="s">
        <v>57</v>
      </c>
      <c r="B314" s="5" t="s">
        <v>54</v>
      </c>
      <c r="C314" s="5" t="s">
        <v>106</v>
      </c>
      <c r="D314" s="2" t="n">
        <v>2</v>
      </c>
      <c r="E314" s="2" t="n">
        <v>2</v>
      </c>
      <c r="F314" s="5" t="n">
        <v>53.6469700621567</v>
      </c>
      <c r="G314" s="5" t="n">
        <v>3.85</v>
      </c>
      <c r="H314" s="5" t="n">
        <v>1.34</v>
      </c>
      <c r="I314" s="3" t="n">
        <f aca="false">IF(G314&lt;H314,1,2)</f>
        <v>2</v>
      </c>
      <c r="J314" s="3" t="n">
        <f aca="false">1/G314*100</f>
        <v>25.974025974026</v>
      </c>
      <c r="K314" s="3" t="n">
        <f aca="false">1/H314*100</f>
        <v>74.6268656716418</v>
      </c>
      <c r="L314" s="2" t="n">
        <v>2</v>
      </c>
      <c r="M314" s="5" t="n">
        <v>80</v>
      </c>
      <c r="N314" s="5" t="n">
        <v>33</v>
      </c>
      <c r="O314" s="5" t="n">
        <v>67</v>
      </c>
      <c r="P314" s="5" t="n">
        <v>8</v>
      </c>
      <c r="Q314" s="5" t="n">
        <v>-8</v>
      </c>
      <c r="R314" s="5" t="n">
        <v>261</v>
      </c>
      <c r="S314" s="5" t="n">
        <v>539</v>
      </c>
      <c r="T314" s="5" t="n">
        <v>275</v>
      </c>
      <c r="U314" s="5" t="n">
        <v>-350</v>
      </c>
      <c r="V314" s="5" t="n">
        <v>8</v>
      </c>
      <c r="W314" s="5" t="n">
        <v>-8</v>
      </c>
      <c r="Y314" s="5" t="n">
        <v>5</v>
      </c>
      <c r="Z314" s="5" t="n">
        <v>5</v>
      </c>
      <c r="AA314" s="5" t="n">
        <v>110.6</v>
      </c>
      <c r="AB314" s="5" t="n">
        <v>107.2</v>
      </c>
      <c r="AC314" s="5" t="n">
        <v>45.67</v>
      </c>
      <c r="AD314" s="5" t="n">
        <v>45.08</v>
      </c>
      <c r="AE314" s="5" t="n">
        <v>110.6</v>
      </c>
      <c r="AF314" s="5" t="n">
        <v>107.2</v>
      </c>
      <c r="AG314" s="5" t="n">
        <v>39.7003745318352</v>
      </c>
      <c r="AH314" s="5" t="n">
        <v>34.0823970037453</v>
      </c>
      <c r="AI314" s="5" t="n">
        <v>7.1</v>
      </c>
      <c r="AJ314" s="5" t="n">
        <v>4.9</v>
      </c>
      <c r="AL314" s="5" t="n">
        <v>0.2</v>
      </c>
      <c r="AM314" s="5" t="n">
        <v>103.8</v>
      </c>
      <c r="AN314" s="5" t="n">
        <v>112.4</v>
      </c>
      <c r="AO314" s="5" t="n">
        <v>5.8</v>
      </c>
      <c r="AP314" s="5" t="n">
        <v>42.208</v>
      </c>
      <c r="AQ314" s="5" t="n">
        <v>75.323</v>
      </c>
      <c r="AR314" s="5" t="n">
        <v>11.7</v>
      </c>
      <c r="AT314" s="5" t="n">
        <v>0.5</v>
      </c>
      <c r="AU314" s="5" t="n">
        <v>111.3</v>
      </c>
      <c r="AV314" s="5" t="n">
        <v>112.5</v>
      </c>
      <c r="AW314" s="5" t="n">
        <v>-1.75</v>
      </c>
      <c r="AX314" s="5" t="n">
        <v>47.126</v>
      </c>
      <c r="AY314" s="5" t="n">
        <v>78.121</v>
      </c>
      <c r="AZ314" s="5" t="n">
        <v>10.4</v>
      </c>
    </row>
    <row r="315" customFormat="false" ht="12.8" hidden="false" customHeight="false" outlineLevel="0" collapsed="false">
      <c r="A315" s="5" t="s">
        <v>63</v>
      </c>
      <c r="B315" s="5" t="s">
        <v>50</v>
      </c>
      <c r="C315" s="5" t="s">
        <v>106</v>
      </c>
      <c r="D315" s="2" t="n">
        <v>2</v>
      </c>
      <c r="E315" s="2" t="n">
        <v>1</v>
      </c>
      <c r="F315" s="5" t="n">
        <v>62.5516571945599</v>
      </c>
      <c r="G315" s="5" t="n">
        <v>1.67</v>
      </c>
      <c r="H315" s="5" t="n">
        <v>2.46</v>
      </c>
      <c r="I315" s="3" t="n">
        <f aca="false">IF(G315&lt;H315,1,2)</f>
        <v>1</v>
      </c>
      <c r="J315" s="3" t="n">
        <f aca="false">1/G315*100</f>
        <v>59.8802395209581</v>
      </c>
      <c r="K315" s="3" t="n">
        <f aca="false">1/H315*100</f>
        <v>40.650406504065</v>
      </c>
      <c r="L315" s="2" t="n">
        <v>1</v>
      </c>
      <c r="M315" s="5" t="n">
        <v>52</v>
      </c>
      <c r="N315" s="5" t="n">
        <v>59</v>
      </c>
      <c r="O315" s="5" t="n">
        <v>41</v>
      </c>
      <c r="P315" s="5" t="n">
        <v>-3.5</v>
      </c>
      <c r="Q315" s="5" t="n">
        <v>3.5</v>
      </c>
      <c r="R315" s="5" t="n">
        <v>508</v>
      </c>
      <c r="S315" s="5" t="n">
        <v>349</v>
      </c>
      <c r="T315" s="5" t="n">
        <v>-153</v>
      </c>
      <c r="U315" s="5" t="n">
        <v>133</v>
      </c>
      <c r="V315" s="5" t="n">
        <v>-3.5</v>
      </c>
      <c r="W315" s="5" t="n">
        <v>3.5</v>
      </c>
      <c r="Y315" s="5" t="n">
        <v>4</v>
      </c>
      <c r="Z315" s="5" t="n">
        <v>6</v>
      </c>
      <c r="AA315" s="5" t="n">
        <v>116.7</v>
      </c>
      <c r="AB315" s="5" t="n">
        <v>121.5</v>
      </c>
      <c r="AC315" s="5" t="n">
        <v>44.4</v>
      </c>
      <c r="AD315" s="5" t="n">
        <v>49.39</v>
      </c>
      <c r="AE315" s="5" t="n">
        <v>116.7</v>
      </c>
      <c r="AF315" s="5" t="n">
        <v>121.5</v>
      </c>
      <c r="AG315" s="5" t="n">
        <v>33.4355828220859</v>
      </c>
      <c r="AH315" s="5" t="n">
        <v>39.9328859060403</v>
      </c>
      <c r="AI315" s="5" t="n">
        <v>10.8</v>
      </c>
      <c r="AJ315" s="5" t="n">
        <v>9</v>
      </c>
      <c r="AL315" s="5" t="n">
        <v>0.5</v>
      </c>
      <c r="AM315" s="5" t="n">
        <v>111.4</v>
      </c>
      <c r="AN315" s="5" t="n">
        <v>111.4</v>
      </c>
      <c r="AO315" s="5" t="n">
        <v>-1.95</v>
      </c>
      <c r="AP315" s="5" t="n">
        <v>45.351</v>
      </c>
      <c r="AQ315" s="5" t="n">
        <v>85.189</v>
      </c>
      <c r="AR315" s="5" t="n">
        <v>12.5</v>
      </c>
      <c r="AT315" s="5" t="n">
        <v>0.3</v>
      </c>
      <c r="AU315" s="5" t="n">
        <v>113.5</v>
      </c>
      <c r="AV315" s="5" t="n">
        <v>118.9</v>
      </c>
      <c r="AW315" s="5" t="n">
        <v>1.75</v>
      </c>
      <c r="AX315" s="5" t="n">
        <v>47.221</v>
      </c>
      <c r="AY315" s="5" t="n">
        <v>69.851</v>
      </c>
      <c r="AZ315" s="5" t="n">
        <v>11.6</v>
      </c>
    </row>
    <row r="316" customFormat="false" ht="12.8" hidden="false" customHeight="false" outlineLevel="0" collapsed="false">
      <c r="A316" s="5" t="s">
        <v>49</v>
      </c>
      <c r="B316" s="5" t="s">
        <v>58</v>
      </c>
      <c r="C316" s="5" t="s">
        <v>106</v>
      </c>
      <c r="D316" s="2" t="n">
        <v>2</v>
      </c>
      <c r="E316" s="2" t="n">
        <v>1</v>
      </c>
      <c r="F316" s="5" t="n">
        <v>58.5767797643619</v>
      </c>
      <c r="G316" s="5" t="n">
        <v>1.98</v>
      </c>
      <c r="H316" s="5" t="n">
        <v>2</v>
      </c>
      <c r="I316" s="3" t="n">
        <f aca="false">IF(G316&lt;H316,1,2)</f>
        <v>1</v>
      </c>
      <c r="J316" s="3" t="n">
        <f aca="false">1/G316*100</f>
        <v>50.5050505050505</v>
      </c>
      <c r="K316" s="3" t="n">
        <f aca="false">1/H316*100</f>
        <v>50</v>
      </c>
      <c r="L316" s="2" t="n">
        <v>2</v>
      </c>
      <c r="M316" s="5" t="n">
        <v>52</v>
      </c>
      <c r="N316" s="5" t="n">
        <v>65</v>
      </c>
      <c r="O316" s="5" t="n">
        <v>35</v>
      </c>
      <c r="P316" s="5" t="n">
        <v>-1</v>
      </c>
      <c r="Q316" s="5" t="n">
        <v>1</v>
      </c>
      <c r="R316" s="5" t="n">
        <v>495</v>
      </c>
      <c r="S316" s="5" t="n">
        <v>270</v>
      </c>
      <c r="T316" s="5" t="n">
        <v>-115</v>
      </c>
      <c r="U316" s="5" t="n">
        <v>-105</v>
      </c>
      <c r="V316" s="5" t="n">
        <v>-1</v>
      </c>
      <c r="W316" s="5" t="n">
        <v>1</v>
      </c>
      <c r="Y316" s="5" t="n">
        <v>8</v>
      </c>
      <c r="Z316" s="5" t="n">
        <v>2</v>
      </c>
      <c r="AA316" s="5" t="n">
        <v>108.7</v>
      </c>
      <c r="AB316" s="5" t="n">
        <v>102.6</v>
      </c>
      <c r="AC316" s="5" t="n">
        <v>47.66</v>
      </c>
      <c r="AD316" s="5" t="n">
        <v>45.58</v>
      </c>
      <c r="AE316" s="5" t="n">
        <v>108.7</v>
      </c>
      <c r="AF316" s="5" t="n">
        <v>102.6</v>
      </c>
      <c r="AG316" s="5" t="n">
        <v>38.5382059800664</v>
      </c>
      <c r="AH316" s="5" t="n">
        <v>35.2941176470588</v>
      </c>
      <c r="AI316" s="5" t="n">
        <v>9.6</v>
      </c>
      <c r="AJ316" s="5" t="n">
        <v>8.8</v>
      </c>
      <c r="AL316" s="5" t="n">
        <v>0.5</v>
      </c>
      <c r="AM316" s="5" t="n">
        <v>110.6</v>
      </c>
      <c r="AN316" s="5" t="n">
        <v>106.7</v>
      </c>
      <c r="AO316" s="5" t="n">
        <v>-1.8</v>
      </c>
      <c r="AP316" s="5" t="n">
        <v>46.587</v>
      </c>
      <c r="AQ316" s="5" t="n">
        <v>75.913</v>
      </c>
      <c r="AR316" s="5" t="n">
        <v>11.8</v>
      </c>
      <c r="AT316" s="5" t="n">
        <v>0.5</v>
      </c>
      <c r="AU316" s="5" t="n">
        <v>114.4</v>
      </c>
      <c r="AV316" s="5" t="n">
        <v>117.4</v>
      </c>
      <c r="AW316" s="5" t="n">
        <v>3.95</v>
      </c>
      <c r="AX316" s="5" t="n">
        <v>49.416</v>
      </c>
      <c r="AY316" s="5" t="n">
        <v>68.909</v>
      </c>
      <c r="AZ316" s="5" t="n">
        <v>14.1</v>
      </c>
    </row>
    <row r="317" customFormat="false" ht="12.8" hidden="false" customHeight="false" outlineLevel="0" collapsed="false">
      <c r="A317" s="5" t="s">
        <v>60</v>
      </c>
      <c r="B317" s="5" t="s">
        <v>52</v>
      </c>
      <c r="C317" s="5" t="s">
        <v>107</v>
      </c>
      <c r="D317" s="2" t="n">
        <v>1</v>
      </c>
      <c r="E317" s="2" t="n">
        <v>1</v>
      </c>
      <c r="F317" s="5" t="n">
        <v>68.9524228190004</v>
      </c>
      <c r="G317" s="5" t="n">
        <v>1.22</v>
      </c>
      <c r="H317" s="5" t="n">
        <v>5.3</v>
      </c>
      <c r="I317" s="3" t="n">
        <f aca="false">IF(G317&lt;H317,1,2)</f>
        <v>1</v>
      </c>
      <c r="J317" s="3" t="n">
        <f aca="false">1/G317*100</f>
        <v>81.9672131147541</v>
      </c>
      <c r="K317" s="3" t="n">
        <f aca="false">1/H317*100</f>
        <v>18.8679245283019</v>
      </c>
      <c r="L317" s="2" t="n">
        <v>1</v>
      </c>
      <c r="M317" s="5" t="n">
        <v>65</v>
      </c>
      <c r="N317" s="5" t="n">
        <v>43</v>
      </c>
      <c r="O317" s="5" t="n">
        <v>57</v>
      </c>
      <c r="P317" s="5" t="n">
        <v>-10</v>
      </c>
      <c r="Q317" s="5" t="n">
        <v>10</v>
      </c>
      <c r="R317" s="5" t="n">
        <v>397</v>
      </c>
      <c r="S317" s="5" t="n">
        <v>537</v>
      </c>
      <c r="T317" s="5" t="n">
        <v>-500</v>
      </c>
      <c r="U317" s="5" t="n">
        <v>375</v>
      </c>
      <c r="V317" s="5" t="n">
        <v>-10</v>
      </c>
      <c r="W317" s="5" t="n">
        <v>10</v>
      </c>
      <c r="Y317" s="5" t="n">
        <v>6</v>
      </c>
      <c r="Z317" s="5" t="n">
        <v>4</v>
      </c>
      <c r="AA317" s="5" t="n">
        <v>104.9</v>
      </c>
      <c r="AB317" s="5" t="n">
        <v>98</v>
      </c>
      <c r="AC317" s="5" t="n">
        <v>46.26</v>
      </c>
      <c r="AD317" s="5" t="n">
        <v>43.06</v>
      </c>
      <c r="AE317" s="5" t="n">
        <v>104.9</v>
      </c>
      <c r="AF317" s="5" t="n">
        <v>98</v>
      </c>
      <c r="AG317" s="5" t="n">
        <v>31.6151202749141</v>
      </c>
      <c r="AH317" s="5" t="n">
        <v>34.3642611683849</v>
      </c>
      <c r="AI317" s="5" t="n">
        <v>8.2</v>
      </c>
      <c r="AJ317" s="5" t="n">
        <v>8</v>
      </c>
      <c r="AL317" s="5" t="n">
        <v>0.9</v>
      </c>
      <c r="AM317" s="5" t="n">
        <v>117.7</v>
      </c>
      <c r="AN317" s="5" t="n">
        <v>105.7</v>
      </c>
      <c r="AO317" s="5" t="n">
        <v>-6.05</v>
      </c>
      <c r="AP317" s="5" t="n">
        <v>46.558</v>
      </c>
      <c r="AQ317" s="5" t="n">
        <v>79.224</v>
      </c>
      <c r="AR317" s="5" t="n">
        <v>18</v>
      </c>
      <c r="AT317" s="5" t="n">
        <v>0.5</v>
      </c>
      <c r="AU317" s="5" t="n">
        <v>113.5</v>
      </c>
      <c r="AV317" s="5" t="n">
        <v>111.1</v>
      </c>
      <c r="AW317" s="5" t="n">
        <v>0.45</v>
      </c>
      <c r="AX317" s="5" t="n">
        <v>46.729</v>
      </c>
      <c r="AY317" s="5" t="n">
        <v>82.143</v>
      </c>
      <c r="AZ317" s="5" t="n">
        <v>11.5</v>
      </c>
    </row>
    <row r="318" customFormat="false" ht="12.8" hidden="false" customHeight="false" outlineLevel="0" collapsed="false">
      <c r="A318" s="5" t="s">
        <v>34</v>
      </c>
      <c r="B318" s="5" t="s">
        <v>62</v>
      </c>
      <c r="C318" s="5" t="s">
        <v>107</v>
      </c>
      <c r="D318" s="2" t="n">
        <v>1</v>
      </c>
      <c r="E318" s="2" t="n">
        <v>2</v>
      </c>
      <c r="F318" s="5" t="n">
        <v>56.5117163833232</v>
      </c>
      <c r="G318" s="5" t="n">
        <v>2.66</v>
      </c>
      <c r="H318" s="5" t="n">
        <v>1.59</v>
      </c>
      <c r="I318" s="3" t="n">
        <f aca="false">IF(G318&lt;H318,1,2)</f>
        <v>2</v>
      </c>
      <c r="J318" s="3" t="n">
        <f aca="false">1/G318*100</f>
        <v>37.593984962406</v>
      </c>
      <c r="K318" s="3" t="n">
        <f aca="false">1/H318*100</f>
        <v>62.8930817610063</v>
      </c>
      <c r="L318" s="2" t="n">
        <v>2</v>
      </c>
      <c r="M318" s="5" t="n">
        <v>70</v>
      </c>
      <c r="N318" s="5" t="n">
        <v>38</v>
      </c>
      <c r="O318" s="5" t="n">
        <v>62</v>
      </c>
      <c r="P318" s="5" t="n">
        <v>4</v>
      </c>
      <c r="Q318" s="5" t="n">
        <v>-4</v>
      </c>
      <c r="R318" s="5" t="n">
        <v>305</v>
      </c>
      <c r="S318" s="5" t="n">
        <v>507</v>
      </c>
      <c r="T318" s="5" t="n">
        <v>150</v>
      </c>
      <c r="U318" s="5" t="n">
        <v>-175</v>
      </c>
      <c r="V318" s="5" t="n">
        <v>4</v>
      </c>
      <c r="W318" s="5" t="n">
        <v>-4</v>
      </c>
      <c r="Y318" s="5" t="n">
        <v>5</v>
      </c>
      <c r="Z318" s="5" t="n">
        <v>5</v>
      </c>
      <c r="AA318" s="5" t="n">
        <v>110.9</v>
      </c>
      <c r="AB318" s="5" t="n">
        <v>119.7</v>
      </c>
      <c r="AC318" s="5" t="n">
        <v>47.08</v>
      </c>
      <c r="AD318" s="5" t="n">
        <v>48.32</v>
      </c>
      <c r="AE318" s="5" t="n">
        <v>110.9</v>
      </c>
      <c r="AF318" s="5" t="n">
        <v>119.7</v>
      </c>
      <c r="AG318" s="5" t="n">
        <v>36.144578313253</v>
      </c>
      <c r="AH318" s="5" t="n">
        <v>40</v>
      </c>
      <c r="AI318" s="5" t="n">
        <v>6.5</v>
      </c>
      <c r="AJ318" s="5" t="n">
        <v>7.8</v>
      </c>
      <c r="AL318" s="5" t="n">
        <v>0.5</v>
      </c>
      <c r="AM318" s="5" t="n">
        <v>112.3</v>
      </c>
      <c r="AN318" s="5" t="n">
        <v>110.7</v>
      </c>
      <c r="AO318" s="5" t="n">
        <v>-0.4</v>
      </c>
      <c r="AP318" s="5" t="n">
        <v>47.032</v>
      </c>
      <c r="AQ318" s="5" t="n">
        <v>72.537</v>
      </c>
      <c r="AR318" s="5" t="n">
        <v>13.3</v>
      </c>
      <c r="AT318" s="5" t="n">
        <v>0.3</v>
      </c>
      <c r="AU318" s="5" t="n">
        <v>110</v>
      </c>
      <c r="AV318" s="5" t="n">
        <v>116.7</v>
      </c>
      <c r="AW318" s="5" t="n">
        <v>-0.5</v>
      </c>
      <c r="AX318" s="5" t="n">
        <v>46.36</v>
      </c>
      <c r="AY318" s="5" t="n">
        <v>81.036</v>
      </c>
      <c r="AZ318" s="5" t="n">
        <v>10</v>
      </c>
    </row>
    <row r="319" customFormat="false" ht="12.8" hidden="false" customHeight="false" outlineLevel="0" collapsed="false">
      <c r="A319" s="5" t="s">
        <v>61</v>
      </c>
      <c r="B319" s="5" t="s">
        <v>47</v>
      </c>
      <c r="C319" s="5" t="s">
        <v>107</v>
      </c>
      <c r="D319" s="2" t="n">
        <v>1</v>
      </c>
      <c r="E319" s="2" t="n">
        <v>2</v>
      </c>
      <c r="F319" s="5" t="n">
        <v>69.0773465479702</v>
      </c>
      <c r="G319" s="5" t="n">
        <v>5.7</v>
      </c>
      <c r="H319" s="5" t="n">
        <v>1.2</v>
      </c>
      <c r="I319" s="3" t="n">
        <f aca="false">IF(G319&lt;H319,1,2)</f>
        <v>2</v>
      </c>
      <c r="J319" s="3" t="n">
        <f aca="false">1/G319*100</f>
        <v>17.5438596491228</v>
      </c>
      <c r="K319" s="3" t="n">
        <f aca="false">1/H319*100</f>
        <v>83.3333333333333</v>
      </c>
      <c r="L319" s="2" t="n">
        <v>2</v>
      </c>
      <c r="M319" s="5" t="n">
        <v>93</v>
      </c>
      <c r="N319" s="5" t="n">
        <v>58</v>
      </c>
      <c r="O319" s="5" t="n">
        <v>42</v>
      </c>
      <c r="P319" s="5" t="n">
        <v>10</v>
      </c>
      <c r="Q319" s="5" t="n">
        <v>-10</v>
      </c>
      <c r="R319" s="5" t="n">
        <v>441</v>
      </c>
      <c r="S319" s="5" t="n">
        <v>321</v>
      </c>
      <c r="T319" s="5" t="n">
        <v>375</v>
      </c>
      <c r="U319" s="5" t="n">
        <v>-500</v>
      </c>
      <c r="V319" s="5" t="n">
        <v>10</v>
      </c>
      <c r="W319" s="5" t="n">
        <v>-10</v>
      </c>
      <c r="Y319" s="5" t="n">
        <v>6</v>
      </c>
      <c r="Z319" s="5" t="n">
        <v>4</v>
      </c>
      <c r="AA319" s="5" t="n">
        <v>110.9</v>
      </c>
      <c r="AB319" s="5" t="n">
        <v>109.1</v>
      </c>
      <c r="AC319" s="5" t="n">
        <v>45.52</v>
      </c>
      <c r="AD319" s="5" t="n">
        <v>45.27</v>
      </c>
      <c r="AE319" s="5" t="n">
        <v>110.9</v>
      </c>
      <c r="AF319" s="5" t="n">
        <v>109.1</v>
      </c>
      <c r="AG319" s="5" t="n">
        <v>33.7209302325581</v>
      </c>
      <c r="AH319" s="5" t="n">
        <v>35.7827476038339</v>
      </c>
      <c r="AI319" s="5" t="n">
        <v>7.1</v>
      </c>
      <c r="AJ319" s="5" t="n">
        <v>8.7</v>
      </c>
      <c r="AL319" s="5" t="n">
        <v>0.5</v>
      </c>
      <c r="AM319" s="5" t="n">
        <v>113.5</v>
      </c>
      <c r="AN319" s="5" t="n">
        <v>118.7</v>
      </c>
      <c r="AO319" s="5" t="n">
        <v>-0.05</v>
      </c>
      <c r="AP319" s="5" t="n">
        <v>43.866</v>
      </c>
      <c r="AQ319" s="5" t="n">
        <v>87.369</v>
      </c>
      <c r="AR319" s="5" t="n">
        <v>16.2</v>
      </c>
      <c r="AT319" s="5" t="n">
        <v>0.8</v>
      </c>
      <c r="AU319" s="5" t="n">
        <v>114.8</v>
      </c>
      <c r="AV319" s="5" t="n">
        <v>108.3</v>
      </c>
      <c r="AW319" s="5" t="n">
        <v>-3.8</v>
      </c>
      <c r="AX319" s="5" t="n">
        <v>48.098</v>
      </c>
      <c r="AY319" s="5" t="n">
        <v>76.723</v>
      </c>
      <c r="AZ319" s="5" t="n">
        <v>9.7</v>
      </c>
    </row>
    <row r="320" customFormat="false" ht="12.8" hidden="false" customHeight="false" outlineLevel="0" collapsed="false">
      <c r="A320" s="5" t="s">
        <v>67</v>
      </c>
      <c r="B320" s="5" t="s">
        <v>55</v>
      </c>
      <c r="C320" s="5" t="s">
        <v>107</v>
      </c>
      <c r="D320" s="2" t="n">
        <v>1</v>
      </c>
      <c r="E320" s="2" t="n">
        <v>2</v>
      </c>
      <c r="F320" s="5" t="n">
        <v>51.8978465803335</v>
      </c>
      <c r="G320" s="5" t="n">
        <v>2.34</v>
      </c>
      <c r="H320" s="5" t="n">
        <v>1.74</v>
      </c>
      <c r="I320" s="3" t="n">
        <f aca="false">IF(G320&lt;H320,1,2)</f>
        <v>2</v>
      </c>
      <c r="J320" s="3" t="n">
        <f aca="false">1/G320*100</f>
        <v>42.7350427350427</v>
      </c>
      <c r="K320" s="3" t="n">
        <f aca="false">1/H320*100</f>
        <v>57.4712643678161</v>
      </c>
      <c r="L320" s="2" t="n">
        <v>2</v>
      </c>
      <c r="M320" s="5" t="n">
        <v>72</v>
      </c>
      <c r="N320" s="5" t="n">
        <v>48</v>
      </c>
      <c r="O320" s="5" t="n">
        <v>52</v>
      </c>
      <c r="P320" s="5" t="n">
        <v>3.5</v>
      </c>
      <c r="Q320" s="5" t="n">
        <v>-3.5</v>
      </c>
      <c r="R320" s="5" t="n">
        <v>422</v>
      </c>
      <c r="S320" s="5" t="n">
        <v>462</v>
      </c>
      <c r="T320" s="5" t="n">
        <v>135</v>
      </c>
      <c r="U320" s="5" t="n">
        <v>-155</v>
      </c>
      <c r="V320" s="5" t="n">
        <v>3.5</v>
      </c>
      <c r="W320" s="5" t="n">
        <v>-3.5</v>
      </c>
      <c r="Y320" s="5" t="n">
        <v>7</v>
      </c>
      <c r="Z320" s="5" t="n">
        <v>3</v>
      </c>
      <c r="AA320" s="5" t="n">
        <v>111.7</v>
      </c>
      <c r="AB320" s="5" t="n">
        <v>103.3</v>
      </c>
      <c r="AC320" s="5" t="n">
        <v>44.52</v>
      </c>
      <c r="AD320" s="5" t="n">
        <v>45.75</v>
      </c>
      <c r="AE320" s="5" t="n">
        <v>111.7</v>
      </c>
      <c r="AF320" s="5" t="n">
        <v>103.3</v>
      </c>
      <c r="AG320" s="5" t="n">
        <v>38.6516853932584</v>
      </c>
      <c r="AH320" s="5" t="n">
        <v>31.25</v>
      </c>
      <c r="AI320" s="5" t="n">
        <v>7.6</v>
      </c>
      <c r="AJ320" s="5" t="n">
        <v>8.5</v>
      </c>
      <c r="AL320" s="5" t="n">
        <v>0.6</v>
      </c>
      <c r="AM320" s="5" t="n">
        <v>111</v>
      </c>
      <c r="AN320" s="5" t="n">
        <v>105.8</v>
      </c>
      <c r="AO320" s="5" t="n">
        <v>0.25</v>
      </c>
      <c r="AP320" s="5" t="n">
        <v>44.441</v>
      </c>
      <c r="AQ320" s="5" t="n">
        <v>76.422</v>
      </c>
      <c r="AR320" s="5" t="n">
        <v>15.4</v>
      </c>
      <c r="AT320" s="5" t="n">
        <v>0.7</v>
      </c>
      <c r="AU320" s="5" t="n">
        <v>110.8</v>
      </c>
      <c r="AV320" s="5" t="n">
        <v>105.2</v>
      </c>
      <c r="AW320" s="5" t="n">
        <v>2</v>
      </c>
      <c r="AX320" s="5" t="n">
        <v>47.951</v>
      </c>
      <c r="AY320" s="5" t="n">
        <v>78.519</v>
      </c>
      <c r="AZ320" s="5" t="n">
        <v>10.7</v>
      </c>
    </row>
    <row r="321" customFormat="false" ht="12.8" hidden="false" customHeight="false" outlineLevel="0" collapsed="false">
      <c r="A321" s="5" t="s">
        <v>59</v>
      </c>
      <c r="B321" s="5" t="s">
        <v>38</v>
      </c>
      <c r="C321" s="5" t="s">
        <v>107</v>
      </c>
      <c r="D321" s="2" t="n">
        <v>2</v>
      </c>
      <c r="E321" s="2" t="n">
        <v>2</v>
      </c>
      <c r="F321" s="5" t="n">
        <v>66.094743272922</v>
      </c>
      <c r="G321" s="5" t="n">
        <v>2.84</v>
      </c>
      <c r="H321" s="5" t="n">
        <v>1.53</v>
      </c>
      <c r="I321" s="3" t="n">
        <f aca="false">IF(G321&lt;H321,1,2)</f>
        <v>2</v>
      </c>
      <c r="J321" s="3" t="n">
        <f aca="false">1/G321*100</f>
        <v>35.2112676056338</v>
      </c>
      <c r="K321" s="3" t="n">
        <f aca="false">1/H321*100</f>
        <v>65.359477124183</v>
      </c>
      <c r="L321" s="2" t="n">
        <v>2</v>
      </c>
      <c r="M321" s="5" t="n">
        <v>64</v>
      </c>
      <c r="N321" s="5" t="n">
        <v>46</v>
      </c>
      <c r="O321" s="5" t="n">
        <v>54</v>
      </c>
      <c r="P321" s="5" t="n">
        <v>5</v>
      </c>
      <c r="Q321" s="5" t="n">
        <v>-5</v>
      </c>
      <c r="R321" s="5" t="n">
        <v>430</v>
      </c>
      <c r="S321" s="5" t="n">
        <v>500</v>
      </c>
      <c r="T321" s="5" t="n">
        <v>175</v>
      </c>
      <c r="U321" s="5" t="n">
        <v>-210</v>
      </c>
      <c r="V321" s="5" t="n">
        <v>5</v>
      </c>
      <c r="W321" s="5" t="n">
        <v>-5</v>
      </c>
      <c r="Y321" s="5" t="n">
        <v>3</v>
      </c>
      <c r="Z321" s="5" t="n">
        <v>7</v>
      </c>
      <c r="AA321" s="5" t="n">
        <v>112.2</v>
      </c>
      <c r="AB321" s="5" t="n">
        <v>112</v>
      </c>
      <c r="AC321" s="5" t="n">
        <v>48.52</v>
      </c>
      <c r="AD321" s="5" t="n">
        <v>49.7</v>
      </c>
      <c r="AE321" s="5" t="n">
        <v>112.2</v>
      </c>
      <c r="AF321" s="5" t="n">
        <v>112</v>
      </c>
      <c r="AG321" s="5" t="n">
        <v>34.7222222222222</v>
      </c>
      <c r="AH321" s="5" t="n">
        <v>34.375</v>
      </c>
      <c r="AI321" s="5" t="n">
        <v>7.5</v>
      </c>
      <c r="AJ321" s="5" t="n">
        <v>8.1</v>
      </c>
      <c r="AL321" s="5" t="n">
        <v>0.7</v>
      </c>
      <c r="AM321" s="5" t="n">
        <v>116.7</v>
      </c>
      <c r="AN321" s="5" t="n">
        <v>110.5</v>
      </c>
      <c r="AO321" s="5" t="n">
        <v>-2.25</v>
      </c>
      <c r="AP321" s="5" t="n">
        <v>47.493</v>
      </c>
      <c r="AQ321" s="5" t="n">
        <v>80.711</v>
      </c>
      <c r="AR321" s="5" t="n">
        <v>13.9</v>
      </c>
      <c r="AT321" s="5" t="n">
        <v>0.7</v>
      </c>
      <c r="AU321" s="5" t="n">
        <v>108.3</v>
      </c>
      <c r="AV321" s="5" t="n">
        <v>102.1</v>
      </c>
      <c r="AW321" s="5" t="n">
        <v>-7.05</v>
      </c>
      <c r="AX321" s="5" t="n">
        <v>46.462</v>
      </c>
      <c r="AY321" s="5" t="n">
        <v>74.115</v>
      </c>
      <c r="AZ321" s="5" t="n">
        <v>11</v>
      </c>
    </row>
    <row r="322" customFormat="false" ht="12.8" hidden="false" customHeight="false" outlineLevel="0" collapsed="false">
      <c r="A322" s="5" t="s">
        <v>50</v>
      </c>
      <c r="B322" s="5" t="s">
        <v>43</v>
      </c>
      <c r="C322" s="5" t="s">
        <v>108</v>
      </c>
      <c r="D322" s="2" t="n">
        <v>1</v>
      </c>
      <c r="E322" s="2" t="n">
        <v>2</v>
      </c>
      <c r="F322" s="5" t="n">
        <v>53.8272164614568</v>
      </c>
      <c r="G322" s="5" t="n">
        <v>2.12</v>
      </c>
      <c r="H322" s="5" t="n">
        <v>1.87</v>
      </c>
      <c r="I322" s="3" t="n">
        <f aca="false">IF(G322&lt;H322,1,2)</f>
        <v>2</v>
      </c>
      <c r="J322" s="3" t="n">
        <f aca="false">1/G322*100</f>
        <v>47.1698113207547</v>
      </c>
      <c r="K322" s="3" t="n">
        <f aca="false">1/H322*100</f>
        <v>53.475935828877</v>
      </c>
      <c r="L322" s="2" t="n">
        <v>2</v>
      </c>
      <c r="M322" s="5" t="n">
        <v>61</v>
      </c>
      <c r="N322" s="5" t="n">
        <v>34</v>
      </c>
      <c r="O322" s="5" t="n">
        <v>66</v>
      </c>
      <c r="P322" s="5" t="n">
        <v>1</v>
      </c>
      <c r="Q322" s="5" t="n">
        <v>-1</v>
      </c>
      <c r="R322" s="5" t="n">
        <v>252</v>
      </c>
      <c r="S322" s="5" t="n">
        <v>483</v>
      </c>
      <c r="T322" s="5" t="n">
        <v>100</v>
      </c>
      <c r="U322" s="5" t="n">
        <v>-120</v>
      </c>
      <c r="V322" s="5" t="n">
        <v>1.5</v>
      </c>
      <c r="W322" s="5" t="n">
        <v>-1.5</v>
      </c>
      <c r="Y322" s="5" t="n">
        <v>5</v>
      </c>
      <c r="Z322" s="5" t="n">
        <v>5</v>
      </c>
      <c r="AA322" s="5" t="n">
        <v>107.2</v>
      </c>
      <c r="AB322" s="5" t="n">
        <v>105.7</v>
      </c>
      <c r="AC322" s="5" t="n">
        <v>44.57</v>
      </c>
      <c r="AD322" s="5" t="n">
        <v>45.33</v>
      </c>
      <c r="AE322" s="5" t="n">
        <v>107.2</v>
      </c>
      <c r="AF322" s="5" t="n">
        <v>105.7</v>
      </c>
      <c r="AG322" s="5" t="n">
        <v>35.1170568561873</v>
      </c>
      <c r="AH322" s="5" t="n">
        <v>33.5849056603774</v>
      </c>
      <c r="AI322" s="5" t="n">
        <v>6.3</v>
      </c>
      <c r="AJ322" s="5" t="n">
        <v>7.9</v>
      </c>
      <c r="AL322" s="5" t="n">
        <v>0.4</v>
      </c>
      <c r="AM322" s="5" t="n">
        <v>115.2</v>
      </c>
      <c r="AN322" s="5" t="n">
        <v>117.9</v>
      </c>
      <c r="AO322" s="5" t="n">
        <v>0.85</v>
      </c>
      <c r="AP322" s="5" t="n">
        <v>47.559</v>
      </c>
      <c r="AQ322" s="5" t="n">
        <v>70.446</v>
      </c>
      <c r="AR322" s="5" t="n">
        <v>12</v>
      </c>
      <c r="AT322" s="5" t="n">
        <v>0.4</v>
      </c>
      <c r="AU322" s="5" t="n">
        <v>113.4</v>
      </c>
      <c r="AV322" s="5" t="n">
        <v>117.1</v>
      </c>
      <c r="AW322" s="5" t="n">
        <v>-0.6</v>
      </c>
      <c r="AX322" s="5" t="n">
        <v>48.036</v>
      </c>
      <c r="AY322" s="5" t="n">
        <v>79.06</v>
      </c>
      <c r="AZ322" s="5" t="n">
        <v>12.8</v>
      </c>
    </row>
    <row r="323" customFormat="false" ht="12.8" hidden="false" customHeight="false" outlineLevel="0" collapsed="false">
      <c r="A323" s="5" t="s">
        <v>53</v>
      </c>
      <c r="B323" s="5" t="s">
        <v>45</v>
      </c>
      <c r="C323" s="5" t="s">
        <v>108</v>
      </c>
      <c r="D323" s="2" t="n">
        <v>2</v>
      </c>
      <c r="E323" s="2" t="n">
        <v>1</v>
      </c>
      <c r="F323" s="5" t="n">
        <v>63.1799996486763</v>
      </c>
      <c r="G323" s="5" t="n">
        <v>1.79</v>
      </c>
      <c r="H323" s="5" t="n">
        <v>2.24</v>
      </c>
      <c r="I323" s="3" t="n">
        <f aca="false">IF(G323&lt;H323,1,2)</f>
        <v>1</v>
      </c>
      <c r="J323" s="3" t="n">
        <f aca="false">1/G323*100</f>
        <v>55.8659217877095</v>
      </c>
      <c r="K323" s="3" t="n">
        <f aca="false">1/H323*100</f>
        <v>44.6428571428571</v>
      </c>
      <c r="L323" s="2" t="n">
        <v>2</v>
      </c>
      <c r="M323" s="5" t="n">
        <v>63</v>
      </c>
      <c r="N323" s="5" t="n">
        <v>49</v>
      </c>
      <c r="O323" s="5" t="n">
        <v>51</v>
      </c>
      <c r="P323" s="5" t="n">
        <v>-2.5</v>
      </c>
      <c r="Q323" s="5" t="n">
        <v>2.5</v>
      </c>
      <c r="R323" s="5" t="n">
        <v>325</v>
      </c>
      <c r="S323" s="5" t="n">
        <v>343</v>
      </c>
      <c r="T323" s="5" t="n">
        <v>-136</v>
      </c>
      <c r="U323" s="5" t="n">
        <v>116</v>
      </c>
      <c r="V323" s="5" t="n">
        <v>-2.5</v>
      </c>
      <c r="W323" s="5" t="n">
        <v>2.5</v>
      </c>
      <c r="Y323" s="5" t="n">
        <v>7</v>
      </c>
      <c r="Z323" s="5" t="n">
        <v>3</v>
      </c>
      <c r="AA323" s="5" t="n">
        <v>100.4</v>
      </c>
      <c r="AB323" s="5" t="n">
        <v>93.6</v>
      </c>
      <c r="AC323" s="5" t="n">
        <v>45.02</v>
      </c>
      <c r="AD323" s="5" t="n">
        <v>41.82</v>
      </c>
      <c r="AE323" s="5" t="n">
        <v>100.4</v>
      </c>
      <c r="AF323" s="5" t="n">
        <v>93.6</v>
      </c>
      <c r="AG323" s="5" t="n">
        <v>37.9432624113475</v>
      </c>
      <c r="AH323" s="5" t="n">
        <v>29.2604501607717</v>
      </c>
      <c r="AI323" s="5" t="n">
        <v>7.6</v>
      </c>
      <c r="AJ323" s="5" t="n">
        <v>6.5</v>
      </c>
      <c r="AL323" s="5" t="n">
        <v>0.4</v>
      </c>
      <c r="AM323" s="5" t="n">
        <v>114.5</v>
      </c>
      <c r="AN323" s="5" t="n">
        <v>114</v>
      </c>
      <c r="AO323" s="5" t="n">
        <v>2.85</v>
      </c>
      <c r="AP323" s="5" t="n">
        <v>49.026</v>
      </c>
      <c r="AQ323" s="5" t="n">
        <v>76.326</v>
      </c>
      <c r="AR323" s="5" t="n">
        <v>14.4</v>
      </c>
      <c r="AT323" s="5" t="n">
        <v>0.2</v>
      </c>
      <c r="AU323" s="5" t="n">
        <v>104.2</v>
      </c>
      <c r="AV323" s="5" t="n">
        <v>111.9</v>
      </c>
      <c r="AW323" s="5" t="n">
        <v>2.7</v>
      </c>
      <c r="AX323" s="5" t="n">
        <v>42.141</v>
      </c>
      <c r="AY323" s="5" t="n">
        <v>78.673</v>
      </c>
      <c r="AZ323" s="5" t="n">
        <v>13.6</v>
      </c>
    </row>
    <row r="324" customFormat="false" ht="12.8" hidden="false" customHeight="false" outlineLevel="0" collapsed="false">
      <c r="A324" s="5" t="s">
        <v>51</v>
      </c>
      <c r="B324" s="5" t="s">
        <v>35</v>
      </c>
      <c r="C324" s="5" t="s">
        <v>108</v>
      </c>
      <c r="D324" s="2" t="n">
        <v>1</v>
      </c>
      <c r="E324" s="2" t="n">
        <v>2</v>
      </c>
      <c r="F324" s="5" t="n">
        <v>61.245731209208</v>
      </c>
      <c r="G324" s="5" t="n">
        <v>3</v>
      </c>
      <c r="H324" s="5" t="n">
        <v>1.48</v>
      </c>
      <c r="I324" s="3" t="n">
        <f aca="false">IF(G324&lt;H324,1,2)</f>
        <v>2</v>
      </c>
      <c r="J324" s="3" t="n">
        <f aca="false">1/G324*100</f>
        <v>33.3333333333333</v>
      </c>
      <c r="K324" s="3" t="n">
        <f aca="false">1/H324*100</f>
        <v>67.5675675675676</v>
      </c>
      <c r="L324" s="2" t="n">
        <v>2</v>
      </c>
      <c r="M324" s="5" t="n">
        <v>71</v>
      </c>
      <c r="N324" s="5" t="n">
        <v>27</v>
      </c>
      <c r="O324" s="5" t="n">
        <v>73</v>
      </c>
      <c r="P324" s="5" t="n">
        <v>5.5</v>
      </c>
      <c r="Q324" s="5" t="n">
        <v>-5.5</v>
      </c>
      <c r="R324" s="5" t="n">
        <v>204</v>
      </c>
      <c r="S324" s="5" t="n">
        <v>553</v>
      </c>
      <c r="T324" s="5" t="n">
        <v>180</v>
      </c>
      <c r="U324" s="5" t="n">
        <v>-225</v>
      </c>
      <c r="V324" s="5" t="n">
        <v>5.5</v>
      </c>
      <c r="W324" s="5" t="n">
        <v>-5.5</v>
      </c>
      <c r="Y324" s="5" t="n">
        <v>9</v>
      </c>
      <c r="Z324" s="5" t="n">
        <v>1</v>
      </c>
      <c r="AA324" s="5" t="n">
        <v>118.8</v>
      </c>
      <c r="AB324" s="5" t="n">
        <v>107.6</v>
      </c>
      <c r="AC324" s="5" t="n">
        <v>46.23</v>
      </c>
      <c r="AD324" s="5" t="n">
        <v>42.84</v>
      </c>
      <c r="AE324" s="5" t="n">
        <v>118.8</v>
      </c>
      <c r="AF324" s="5" t="n">
        <v>107.6</v>
      </c>
      <c r="AG324" s="5" t="n">
        <v>38.9033942558747</v>
      </c>
      <c r="AH324" s="5" t="n">
        <v>34.052757793765</v>
      </c>
      <c r="AI324" s="5" t="n">
        <v>8.1</v>
      </c>
      <c r="AJ324" s="5" t="n">
        <v>4.9</v>
      </c>
      <c r="AL324" s="5" t="n">
        <v>0.6</v>
      </c>
      <c r="AM324" s="5" t="n">
        <v>112.6</v>
      </c>
      <c r="AN324" s="5" t="n">
        <v>108</v>
      </c>
      <c r="AO324" s="5" t="n">
        <v>-1.9</v>
      </c>
      <c r="AP324" s="5" t="n">
        <v>44.305</v>
      </c>
      <c r="AQ324" s="5" t="n">
        <v>84.363</v>
      </c>
      <c r="AR324" s="5" t="n">
        <v>16.2</v>
      </c>
      <c r="AT324" s="5" t="n">
        <v>0.7</v>
      </c>
      <c r="AU324" s="5" t="n">
        <v>127</v>
      </c>
      <c r="AV324" s="5" t="n">
        <v>124.1</v>
      </c>
      <c r="AW324" s="5" t="n">
        <v>-5.45</v>
      </c>
      <c r="AX324" s="5" t="n">
        <v>51.967</v>
      </c>
      <c r="AY324" s="5" t="n">
        <v>85.306</v>
      </c>
      <c r="AZ324" s="5" t="n">
        <v>15.2</v>
      </c>
    </row>
    <row r="325" customFormat="false" ht="12.8" hidden="false" customHeight="false" outlineLevel="0" collapsed="false">
      <c r="A325" s="5" t="s">
        <v>48</v>
      </c>
      <c r="B325" s="5" t="s">
        <v>40</v>
      </c>
      <c r="C325" s="5" t="s">
        <v>108</v>
      </c>
      <c r="D325" s="2" t="n">
        <v>1</v>
      </c>
      <c r="E325" s="2" t="n">
        <v>1</v>
      </c>
      <c r="F325" s="5" t="n">
        <v>68.7108204319815</v>
      </c>
      <c r="G325" s="5" t="n">
        <v>1.18</v>
      </c>
      <c r="H325" s="5" t="n">
        <v>6.2</v>
      </c>
      <c r="I325" s="3" t="n">
        <f aca="false">IF(G325&lt;H325,1,2)</f>
        <v>1</v>
      </c>
      <c r="J325" s="3" t="n">
        <f aca="false">1/G325*100</f>
        <v>84.7457627118644</v>
      </c>
      <c r="K325" s="3" t="n">
        <f aca="false">1/H325*100</f>
        <v>16.1290322580645</v>
      </c>
      <c r="L325" s="2" t="n">
        <v>1</v>
      </c>
      <c r="M325" s="5" t="n">
        <v>77</v>
      </c>
      <c r="N325" s="5" t="n">
        <v>53</v>
      </c>
      <c r="O325" s="5" t="n">
        <v>47</v>
      </c>
      <c r="P325" s="5" t="n">
        <v>-10.5</v>
      </c>
      <c r="Q325" s="5" t="n">
        <v>10.5</v>
      </c>
      <c r="R325" s="5" t="n">
        <v>354</v>
      </c>
      <c r="S325" s="5" t="n">
        <v>308</v>
      </c>
      <c r="T325" s="5" t="n">
        <v>-599</v>
      </c>
      <c r="U325" s="5" t="n">
        <v>430</v>
      </c>
      <c r="V325" s="5" t="n">
        <v>-10.5</v>
      </c>
      <c r="W325" s="5" t="n">
        <v>10.5</v>
      </c>
      <c r="Y325" s="5" t="n">
        <v>8</v>
      </c>
      <c r="Z325" s="5" t="n">
        <v>2</v>
      </c>
      <c r="AA325" s="5" t="n">
        <v>116</v>
      </c>
      <c r="AB325" s="5" t="n">
        <v>106.6</v>
      </c>
      <c r="AC325" s="5" t="n">
        <v>48.48</v>
      </c>
      <c r="AD325" s="5" t="n">
        <v>44.3</v>
      </c>
      <c r="AE325" s="5" t="n">
        <v>116</v>
      </c>
      <c r="AF325" s="5" t="n">
        <v>106.6</v>
      </c>
      <c r="AG325" s="5" t="n">
        <v>36.3380281690141</v>
      </c>
      <c r="AH325" s="5" t="n">
        <v>35.3760445682451</v>
      </c>
      <c r="AI325" s="5" t="n">
        <v>9.2</v>
      </c>
      <c r="AJ325" s="5" t="n">
        <v>6</v>
      </c>
      <c r="AL325" s="5" t="n">
        <v>0.6</v>
      </c>
      <c r="AM325" s="5" t="n">
        <v>119.9</v>
      </c>
      <c r="AN325" s="5" t="n">
        <v>114.4</v>
      </c>
      <c r="AO325" s="5" t="n">
        <v>-7.7</v>
      </c>
      <c r="AP325" s="5" t="n">
        <v>48.642</v>
      </c>
      <c r="AQ325" s="5" t="n">
        <v>70.92</v>
      </c>
      <c r="AR325" s="5" t="n">
        <v>15.2</v>
      </c>
      <c r="AT325" s="5" t="n">
        <v>0.5</v>
      </c>
      <c r="AU325" s="5" t="n">
        <v>109.5</v>
      </c>
      <c r="AV325" s="5" t="n">
        <v>114.4</v>
      </c>
      <c r="AW325" s="5" t="n">
        <v>3.85</v>
      </c>
      <c r="AX325" s="5" t="n">
        <v>45.877</v>
      </c>
      <c r="AY325" s="5" t="n">
        <v>77.539</v>
      </c>
      <c r="AZ325" s="5" t="n">
        <v>9</v>
      </c>
    </row>
    <row r="326" customFormat="false" ht="12.8" hidden="false" customHeight="false" outlineLevel="0" collapsed="false">
      <c r="A326" s="5" t="s">
        <v>60</v>
      </c>
      <c r="B326" s="5" t="s">
        <v>39</v>
      </c>
      <c r="C326" s="5" t="s">
        <v>108</v>
      </c>
      <c r="D326" s="2" t="n">
        <v>1</v>
      </c>
      <c r="E326" s="2" t="n">
        <v>1</v>
      </c>
      <c r="F326" s="5" t="n">
        <v>67.9412191604184</v>
      </c>
      <c r="G326" s="5" t="n">
        <v>1.33</v>
      </c>
      <c r="H326" s="5" t="n">
        <v>4</v>
      </c>
      <c r="I326" s="3" t="n">
        <f aca="false">IF(G326&lt;H326,1,2)</f>
        <v>1</v>
      </c>
      <c r="J326" s="3" t="n">
        <f aca="false">1/G326*100</f>
        <v>75.187969924812</v>
      </c>
      <c r="K326" s="3" t="n">
        <f aca="false">1/H326*100</f>
        <v>25</v>
      </c>
      <c r="L326" s="2" t="n">
        <v>1</v>
      </c>
      <c r="M326" s="5" t="n">
        <v>64</v>
      </c>
      <c r="N326" s="5" t="n">
        <v>55</v>
      </c>
      <c r="O326" s="5" t="n">
        <v>45</v>
      </c>
      <c r="P326" s="5" t="n">
        <v>-8.5</v>
      </c>
      <c r="Q326" s="5" t="n">
        <v>8.5</v>
      </c>
      <c r="R326" s="5" t="n">
        <v>370</v>
      </c>
      <c r="S326" s="5" t="n">
        <v>304</v>
      </c>
      <c r="T326" s="5" t="n">
        <v>-360</v>
      </c>
      <c r="U326" s="5" t="n">
        <v>280</v>
      </c>
      <c r="V326" s="5" t="n">
        <v>-8.5</v>
      </c>
      <c r="W326" s="5" t="n">
        <v>8.5</v>
      </c>
      <c r="Y326" s="5" t="n">
        <v>7</v>
      </c>
      <c r="Z326" s="5" t="n">
        <v>3</v>
      </c>
      <c r="AA326" s="5" t="n">
        <v>107.1</v>
      </c>
      <c r="AB326" s="5" t="n">
        <v>100.4</v>
      </c>
      <c r="AC326" s="5" t="n">
        <v>47.39</v>
      </c>
      <c r="AD326" s="5" t="n">
        <v>43.84</v>
      </c>
      <c r="AE326" s="5" t="n">
        <v>107.1</v>
      </c>
      <c r="AF326" s="5" t="n">
        <v>100.4</v>
      </c>
      <c r="AG326" s="5" t="n">
        <v>38.5474860335195</v>
      </c>
      <c r="AH326" s="5" t="n">
        <v>34.5454545454545</v>
      </c>
      <c r="AI326" s="5" t="n">
        <v>6.4</v>
      </c>
      <c r="AJ326" s="5" t="n">
        <v>8.2</v>
      </c>
      <c r="AL326" s="5" t="n">
        <v>0.9</v>
      </c>
      <c r="AM326" s="5" t="n">
        <v>117.3</v>
      </c>
      <c r="AN326" s="5" t="n">
        <v>105.6</v>
      </c>
      <c r="AO326" s="5" t="n">
        <v>-6.4</v>
      </c>
      <c r="AP326" s="5" t="n">
        <v>46.719</v>
      </c>
      <c r="AQ326" s="5" t="n">
        <v>80.543</v>
      </c>
      <c r="AR326" s="5" t="n">
        <v>17.3</v>
      </c>
      <c r="AT326" s="5" t="n">
        <v>0.4</v>
      </c>
      <c r="AU326" s="5" t="n">
        <v>112.6</v>
      </c>
      <c r="AV326" s="5" t="n">
        <v>114.5</v>
      </c>
      <c r="AW326" s="5" t="n">
        <v>4.25</v>
      </c>
      <c r="AX326" s="5" t="n">
        <v>46.254</v>
      </c>
      <c r="AY326" s="5" t="n">
        <v>76.286</v>
      </c>
      <c r="AZ326" s="5" t="n">
        <v>14.7</v>
      </c>
    </row>
    <row r="327" customFormat="false" ht="12.8" hidden="false" customHeight="false" outlineLevel="0" collapsed="false">
      <c r="A327" s="5" t="s">
        <v>46</v>
      </c>
      <c r="B327" s="5" t="s">
        <v>44</v>
      </c>
      <c r="C327" s="5" t="s">
        <v>108</v>
      </c>
      <c r="D327" s="2" t="n">
        <v>2</v>
      </c>
      <c r="E327" s="2" t="n">
        <v>2</v>
      </c>
      <c r="F327" s="5" t="n">
        <v>55.842421791046</v>
      </c>
      <c r="G327" s="5" t="n">
        <v>3.5</v>
      </c>
      <c r="H327" s="5" t="n">
        <v>1.39</v>
      </c>
      <c r="I327" s="3" t="n">
        <f aca="false">IF(G327&lt;H327,1,2)</f>
        <v>2</v>
      </c>
      <c r="J327" s="3" t="n">
        <f aca="false">1/G327*100</f>
        <v>28.5714285714286</v>
      </c>
      <c r="K327" s="3" t="n">
        <f aca="false">1/H327*100</f>
        <v>71.9424460431655</v>
      </c>
      <c r="L327" s="2" t="n">
        <v>2</v>
      </c>
      <c r="M327" s="5" t="n">
        <v>73</v>
      </c>
      <c r="N327" s="5" t="n">
        <v>55</v>
      </c>
      <c r="O327" s="5" t="n">
        <v>45</v>
      </c>
      <c r="P327" s="5" t="n">
        <v>7</v>
      </c>
      <c r="Q327" s="5" t="n">
        <v>-7</v>
      </c>
      <c r="R327" s="5" t="n">
        <v>364</v>
      </c>
      <c r="S327" s="5" t="n">
        <v>296</v>
      </c>
      <c r="T327" s="5" t="n">
        <v>245</v>
      </c>
      <c r="U327" s="5" t="n">
        <v>-300</v>
      </c>
      <c r="V327" s="5" t="n">
        <v>7</v>
      </c>
      <c r="W327" s="5" t="n">
        <v>-7</v>
      </c>
      <c r="Y327" s="5" t="n">
        <v>3</v>
      </c>
      <c r="Z327" s="5" t="n">
        <v>7</v>
      </c>
      <c r="AA327" s="5" t="n">
        <v>111.6</v>
      </c>
      <c r="AB327" s="5" t="n">
        <v>113</v>
      </c>
      <c r="AC327" s="5" t="n">
        <v>44.57</v>
      </c>
      <c r="AD327" s="5" t="n">
        <v>46.71</v>
      </c>
      <c r="AE327" s="5" t="n">
        <v>111.6</v>
      </c>
      <c r="AF327" s="5" t="n">
        <v>113</v>
      </c>
      <c r="AG327" s="5" t="n">
        <v>35.1123595505618</v>
      </c>
      <c r="AH327" s="5" t="n">
        <v>37.1601208459214</v>
      </c>
      <c r="AI327" s="5" t="n">
        <v>8.3</v>
      </c>
      <c r="AJ327" s="5" t="n">
        <v>5.8</v>
      </c>
      <c r="AL327" s="5" t="n">
        <v>0.3</v>
      </c>
      <c r="AM327" s="5" t="n">
        <v>112.7</v>
      </c>
      <c r="AN327" s="5" t="n">
        <v>119.7</v>
      </c>
      <c r="AO327" s="5" t="n">
        <v>5.3</v>
      </c>
      <c r="AP327" s="5" t="n">
        <v>45.051</v>
      </c>
      <c r="AQ327" s="5" t="n">
        <v>76.006</v>
      </c>
      <c r="AR327" s="5" t="n">
        <v>12.3</v>
      </c>
      <c r="AT327" s="5" t="n">
        <v>0.3</v>
      </c>
      <c r="AU327" s="5" t="n">
        <v>102.7</v>
      </c>
      <c r="AV327" s="5" t="n">
        <v>109</v>
      </c>
      <c r="AW327" s="5" t="n">
        <v>-0.4</v>
      </c>
      <c r="AX327" s="5" t="n">
        <v>45.234</v>
      </c>
      <c r="AY327" s="5" t="n">
        <v>78.533</v>
      </c>
      <c r="AZ327" s="5" t="n">
        <v>12.9</v>
      </c>
    </row>
    <row r="328" customFormat="false" ht="12.8" hidden="false" customHeight="false" outlineLevel="0" collapsed="false">
      <c r="A328" s="5" t="s">
        <v>57</v>
      </c>
      <c r="B328" s="5" t="s">
        <v>66</v>
      </c>
      <c r="C328" s="5" t="s">
        <v>108</v>
      </c>
      <c r="D328" s="4" t="n">
        <v>1</v>
      </c>
      <c r="E328" s="2" t="n">
        <v>1</v>
      </c>
      <c r="F328" s="5" t="n">
        <v>57.2004903896785</v>
      </c>
      <c r="G328" s="5" t="n">
        <v>1.95</v>
      </c>
      <c r="H328" s="5" t="n">
        <v>2.04</v>
      </c>
      <c r="I328" s="3" t="n">
        <f aca="false">IF(G328&lt;H328,1,2)</f>
        <v>1</v>
      </c>
      <c r="J328" s="3" t="n">
        <f aca="false">1/G328*100</f>
        <v>51.2820512820513</v>
      </c>
      <c r="K328" s="3" t="n">
        <f aca="false">1/H328*100</f>
        <v>49.0196078431373</v>
      </c>
      <c r="L328" s="2" t="n">
        <v>2</v>
      </c>
      <c r="M328" s="5" t="n">
        <v>66</v>
      </c>
      <c r="N328" s="5" t="n">
        <v>29</v>
      </c>
      <c r="O328" s="5" t="n">
        <v>71</v>
      </c>
      <c r="P328" s="5" t="n">
        <v>-1</v>
      </c>
      <c r="Q328" s="5" t="n">
        <v>1</v>
      </c>
      <c r="R328" s="5" t="n">
        <v>171</v>
      </c>
      <c r="S328" s="5" t="n">
        <v>419</v>
      </c>
      <c r="T328" s="5" t="n">
        <v>-110</v>
      </c>
      <c r="U328" s="5" t="n">
        <v>-110</v>
      </c>
      <c r="V328" s="5" t="n">
        <v>0</v>
      </c>
      <c r="W328" s="5" t="n">
        <v>0</v>
      </c>
      <c r="Y328" s="5" t="n">
        <v>5</v>
      </c>
      <c r="Z328" s="5" t="n">
        <v>5</v>
      </c>
      <c r="AA328" s="5" t="n">
        <v>115.5</v>
      </c>
      <c r="AB328" s="5" t="n">
        <v>116.5</v>
      </c>
      <c r="AC328" s="5" t="n">
        <v>48.5</v>
      </c>
      <c r="AD328" s="5" t="n">
        <v>49.24</v>
      </c>
      <c r="AE328" s="5" t="n">
        <v>115.5</v>
      </c>
      <c r="AF328" s="5" t="n">
        <v>116.5</v>
      </c>
      <c r="AG328" s="5" t="n">
        <v>38.5964912280702</v>
      </c>
      <c r="AH328" s="5" t="n">
        <v>36.013986013986</v>
      </c>
      <c r="AI328" s="5" t="n">
        <v>8.4</v>
      </c>
      <c r="AJ328" s="5" t="n">
        <v>6.3</v>
      </c>
      <c r="AL328" s="5" t="n">
        <v>0.2</v>
      </c>
      <c r="AM328" s="5" t="n">
        <v>103.9</v>
      </c>
      <c r="AN328" s="5" t="n">
        <v>111.7</v>
      </c>
      <c r="AO328" s="5" t="n">
        <v>6.75</v>
      </c>
      <c r="AP328" s="5" t="n">
        <v>42.449</v>
      </c>
      <c r="AQ328" s="5" t="n">
        <v>75.172</v>
      </c>
      <c r="AR328" s="5" t="n">
        <v>12.1</v>
      </c>
      <c r="AT328" s="5" t="n">
        <v>0.4</v>
      </c>
      <c r="AU328" s="5" t="n">
        <v>109.5</v>
      </c>
      <c r="AV328" s="5" t="n">
        <v>118.9</v>
      </c>
      <c r="AW328" s="5" t="n">
        <v>8.05</v>
      </c>
      <c r="AX328" s="5" t="n">
        <v>45.153</v>
      </c>
      <c r="AY328" s="5" t="n">
        <v>73.234</v>
      </c>
      <c r="AZ328" s="5" t="n">
        <v>13.3</v>
      </c>
    </row>
    <row r="329" customFormat="false" ht="12.8" hidden="false" customHeight="false" outlineLevel="0" collapsed="false">
      <c r="A329" s="5" t="s">
        <v>56</v>
      </c>
      <c r="B329" s="5" t="s">
        <v>63</v>
      </c>
      <c r="C329" s="5" t="s">
        <v>108</v>
      </c>
      <c r="D329" s="4" t="n">
        <v>2</v>
      </c>
      <c r="E329" s="2" t="n">
        <v>2</v>
      </c>
      <c r="F329" s="5" t="n">
        <v>70.9768422185667</v>
      </c>
      <c r="G329" s="5" t="n">
        <v>3.8</v>
      </c>
      <c r="H329" s="5" t="n">
        <v>1.35</v>
      </c>
      <c r="I329" s="3" t="n">
        <f aca="false">IF(G329&lt;H329,1,2)</f>
        <v>2</v>
      </c>
      <c r="J329" s="3" t="n">
        <f aca="false">1/G329*100</f>
        <v>26.3157894736842</v>
      </c>
      <c r="K329" s="3" t="n">
        <f aca="false">1/H329*100</f>
        <v>74.0740740740741</v>
      </c>
      <c r="L329" s="2" t="n">
        <v>2</v>
      </c>
      <c r="M329" s="5" t="n">
        <v>81</v>
      </c>
      <c r="N329" s="5" t="n">
        <v>38</v>
      </c>
      <c r="O329" s="5" t="n">
        <v>62</v>
      </c>
      <c r="P329" s="5" t="n">
        <v>8</v>
      </c>
      <c r="Q329" s="5" t="n">
        <v>-8</v>
      </c>
      <c r="R329" s="5" t="n">
        <v>251</v>
      </c>
      <c r="S329" s="5" t="n">
        <v>414</v>
      </c>
      <c r="T329" s="5" t="n">
        <v>270</v>
      </c>
      <c r="U329" s="5" t="n">
        <v>-325</v>
      </c>
      <c r="V329" s="5" t="n">
        <v>7.5</v>
      </c>
      <c r="W329" s="5" t="n">
        <v>-7.5</v>
      </c>
      <c r="Y329" s="5" t="n">
        <v>9</v>
      </c>
      <c r="Z329" s="5" t="n">
        <v>1</v>
      </c>
      <c r="AA329" s="5" t="n">
        <v>116</v>
      </c>
      <c r="AB329" s="5" t="n">
        <v>104.8</v>
      </c>
      <c r="AC329" s="5" t="n">
        <v>45.83</v>
      </c>
      <c r="AD329" s="5" t="n">
        <v>46.77</v>
      </c>
      <c r="AE329" s="5" t="n">
        <v>116</v>
      </c>
      <c r="AF329" s="5" t="n">
        <v>104.8</v>
      </c>
      <c r="AG329" s="5" t="n">
        <v>41.2698412698413</v>
      </c>
      <c r="AH329" s="5" t="n">
        <v>33.3333333333333</v>
      </c>
      <c r="AI329" s="5" t="n">
        <v>10.1</v>
      </c>
      <c r="AJ329" s="5" t="n">
        <v>7.1</v>
      </c>
      <c r="AL329" s="5" t="n">
        <v>0.3</v>
      </c>
      <c r="AM329" s="5" t="n">
        <v>108.3</v>
      </c>
      <c r="AN329" s="5" t="n">
        <v>110.6</v>
      </c>
      <c r="AO329" s="5" t="n">
        <v>5.25</v>
      </c>
      <c r="AP329" s="5" t="n">
        <v>44.377</v>
      </c>
      <c r="AQ329" s="5" t="n">
        <v>79.711</v>
      </c>
      <c r="AR329" s="5" t="n">
        <v>13</v>
      </c>
      <c r="AT329" s="5" t="n">
        <v>0.4</v>
      </c>
      <c r="AU329" s="5" t="n">
        <v>109</v>
      </c>
      <c r="AV329" s="5" t="n">
        <v>112</v>
      </c>
      <c r="AW329" s="5" t="n">
        <v>-2.5</v>
      </c>
      <c r="AX329" s="5" t="n">
        <v>45.091</v>
      </c>
      <c r="AY329" s="5" t="n">
        <v>83.689</v>
      </c>
      <c r="AZ329" s="5" t="n">
        <v>11.7</v>
      </c>
    </row>
    <row r="330" customFormat="false" ht="12.8" hidden="false" customHeight="false" outlineLevel="0" collapsed="false">
      <c r="A330" s="5" t="s">
        <v>49</v>
      </c>
      <c r="B330" s="5" t="s">
        <v>37</v>
      </c>
      <c r="C330" s="5" t="s">
        <v>108</v>
      </c>
      <c r="D330" s="4" t="n">
        <v>1</v>
      </c>
      <c r="E330" s="2" t="n">
        <v>2</v>
      </c>
      <c r="F330" s="5" t="n">
        <v>60.381809235584</v>
      </c>
      <c r="G330" s="5" t="n">
        <v>3.25</v>
      </c>
      <c r="H330" s="5" t="n">
        <v>1.44</v>
      </c>
      <c r="I330" s="3" t="n">
        <f aca="false">IF(G330&lt;H330,1,2)</f>
        <v>2</v>
      </c>
      <c r="J330" s="3" t="n">
        <f aca="false">1/G330*100</f>
        <v>30.7692307692308</v>
      </c>
      <c r="K330" s="3" t="n">
        <f aca="false">1/H330*100</f>
        <v>69.4444444444444</v>
      </c>
      <c r="L330" s="2" t="n">
        <v>2</v>
      </c>
      <c r="M330" s="5" t="n">
        <v>68</v>
      </c>
      <c r="N330" s="5" t="n">
        <v>43</v>
      </c>
      <c r="O330" s="5" t="n">
        <v>57</v>
      </c>
      <c r="P330" s="5" t="n">
        <v>6.5</v>
      </c>
      <c r="Q330" s="5" t="n">
        <v>-6.5</v>
      </c>
      <c r="R330" s="5" t="n">
        <v>297</v>
      </c>
      <c r="S330" s="5" t="n">
        <v>393</v>
      </c>
      <c r="T330" s="5" t="n">
        <v>215</v>
      </c>
      <c r="U330" s="5" t="n">
        <v>-260</v>
      </c>
      <c r="V330" s="5" t="n">
        <v>6.5</v>
      </c>
      <c r="W330" s="5" t="n">
        <v>-6.5</v>
      </c>
      <c r="Y330" s="5" t="n">
        <v>4</v>
      </c>
      <c r="Z330" s="5" t="n">
        <v>6</v>
      </c>
      <c r="AA330" s="5" t="n">
        <v>114.2</v>
      </c>
      <c r="AB330" s="5" t="n">
        <v>120</v>
      </c>
      <c r="AC330" s="5" t="n">
        <v>42.67</v>
      </c>
      <c r="AD330" s="5" t="n">
        <v>48.38</v>
      </c>
      <c r="AE330" s="5" t="n">
        <v>114.2</v>
      </c>
      <c r="AF330" s="5" t="n">
        <v>120</v>
      </c>
      <c r="AG330" s="5" t="n">
        <v>35.5555555555556</v>
      </c>
      <c r="AH330" s="5" t="n">
        <v>38.013698630137</v>
      </c>
      <c r="AI330" s="5" t="n">
        <v>8.4</v>
      </c>
      <c r="AJ330" s="5" t="n">
        <v>6.8</v>
      </c>
      <c r="AL330" s="5" t="n">
        <v>0.4</v>
      </c>
      <c r="AM330" s="5" t="n">
        <v>110.1</v>
      </c>
      <c r="AN330" s="5" t="n">
        <v>107.6</v>
      </c>
      <c r="AO330" s="5" t="n">
        <v>-1.35</v>
      </c>
      <c r="AP330" s="5" t="n">
        <v>46.355</v>
      </c>
      <c r="AQ330" s="5" t="n">
        <v>76.166</v>
      </c>
      <c r="AR330" s="5" t="n">
        <v>11.7</v>
      </c>
      <c r="AT330" s="5" t="n">
        <v>0.8</v>
      </c>
      <c r="AU330" s="5" t="n">
        <v>116.6</v>
      </c>
      <c r="AV330" s="5" t="n">
        <v>103.9</v>
      </c>
      <c r="AW330" s="5" t="n">
        <v>-6.45</v>
      </c>
      <c r="AX330" s="5" t="n">
        <v>48.484</v>
      </c>
      <c r="AY330" s="5" t="n">
        <v>86.313</v>
      </c>
      <c r="AZ330" s="5" t="n">
        <v>14.9</v>
      </c>
    </row>
    <row r="331" customFormat="false" ht="12.8" hidden="false" customHeight="false" outlineLevel="0" collapsed="false">
      <c r="A331" s="7" t="s">
        <v>61</v>
      </c>
      <c r="B331" s="7" t="s">
        <v>42</v>
      </c>
      <c r="C331" s="7" t="s">
        <v>109</v>
      </c>
      <c r="D331" s="4" t="n">
        <v>2</v>
      </c>
      <c r="E331" s="2" t="n">
        <v>2</v>
      </c>
      <c r="F331" s="5" t="n">
        <v>62.3325027003079</v>
      </c>
      <c r="G331" s="5" t="n">
        <v>1.96</v>
      </c>
      <c r="H331" s="5" t="n">
        <v>2.02</v>
      </c>
      <c r="I331" s="3" t="n">
        <f aca="false">IF(G331&lt;H331,1,2)</f>
        <v>1</v>
      </c>
      <c r="J331" s="3" t="n">
        <f aca="false">1/G331*100</f>
        <v>51.0204081632653</v>
      </c>
      <c r="K331" s="3" t="n">
        <f aca="false">1/H331*100</f>
        <v>49.5049504950495</v>
      </c>
      <c r="L331" s="2" t="n">
        <v>2</v>
      </c>
      <c r="M331" s="5" t="n">
        <v>58</v>
      </c>
      <c r="N331" s="5" t="n">
        <v>58</v>
      </c>
      <c r="O331" s="5" t="n">
        <v>42</v>
      </c>
      <c r="P331" s="5" t="n">
        <v>1</v>
      </c>
      <c r="Q331" s="5" t="n">
        <v>-1</v>
      </c>
      <c r="R331" s="5" t="n">
        <v>308</v>
      </c>
      <c r="S331" s="5" t="n">
        <v>227</v>
      </c>
      <c r="T331" s="5" t="n">
        <v>-110</v>
      </c>
      <c r="U331" s="5" t="n">
        <v>-110</v>
      </c>
      <c r="V331" s="5" t="n">
        <v>1</v>
      </c>
      <c r="W331" s="5" t="n">
        <v>-1</v>
      </c>
      <c r="Y331" s="5" t="n">
        <v>8</v>
      </c>
      <c r="Z331" s="5" t="n">
        <v>2</v>
      </c>
      <c r="AA331" s="5" t="n">
        <v>108.4</v>
      </c>
      <c r="AB331" s="5" t="n">
        <v>99.7</v>
      </c>
      <c r="AC331" s="5" t="n">
        <v>44.62</v>
      </c>
      <c r="AD331" s="5" t="n">
        <v>42.7</v>
      </c>
      <c r="AE331" s="5" t="n">
        <v>108.4</v>
      </c>
      <c r="AF331" s="5" t="n">
        <v>99.7</v>
      </c>
      <c r="AG331" s="5" t="n">
        <v>40.7051282051282</v>
      </c>
      <c r="AH331" s="5" t="n">
        <v>32.5670498084291</v>
      </c>
      <c r="AI331" s="5" t="n">
        <v>6.2</v>
      </c>
      <c r="AJ331" s="5" t="n">
        <v>6.1</v>
      </c>
      <c r="AL331" s="5" t="n">
        <v>0.5</v>
      </c>
      <c r="AM331" s="5" t="n">
        <v>112.4</v>
      </c>
      <c r="AN331" s="5" t="n">
        <v>116.6</v>
      </c>
      <c r="AO331" s="5" t="n">
        <v>1.4</v>
      </c>
      <c r="AP331" s="5" t="n">
        <v>43.569</v>
      </c>
      <c r="AQ331" s="5" t="n">
        <v>87.417</v>
      </c>
      <c r="AR331" s="5" t="n">
        <v>15.2</v>
      </c>
      <c r="AT331" s="5" t="n">
        <v>0.5</v>
      </c>
      <c r="AU331" s="5" t="n">
        <v>104.2</v>
      </c>
      <c r="AV331" s="5" t="n">
        <v>101.3</v>
      </c>
      <c r="AW331" s="5" t="n">
        <v>4.55</v>
      </c>
      <c r="AX331" s="5" t="n">
        <v>44.432</v>
      </c>
      <c r="AY331" s="5" t="n">
        <v>78.111</v>
      </c>
      <c r="AZ331" s="5" t="n">
        <v>9.2</v>
      </c>
    </row>
    <row r="332" customFormat="false" ht="12.8" hidden="false" customHeight="false" outlineLevel="0" collapsed="false">
      <c r="A332" s="7" t="s">
        <v>59</v>
      </c>
      <c r="B332" s="7" t="s">
        <v>58</v>
      </c>
      <c r="C332" s="7" t="s">
        <v>109</v>
      </c>
      <c r="D332" s="4" t="n">
        <v>2</v>
      </c>
      <c r="E332" s="2" t="n">
        <v>2</v>
      </c>
      <c r="F332" s="5" t="n">
        <v>55.072278976705</v>
      </c>
      <c r="G332" s="5" t="n">
        <v>1.85</v>
      </c>
      <c r="H332" s="5" t="n">
        <v>2.16</v>
      </c>
      <c r="I332" s="3" t="n">
        <f aca="false">IF(G332&lt;H332,1,2)</f>
        <v>1</v>
      </c>
      <c r="J332" s="3" t="n">
        <f aca="false">1/G332*100</f>
        <v>54.0540540540541</v>
      </c>
      <c r="K332" s="3" t="n">
        <f aca="false">1/H332*100</f>
        <v>46.2962962962963</v>
      </c>
      <c r="L332" s="2" t="n">
        <v>1</v>
      </c>
      <c r="M332" s="5" t="n">
        <v>59</v>
      </c>
      <c r="N332" s="5" t="n">
        <v>66</v>
      </c>
      <c r="O332" s="5" t="n">
        <v>34</v>
      </c>
      <c r="P332" s="5" t="n">
        <v>-3.5</v>
      </c>
      <c r="Q332" s="5" t="n">
        <v>3.5</v>
      </c>
      <c r="R332" s="5" t="n">
        <v>324</v>
      </c>
      <c r="S332" s="5" t="n">
        <v>167</v>
      </c>
      <c r="T332" s="5" t="n">
        <v>-160</v>
      </c>
      <c r="U332" s="5" t="n">
        <v>137.5</v>
      </c>
      <c r="V332" s="5" t="n">
        <v>-3.5</v>
      </c>
      <c r="W332" s="5" t="n">
        <v>3.5</v>
      </c>
      <c r="Y332" s="5" t="n">
        <v>6</v>
      </c>
      <c r="Z332" s="5" t="n">
        <v>4</v>
      </c>
      <c r="AA332" s="5" t="n">
        <v>114.6</v>
      </c>
      <c r="AB332" s="5" t="n">
        <v>111.1</v>
      </c>
      <c r="AC332" s="5" t="n">
        <v>47.6</v>
      </c>
      <c r="AD332" s="5" t="n">
        <v>45.82</v>
      </c>
      <c r="AE332" s="5" t="n">
        <v>114.6</v>
      </c>
      <c r="AF332" s="5" t="n">
        <v>111.1</v>
      </c>
      <c r="AG332" s="5" t="n">
        <v>33.5384615384615</v>
      </c>
      <c r="AH332" s="5" t="n">
        <v>34.9056603773585</v>
      </c>
      <c r="AI332" s="5" t="n">
        <v>6.3</v>
      </c>
      <c r="AJ332" s="5" t="n">
        <v>8</v>
      </c>
      <c r="AL332" s="5" t="n">
        <v>0.7</v>
      </c>
      <c r="AM332" s="5" t="n">
        <v>114.4</v>
      </c>
      <c r="AN332" s="5" t="n">
        <v>109.7</v>
      </c>
      <c r="AO332" s="5" t="n">
        <v>-1.95</v>
      </c>
      <c r="AP332" s="5" t="n">
        <v>46.406</v>
      </c>
      <c r="AQ332" s="5" t="n">
        <v>83.128</v>
      </c>
      <c r="AR332" s="5" t="n">
        <v>12.9</v>
      </c>
      <c r="AT332" s="5" t="n">
        <v>0.5</v>
      </c>
      <c r="AU332" s="5" t="n">
        <v>113.3</v>
      </c>
      <c r="AV332" s="5" t="n">
        <v>116.3</v>
      </c>
      <c r="AW332" s="5" t="n">
        <v>3.45</v>
      </c>
      <c r="AX332" s="5" t="n">
        <v>48.386</v>
      </c>
      <c r="AY332" s="5" t="n">
        <v>69.344</v>
      </c>
      <c r="AZ332" s="5" t="n">
        <v>13.9</v>
      </c>
    </row>
    <row r="333" customFormat="false" ht="12.8" hidden="false" customHeight="false" outlineLevel="0" collapsed="false">
      <c r="A333" s="7" t="s">
        <v>53</v>
      </c>
      <c r="B333" s="7" t="s">
        <v>45</v>
      </c>
      <c r="C333" s="7" t="s">
        <v>109</v>
      </c>
      <c r="D333" s="4" t="n">
        <v>1</v>
      </c>
      <c r="E333" s="2" t="n">
        <v>1</v>
      </c>
      <c r="F333" s="5" t="n">
        <v>61.6829950572029</v>
      </c>
      <c r="G333" s="5" t="n">
        <v>1.86</v>
      </c>
      <c r="H333" s="5" t="n">
        <v>2.14</v>
      </c>
      <c r="I333" s="3" t="n">
        <f aca="false">IF(G333&lt;H333,1,2)</f>
        <v>1</v>
      </c>
      <c r="J333" s="3" t="n">
        <f aca="false">1/G333*100</f>
        <v>53.7634408602151</v>
      </c>
      <c r="K333" s="3" t="n">
        <f aca="false">1/H333*100</f>
        <v>46.7289719626168</v>
      </c>
      <c r="L333" s="2" t="n">
        <v>2</v>
      </c>
      <c r="M333" s="5" t="n">
        <v>63</v>
      </c>
      <c r="N333" s="5" t="n">
        <v>51</v>
      </c>
      <c r="O333" s="5" t="n">
        <v>49</v>
      </c>
      <c r="P333" s="5" t="n">
        <v>-1</v>
      </c>
      <c r="Q333" s="5" t="n">
        <v>1</v>
      </c>
      <c r="R333" s="5" t="n">
        <v>281</v>
      </c>
      <c r="S333" s="5" t="n">
        <v>267</v>
      </c>
      <c r="T333" s="5" t="n">
        <v>-122.5</v>
      </c>
      <c r="U333" s="5" t="n">
        <v>102.5</v>
      </c>
      <c r="V333" s="5" t="n">
        <v>-1</v>
      </c>
      <c r="W333" s="5" t="n">
        <v>1</v>
      </c>
      <c r="Y333" s="5" t="n">
        <v>6</v>
      </c>
      <c r="Z333" s="5" t="n">
        <v>4</v>
      </c>
      <c r="AA333" s="5" t="n">
        <v>100.1</v>
      </c>
      <c r="AB333" s="5" t="n">
        <v>98.4</v>
      </c>
      <c r="AC333" s="5" t="n">
        <v>44.42</v>
      </c>
      <c r="AD333" s="5" t="n">
        <v>43.52</v>
      </c>
      <c r="AE333" s="5" t="n">
        <v>100.1</v>
      </c>
      <c r="AF333" s="5" t="n">
        <v>98.4</v>
      </c>
      <c r="AG333" s="5" t="n">
        <v>36.3636363636364</v>
      </c>
      <c r="AH333" s="5" t="n">
        <v>31.1897106109325</v>
      </c>
      <c r="AI333" s="5" t="n">
        <v>7.3</v>
      </c>
      <c r="AJ333" s="5" t="n">
        <v>6.5</v>
      </c>
      <c r="AL333" s="5" t="n">
        <v>0.4</v>
      </c>
      <c r="AM333" s="5" t="n">
        <v>113.7</v>
      </c>
      <c r="AN333" s="5" t="n">
        <v>113.3</v>
      </c>
      <c r="AO333" s="5" t="n">
        <v>1.4</v>
      </c>
      <c r="AP333" s="5" t="n">
        <v>47.714</v>
      </c>
      <c r="AQ333" s="5" t="n">
        <v>76.502</v>
      </c>
      <c r="AR333" s="5" t="n">
        <v>13.5</v>
      </c>
      <c r="AT333" s="5" t="n">
        <v>0.3</v>
      </c>
      <c r="AU333" s="5" t="n">
        <v>105</v>
      </c>
      <c r="AV333" s="5" t="n">
        <v>111.6</v>
      </c>
      <c r="AW333" s="5" t="n">
        <v>2.05</v>
      </c>
      <c r="AX333" s="5" t="n">
        <v>42.694</v>
      </c>
      <c r="AY333" s="5" t="n">
        <v>78.116</v>
      </c>
      <c r="AZ333" s="5" t="n">
        <v>13.3</v>
      </c>
    </row>
    <row r="334" customFormat="false" ht="12.8" hidden="false" customHeight="false" outlineLevel="0" collapsed="false">
      <c r="A334" s="7" t="s">
        <v>35</v>
      </c>
      <c r="B334" s="7" t="s">
        <v>47</v>
      </c>
      <c r="C334" s="7" t="s">
        <v>109</v>
      </c>
      <c r="D334" s="4" t="n">
        <v>2</v>
      </c>
      <c r="E334" s="2" t="n">
        <v>1</v>
      </c>
      <c r="F334" s="5" t="n">
        <v>54.7284148063596</v>
      </c>
      <c r="G334" s="5" t="n">
        <v>2.76</v>
      </c>
      <c r="H334" s="5" t="n">
        <v>1.56</v>
      </c>
      <c r="I334" s="3" t="n">
        <f aca="false">IF(G334&lt;H334,1,2)</f>
        <v>2</v>
      </c>
      <c r="J334" s="3" t="n">
        <f aca="false">1/G334*100</f>
        <v>36.231884057971</v>
      </c>
      <c r="K334" s="3" t="n">
        <f aca="false">1/H334*100</f>
        <v>64.1025641025641</v>
      </c>
      <c r="L334" s="2" t="n">
        <v>2</v>
      </c>
      <c r="M334" s="5" t="n">
        <v>66</v>
      </c>
      <c r="N334" s="5" t="n">
        <v>44</v>
      </c>
      <c r="O334" s="5" t="n">
        <v>56</v>
      </c>
      <c r="P334" s="5" t="n">
        <v>4.5</v>
      </c>
      <c r="Q334" s="5" t="n">
        <v>-4.5</v>
      </c>
      <c r="R334" s="5" t="n">
        <v>196</v>
      </c>
      <c r="S334" s="5" t="n">
        <v>249</v>
      </c>
      <c r="T334" s="5" t="n">
        <v>150</v>
      </c>
      <c r="U334" s="5" t="n">
        <v>-175</v>
      </c>
      <c r="V334" s="5" t="n">
        <v>4.5</v>
      </c>
      <c r="W334" s="5" t="n">
        <v>-4.5</v>
      </c>
      <c r="Y334" s="5" t="n">
        <v>3</v>
      </c>
      <c r="Z334" s="5" t="n">
        <v>7</v>
      </c>
      <c r="AA334" s="5" t="n">
        <v>110.9</v>
      </c>
      <c r="AB334" s="5" t="n">
        <v>115.6</v>
      </c>
      <c r="AC334" s="5" t="n">
        <v>42.75</v>
      </c>
      <c r="AD334" s="5" t="n">
        <v>47.79</v>
      </c>
      <c r="AE334" s="5" t="n">
        <v>110.9</v>
      </c>
      <c r="AF334" s="5" t="n">
        <v>115.6</v>
      </c>
      <c r="AG334" s="5" t="n">
        <v>35.1097178683386</v>
      </c>
      <c r="AH334" s="5" t="n">
        <v>31.4079422382671</v>
      </c>
      <c r="AI334" s="5" t="n">
        <v>7.6</v>
      </c>
      <c r="AJ334" s="5" t="n">
        <v>8.3</v>
      </c>
      <c r="AL334" s="5" t="n">
        <v>0.6</v>
      </c>
      <c r="AM334" s="5" t="n">
        <v>126.5</v>
      </c>
      <c r="AN334" s="5" t="n">
        <v>124.9</v>
      </c>
      <c r="AO334" s="5" t="n">
        <v>-5.1</v>
      </c>
      <c r="AP334" s="5" t="n">
        <v>51.457</v>
      </c>
      <c r="AQ334" s="5" t="n">
        <v>84.092</v>
      </c>
      <c r="AR334" s="5" t="n">
        <v>15.3</v>
      </c>
      <c r="AT334" s="5" t="n">
        <v>0.7</v>
      </c>
      <c r="AU334" s="5" t="n">
        <v>112.8</v>
      </c>
      <c r="AV334" s="5" t="n">
        <v>109.6</v>
      </c>
      <c r="AW334" s="5" t="n">
        <v>-4.05</v>
      </c>
      <c r="AX334" s="5" t="n">
        <v>47.547</v>
      </c>
      <c r="AY334" s="5" t="n">
        <v>76.723</v>
      </c>
      <c r="AZ334" s="5" t="n">
        <v>8.7</v>
      </c>
    </row>
    <row r="335" customFormat="false" ht="12.8" hidden="false" customHeight="false" outlineLevel="0" collapsed="false">
      <c r="A335" s="7" t="s">
        <v>51</v>
      </c>
      <c r="B335" s="7" t="s">
        <v>52</v>
      </c>
      <c r="C335" s="7" t="s">
        <v>109</v>
      </c>
      <c r="D335" s="4" t="n">
        <v>2</v>
      </c>
      <c r="E335" s="2" t="n">
        <v>1</v>
      </c>
      <c r="F335" s="5" t="n">
        <v>66.1833136313267</v>
      </c>
      <c r="G335" s="5" t="n">
        <v>1.93</v>
      </c>
      <c r="H335" s="5" t="n">
        <v>2.06</v>
      </c>
      <c r="I335" s="3" t="n">
        <f aca="false">IF(G335&lt;H335,1,2)</f>
        <v>1</v>
      </c>
      <c r="J335" s="3" t="n">
        <f aca="false">1/G335*100</f>
        <v>51.8134715025907</v>
      </c>
      <c r="K335" s="3" t="n">
        <f aca="false">1/H335*100</f>
        <v>48.5436893203884</v>
      </c>
      <c r="L335" s="2" t="n">
        <v>2</v>
      </c>
      <c r="M335" s="5" t="n">
        <v>60</v>
      </c>
      <c r="N335" s="5" t="n">
        <v>39</v>
      </c>
      <c r="O335" s="5" t="n">
        <v>61</v>
      </c>
      <c r="P335" s="5" t="n">
        <v>-4.5</v>
      </c>
      <c r="Q335" s="5" t="n">
        <v>4.5</v>
      </c>
      <c r="R335" s="5" t="n">
        <v>180</v>
      </c>
      <c r="S335" s="5" t="n">
        <v>281</v>
      </c>
      <c r="T335" s="5" t="n">
        <v>-192.5</v>
      </c>
      <c r="U335" s="5" t="n">
        <v>165</v>
      </c>
      <c r="V335" s="5" t="n">
        <v>-4.5</v>
      </c>
      <c r="W335" s="5" t="n">
        <v>4.5</v>
      </c>
      <c r="Y335" s="5" t="n">
        <v>10</v>
      </c>
      <c r="Z335" s="5" t="n">
        <v>0</v>
      </c>
      <c r="AA335" s="5" t="n">
        <v>115.5</v>
      </c>
      <c r="AB335" s="5" t="n">
        <v>101.6</v>
      </c>
      <c r="AC335" s="5" t="n">
        <v>46.22</v>
      </c>
      <c r="AD335" s="5" t="n">
        <v>44.32</v>
      </c>
      <c r="AE335" s="5" t="n">
        <v>115.5</v>
      </c>
      <c r="AF335" s="5" t="n">
        <v>101.6</v>
      </c>
      <c r="AG335" s="5" t="n">
        <v>33.7912087912088</v>
      </c>
      <c r="AH335" s="5" t="n">
        <v>33.4426229508197</v>
      </c>
      <c r="AI335" s="5" t="n">
        <v>9.9</v>
      </c>
      <c r="AJ335" s="5" t="n">
        <v>8.6</v>
      </c>
      <c r="AL335" s="5" t="n">
        <v>0.6</v>
      </c>
      <c r="AM335" s="5" t="n">
        <v>113.3</v>
      </c>
      <c r="AN335" s="5" t="n">
        <v>108.4</v>
      </c>
      <c r="AO335" s="5" t="n">
        <v>-0.7</v>
      </c>
      <c r="AP335" s="5" t="n">
        <v>45.171</v>
      </c>
      <c r="AQ335" s="5" t="n">
        <v>84.088</v>
      </c>
      <c r="AR335" s="5" t="n">
        <v>15.4</v>
      </c>
      <c r="AT335" s="5" t="n">
        <v>0.5</v>
      </c>
      <c r="AU335" s="5" t="n">
        <v>112</v>
      </c>
      <c r="AV335" s="5" t="n">
        <v>111.1</v>
      </c>
      <c r="AW335" s="5" t="n">
        <v>0.95</v>
      </c>
      <c r="AX335" s="5" t="n">
        <v>45.626</v>
      </c>
      <c r="AY335" s="5" t="n">
        <v>83.046</v>
      </c>
      <c r="AZ335" s="5" t="n">
        <v>11.8</v>
      </c>
    </row>
    <row r="336" customFormat="false" ht="12.8" hidden="false" customHeight="false" outlineLevel="0" collapsed="false">
      <c r="A336" s="7" t="s">
        <v>48</v>
      </c>
      <c r="B336" s="7" t="s">
        <v>40</v>
      </c>
      <c r="C336" s="7" t="s">
        <v>109</v>
      </c>
      <c r="D336" s="4" t="n">
        <v>1</v>
      </c>
      <c r="E336" s="2" t="n">
        <v>1</v>
      </c>
      <c r="F336" s="5" t="n">
        <v>68.0926760097296</v>
      </c>
      <c r="G336" s="5" t="n">
        <v>1.21</v>
      </c>
      <c r="H336" s="5" t="n">
        <v>5.5</v>
      </c>
      <c r="I336" s="3" t="n">
        <f aca="false">IF(G336&lt;H336,1,2)</f>
        <v>1</v>
      </c>
      <c r="J336" s="3" t="n">
        <f aca="false">1/G336*100</f>
        <v>82.6446280991736</v>
      </c>
      <c r="K336" s="3" t="n">
        <f aca="false">1/H336*100</f>
        <v>18.1818181818182</v>
      </c>
      <c r="L336" s="2" t="n">
        <v>1</v>
      </c>
      <c r="M336" s="5" t="n">
        <v>78</v>
      </c>
      <c r="N336" s="5" t="n">
        <v>55</v>
      </c>
      <c r="O336" s="5" t="n">
        <v>45</v>
      </c>
      <c r="P336" s="5" t="n">
        <v>-10.5</v>
      </c>
      <c r="Q336" s="5" t="n">
        <v>10.5</v>
      </c>
      <c r="R336" s="5" t="n">
        <v>224</v>
      </c>
      <c r="S336" s="5" t="n">
        <v>180</v>
      </c>
      <c r="T336" s="5" t="n">
        <v>-590.5</v>
      </c>
      <c r="U336" s="5" t="n">
        <v>430</v>
      </c>
      <c r="V336" s="5" t="n">
        <v>-10.5</v>
      </c>
      <c r="W336" s="5" t="n">
        <v>10.5</v>
      </c>
      <c r="Y336" s="5" t="n">
        <v>8</v>
      </c>
      <c r="Z336" s="5" t="n">
        <v>2</v>
      </c>
      <c r="AA336" s="5" t="n">
        <v>116.4</v>
      </c>
      <c r="AB336" s="5" t="n">
        <v>105.5</v>
      </c>
      <c r="AC336" s="5" t="n">
        <v>48.45</v>
      </c>
      <c r="AD336" s="5" t="n">
        <v>43.83</v>
      </c>
      <c r="AE336" s="5" t="n">
        <v>116.4</v>
      </c>
      <c r="AF336" s="5" t="n">
        <v>105.5</v>
      </c>
      <c r="AG336" s="5" t="n">
        <v>35.9195402298851</v>
      </c>
      <c r="AH336" s="5" t="n">
        <v>34.8571428571429</v>
      </c>
      <c r="AI336" s="5" t="n">
        <v>8.6</v>
      </c>
      <c r="AJ336" s="5" t="n">
        <v>5.8</v>
      </c>
      <c r="AL336" s="5" t="n">
        <v>0.6</v>
      </c>
      <c r="AM336" s="5" t="n">
        <v>121.2</v>
      </c>
      <c r="AN336" s="5" t="n">
        <v>114.8</v>
      </c>
      <c r="AO336" s="5" t="n">
        <v>-7.7</v>
      </c>
      <c r="AP336" s="5" t="n">
        <v>48.973</v>
      </c>
      <c r="AQ336" s="5" t="n">
        <v>71.764</v>
      </c>
      <c r="AR336" s="5" t="n">
        <v>14</v>
      </c>
      <c r="AT336" s="5" t="n">
        <v>0.4</v>
      </c>
      <c r="AU336" s="5" t="n">
        <v>109.4</v>
      </c>
      <c r="AV336" s="5" t="n">
        <v>116.4</v>
      </c>
      <c r="AW336" s="5" t="n">
        <v>4.7</v>
      </c>
      <c r="AX336" s="5" t="n">
        <v>45.777</v>
      </c>
      <c r="AY336" s="5" t="n">
        <v>77.686</v>
      </c>
      <c r="AZ336" s="5" t="n">
        <v>9.2</v>
      </c>
    </row>
    <row r="337" customFormat="false" ht="12.8" hidden="false" customHeight="false" outlineLevel="0" collapsed="false">
      <c r="A337" s="7" t="s">
        <v>54</v>
      </c>
      <c r="B337" s="7" t="s">
        <v>67</v>
      </c>
      <c r="C337" s="7" t="s">
        <v>109</v>
      </c>
      <c r="D337" s="4" t="n">
        <v>1</v>
      </c>
      <c r="E337" s="2" t="n">
        <v>1</v>
      </c>
      <c r="F337" s="5" t="n">
        <v>55.158790599953</v>
      </c>
      <c r="G337" s="5" t="n">
        <v>2.02</v>
      </c>
      <c r="H337" s="5" t="n">
        <v>1.93</v>
      </c>
      <c r="I337" s="3" t="n">
        <f aca="false">IF(G337&lt;H337,1,2)</f>
        <v>2</v>
      </c>
      <c r="J337" s="3" t="n">
        <f aca="false">1/G337*100</f>
        <v>49.5049504950495</v>
      </c>
      <c r="K337" s="3" t="n">
        <f aca="false">1/H337*100</f>
        <v>51.8134715025907</v>
      </c>
      <c r="L337" s="2" t="n">
        <v>2</v>
      </c>
      <c r="M337" s="5" t="n">
        <v>61</v>
      </c>
      <c r="N337" s="5" t="n">
        <v>41</v>
      </c>
      <c r="O337" s="5" t="n">
        <v>59</v>
      </c>
      <c r="P337" s="5" t="n">
        <v>-1</v>
      </c>
      <c r="Q337" s="5" t="n">
        <v>1</v>
      </c>
      <c r="R337" s="5" t="n">
        <v>181</v>
      </c>
      <c r="S337" s="5" t="n">
        <v>259</v>
      </c>
      <c r="T337" s="5" t="n">
        <v>-115</v>
      </c>
      <c r="U337" s="5" t="n">
        <v>-105</v>
      </c>
      <c r="V337" s="5" t="n">
        <v>-1</v>
      </c>
      <c r="W337" s="5" t="n">
        <v>1</v>
      </c>
      <c r="Y337" s="5" t="n">
        <v>5</v>
      </c>
      <c r="Z337" s="5" t="n">
        <v>5</v>
      </c>
      <c r="AA337" s="5" t="n">
        <v>108</v>
      </c>
      <c r="AB337" s="5" t="n">
        <v>107.4</v>
      </c>
      <c r="AC337" s="5" t="n">
        <v>45.68</v>
      </c>
      <c r="AD337" s="5" t="n">
        <v>40.33</v>
      </c>
      <c r="AE337" s="5" t="n">
        <v>108</v>
      </c>
      <c r="AF337" s="5" t="n">
        <v>107.4</v>
      </c>
      <c r="AG337" s="5" t="n">
        <v>36.1216730038023</v>
      </c>
      <c r="AH337" s="5" t="n">
        <v>32.0754716981132</v>
      </c>
      <c r="AI337" s="5" t="n">
        <v>6.9</v>
      </c>
      <c r="AJ337" s="5" t="n">
        <v>7.7</v>
      </c>
      <c r="AL337" s="5" t="n">
        <v>0.6</v>
      </c>
      <c r="AM337" s="5" t="n">
        <v>111.9</v>
      </c>
      <c r="AN337" s="5" t="n">
        <v>112.4</v>
      </c>
      <c r="AO337" s="5" t="n">
        <v>-1.75</v>
      </c>
      <c r="AP337" s="5" t="n">
        <v>47.04</v>
      </c>
      <c r="AQ337" s="5" t="n">
        <v>78.121</v>
      </c>
      <c r="AR337" s="5" t="n">
        <v>10.2</v>
      </c>
      <c r="AT337" s="5" t="n">
        <v>0.7</v>
      </c>
      <c r="AU337" s="5" t="n">
        <v>113.4</v>
      </c>
      <c r="AV337" s="5" t="n">
        <v>105.8</v>
      </c>
      <c r="AW337" s="5" t="n">
        <v>-0.1</v>
      </c>
      <c r="AX337" s="5" t="n">
        <v>45.464</v>
      </c>
      <c r="AY337" s="5" t="n">
        <v>78.361</v>
      </c>
      <c r="AZ337" s="5" t="n">
        <v>16.1</v>
      </c>
    </row>
    <row r="338" customFormat="false" ht="12.8" hidden="false" customHeight="false" outlineLevel="0" collapsed="false">
      <c r="A338" s="7" t="s">
        <v>57</v>
      </c>
      <c r="B338" s="7" t="s">
        <v>66</v>
      </c>
      <c r="C338" s="7" t="s">
        <v>109</v>
      </c>
      <c r="D338" s="4" t="n">
        <v>2</v>
      </c>
      <c r="E338" s="2" t="n">
        <v>1</v>
      </c>
      <c r="F338" s="5" t="n">
        <v>50.3476219234037</v>
      </c>
      <c r="G338" s="5" t="n">
        <v>2.12</v>
      </c>
      <c r="H338" s="5" t="n">
        <v>1.86</v>
      </c>
      <c r="I338" s="3" t="n">
        <f aca="false">IF(G338&lt;H338,1,2)</f>
        <v>2</v>
      </c>
      <c r="J338" s="3" t="n">
        <f aca="false">1/G338*100</f>
        <v>47.1698113207547</v>
      </c>
      <c r="K338" s="3" t="n">
        <f aca="false">1/H338*100</f>
        <v>53.7634408602151</v>
      </c>
      <c r="L338" s="2" t="n">
        <v>2</v>
      </c>
      <c r="M338" s="5" t="n">
        <v>62</v>
      </c>
      <c r="N338" s="5" t="n">
        <v>33</v>
      </c>
      <c r="O338" s="5" t="n">
        <v>67</v>
      </c>
      <c r="P338" s="5" t="n">
        <v>1</v>
      </c>
      <c r="Q338" s="5" t="n">
        <v>-1</v>
      </c>
      <c r="R338" s="5" t="n">
        <v>134</v>
      </c>
      <c r="S338" s="5" t="n">
        <v>277</v>
      </c>
      <c r="T338" s="5" t="n">
        <v>-2.5</v>
      </c>
      <c r="U338" s="5" t="n">
        <v>-117.5</v>
      </c>
      <c r="V338" s="5" t="n">
        <v>1</v>
      </c>
      <c r="W338" s="5" t="n">
        <v>-1</v>
      </c>
      <c r="Y338" s="5" t="n">
        <v>5</v>
      </c>
      <c r="Z338" s="5" t="n">
        <v>5</v>
      </c>
      <c r="AA338" s="5" t="n">
        <v>114.2</v>
      </c>
      <c r="AB338" s="5" t="n">
        <v>115.2</v>
      </c>
      <c r="AC338" s="5" t="n">
        <v>47.94</v>
      </c>
      <c r="AD338" s="5" t="n">
        <v>48.83</v>
      </c>
      <c r="AE338" s="5" t="n">
        <v>114.2</v>
      </c>
      <c r="AF338" s="5" t="n">
        <v>115.2</v>
      </c>
      <c r="AG338" s="5" t="n">
        <v>38.943894389439</v>
      </c>
      <c r="AH338" s="5" t="n">
        <v>36.986301369863</v>
      </c>
      <c r="AI338" s="5" t="n">
        <v>8.9</v>
      </c>
      <c r="AJ338" s="5" t="n">
        <v>6.5</v>
      </c>
      <c r="AL338" s="5" t="n">
        <v>0.3</v>
      </c>
      <c r="AM338" s="5" t="n">
        <v>104.8</v>
      </c>
      <c r="AN338" s="5" t="n">
        <v>111.2</v>
      </c>
      <c r="AO338" s="5" t="n">
        <v>5.75</v>
      </c>
      <c r="AP338" s="5" t="n">
        <v>42.855</v>
      </c>
      <c r="AQ338" s="5" t="n">
        <v>77.186</v>
      </c>
      <c r="AR338" s="5" t="n">
        <v>12.3</v>
      </c>
      <c r="AT338" s="5" t="n">
        <v>0.4</v>
      </c>
      <c r="AU338" s="5" t="n">
        <v>109.9</v>
      </c>
      <c r="AV338" s="5" t="n">
        <v>116.7</v>
      </c>
      <c r="AW338" s="5" t="n">
        <v>7.25</v>
      </c>
      <c r="AX338" s="5" t="n">
        <v>45.439</v>
      </c>
      <c r="AY338" s="5" t="n">
        <v>72.398</v>
      </c>
      <c r="AZ338" s="5" t="n">
        <v>13.6</v>
      </c>
    </row>
    <row r="339" customFormat="false" ht="12.8" hidden="false" customHeight="false" outlineLevel="0" collapsed="false">
      <c r="A339" s="7" t="s">
        <v>34</v>
      </c>
      <c r="B339" s="7" t="s">
        <v>62</v>
      </c>
      <c r="C339" s="7" t="s">
        <v>109</v>
      </c>
      <c r="D339" s="4" t="n">
        <v>2</v>
      </c>
      <c r="E339" s="2" t="n">
        <v>1</v>
      </c>
      <c r="F339" s="5" t="n">
        <v>57.9572625714181</v>
      </c>
      <c r="G339" s="5" t="n">
        <v>2.68</v>
      </c>
      <c r="H339" s="5" t="n">
        <v>1.58</v>
      </c>
      <c r="I339" s="3" t="n">
        <f aca="false">IF(G339&lt;H339,1,2)</f>
        <v>2</v>
      </c>
      <c r="J339" s="3" t="n">
        <f aca="false">1/G339*100</f>
        <v>37.3134328358209</v>
      </c>
      <c r="K339" s="3" t="n">
        <f aca="false">1/H339*100</f>
        <v>63.2911392405063</v>
      </c>
      <c r="L339" s="2" t="n">
        <v>2</v>
      </c>
      <c r="M339" s="5" t="n">
        <v>71</v>
      </c>
      <c r="N339" s="5" t="n">
        <v>53</v>
      </c>
      <c r="O339" s="5" t="n">
        <v>47</v>
      </c>
      <c r="P339" s="5" t="n">
        <v>4</v>
      </c>
      <c r="Q339" s="5" t="n">
        <v>-4</v>
      </c>
      <c r="R339" s="5" t="n">
        <v>304</v>
      </c>
      <c r="S339" s="5" t="n">
        <v>272</v>
      </c>
      <c r="T339" s="5" t="n">
        <v>145</v>
      </c>
      <c r="U339" s="5" t="n">
        <v>-167.5</v>
      </c>
      <c r="V339" s="5" t="n">
        <v>4</v>
      </c>
      <c r="W339" s="5" t="n">
        <v>-4</v>
      </c>
      <c r="Y339" s="5" t="n">
        <v>5</v>
      </c>
      <c r="Z339" s="5" t="n">
        <v>5</v>
      </c>
      <c r="AA339" s="5" t="n">
        <v>114.4</v>
      </c>
      <c r="AB339" s="5" t="n">
        <v>121.6</v>
      </c>
      <c r="AC339" s="5" t="n">
        <v>46.95</v>
      </c>
      <c r="AD339" s="5" t="n">
        <v>47.9</v>
      </c>
      <c r="AE339" s="5" t="n">
        <v>114.4</v>
      </c>
      <c r="AF339" s="5" t="n">
        <v>121.6</v>
      </c>
      <c r="AG339" s="5" t="n">
        <v>37.1104815864023</v>
      </c>
      <c r="AH339" s="5" t="n">
        <v>40.3846153846154</v>
      </c>
      <c r="AI339" s="5" t="n">
        <v>6.4</v>
      </c>
      <c r="AJ339" s="5" t="n">
        <v>7.3</v>
      </c>
      <c r="AL339" s="5" t="n">
        <v>0.6</v>
      </c>
      <c r="AM339" s="5" t="n">
        <v>116.6</v>
      </c>
      <c r="AN339" s="5" t="n">
        <v>110.9</v>
      </c>
      <c r="AO339" s="5" t="n">
        <v>-0.45</v>
      </c>
      <c r="AP339" s="5" t="n">
        <v>48.071</v>
      </c>
      <c r="AQ339" s="5" t="n">
        <v>73.973</v>
      </c>
      <c r="AR339" s="5" t="n">
        <v>14.4</v>
      </c>
      <c r="AT339" s="5" t="n">
        <v>0.3</v>
      </c>
      <c r="AU339" s="5" t="n">
        <v>112.3</v>
      </c>
      <c r="AV339" s="5" t="n">
        <v>119.8</v>
      </c>
      <c r="AW339" s="5" t="n">
        <v>-1.25</v>
      </c>
      <c r="AX339" s="5" t="n">
        <v>46.71</v>
      </c>
      <c r="AY339" s="5" t="n">
        <v>81.584</v>
      </c>
      <c r="AZ339" s="5" t="n">
        <v>11.1</v>
      </c>
    </row>
    <row r="340" customFormat="false" ht="12.8" hidden="false" customHeight="false" outlineLevel="0" collapsed="false">
      <c r="A340" s="7" t="s">
        <v>55</v>
      </c>
      <c r="B340" s="7" t="s">
        <v>50</v>
      </c>
      <c r="C340" s="7" t="s">
        <v>109</v>
      </c>
      <c r="D340" s="4" t="n">
        <v>2</v>
      </c>
      <c r="E340" s="2" t="n">
        <v>2</v>
      </c>
      <c r="F340" s="5" t="n">
        <v>52.0623716581126</v>
      </c>
      <c r="G340" s="5" t="n">
        <v>2.06</v>
      </c>
      <c r="H340" s="5" t="n">
        <v>1.94</v>
      </c>
      <c r="I340" s="3" t="n">
        <f aca="false">IF(G340&lt;H340,1,2)</f>
        <v>2</v>
      </c>
      <c r="J340" s="3" t="n">
        <f aca="false">1/G340*100</f>
        <v>48.5436893203884</v>
      </c>
      <c r="K340" s="3" t="n">
        <f aca="false">1/H340*100</f>
        <v>51.5463917525773</v>
      </c>
      <c r="L340" s="2" t="n">
        <v>2</v>
      </c>
      <c r="M340" s="5" t="n">
        <v>58</v>
      </c>
      <c r="N340" s="5" t="n">
        <v>32</v>
      </c>
      <c r="O340" s="5" t="n">
        <v>68</v>
      </c>
      <c r="P340" s="5" t="n">
        <v>1.5</v>
      </c>
      <c r="Q340" s="5" t="n">
        <v>-1.5</v>
      </c>
      <c r="R340" s="5" t="n">
        <v>176</v>
      </c>
      <c r="S340" s="5" t="n">
        <v>373</v>
      </c>
      <c r="T340" s="5" t="n">
        <v>102.5</v>
      </c>
      <c r="U340" s="5" t="n">
        <v>-122.5</v>
      </c>
      <c r="V340" s="5" t="n">
        <v>1.5</v>
      </c>
      <c r="W340" s="5" t="n">
        <v>-1.5</v>
      </c>
      <c r="Y340" s="5" t="n">
        <v>3</v>
      </c>
      <c r="Z340" s="5" t="n">
        <v>7</v>
      </c>
      <c r="AA340" s="5" t="n">
        <v>101.6</v>
      </c>
      <c r="AB340" s="5" t="n">
        <v>112.2</v>
      </c>
      <c r="AC340" s="5" t="n">
        <v>43.05</v>
      </c>
      <c r="AD340" s="5" t="n">
        <v>48.61</v>
      </c>
      <c r="AE340" s="5" t="n">
        <v>101.6</v>
      </c>
      <c r="AF340" s="5" t="n">
        <v>112.2</v>
      </c>
      <c r="AG340" s="5" t="n">
        <v>30.0653594771242</v>
      </c>
      <c r="AH340" s="5" t="n">
        <v>34.7133757961783</v>
      </c>
      <c r="AI340" s="5" t="n">
        <v>7</v>
      </c>
      <c r="AJ340" s="5" t="n">
        <v>7.9</v>
      </c>
      <c r="AL340" s="5" t="n">
        <v>0.7</v>
      </c>
      <c r="AM340" s="5" t="n">
        <v>111.9</v>
      </c>
      <c r="AN340" s="5" t="n">
        <v>107.3</v>
      </c>
      <c r="AO340" s="5" t="n">
        <v>0.7</v>
      </c>
      <c r="AP340" s="5" t="n">
        <v>48.066</v>
      </c>
      <c r="AQ340" s="5" t="n">
        <v>77.91</v>
      </c>
      <c r="AR340" s="5" t="n">
        <v>10.9</v>
      </c>
      <c r="AT340" s="5" t="n">
        <v>0.5</v>
      </c>
      <c r="AU340" s="5" t="n">
        <v>117.1</v>
      </c>
      <c r="AV340" s="5" t="n">
        <v>118</v>
      </c>
      <c r="AW340" s="5" t="n">
        <v>0.1</v>
      </c>
      <c r="AX340" s="5" t="n">
        <v>48.187</v>
      </c>
      <c r="AY340" s="5" t="n">
        <v>72.754</v>
      </c>
      <c r="AZ340" s="5" t="n">
        <v>12.4</v>
      </c>
    </row>
    <row r="341" customFormat="false" ht="12.8" hidden="false" customHeight="false" outlineLevel="0" collapsed="false">
      <c r="A341" s="7" t="s">
        <v>56</v>
      </c>
      <c r="B341" s="7" t="s">
        <v>38</v>
      </c>
      <c r="C341" s="7" t="s">
        <v>109</v>
      </c>
      <c r="D341" s="2" t="n">
        <v>2</v>
      </c>
      <c r="E341" s="2" t="n">
        <v>2</v>
      </c>
      <c r="F341" s="5" t="n">
        <v>81.6983139473711</v>
      </c>
      <c r="G341" s="5" t="n">
        <v>8.6</v>
      </c>
      <c r="H341" s="5" t="n">
        <v>1.12</v>
      </c>
      <c r="I341" s="3" t="n">
        <f aca="false">IF(G341&lt;H341,1,2)</f>
        <v>2</v>
      </c>
      <c r="J341" s="3" t="n">
        <f aca="false">1/G341*100</f>
        <v>11.6279069767442</v>
      </c>
      <c r="K341" s="3" t="n">
        <f aca="false">1/H341*100</f>
        <v>89.2857142857143</v>
      </c>
      <c r="L341" s="2" t="n">
        <v>2</v>
      </c>
      <c r="M341" s="5" t="n">
        <v>91</v>
      </c>
      <c r="N341" s="5" t="n">
        <v>40</v>
      </c>
      <c r="O341" s="5" t="n">
        <v>60</v>
      </c>
      <c r="P341" s="5" t="n">
        <v>14</v>
      </c>
      <c r="Q341" s="5" t="n">
        <v>-14</v>
      </c>
      <c r="R341" s="5" t="n">
        <v>164</v>
      </c>
      <c r="S341" s="5" t="n">
        <v>251</v>
      </c>
      <c r="T341" s="5" t="n">
        <v>762.5</v>
      </c>
      <c r="U341" s="5" t="n">
        <v>-1291</v>
      </c>
      <c r="V341" s="5" t="n">
        <v>14</v>
      </c>
      <c r="W341" s="5" t="n">
        <v>-14</v>
      </c>
      <c r="Y341" s="5" t="n">
        <v>6</v>
      </c>
      <c r="Z341" s="5" t="n">
        <v>4</v>
      </c>
      <c r="AA341" s="5" t="n">
        <v>104.1</v>
      </c>
      <c r="AB341" s="5" t="n">
        <v>101.4</v>
      </c>
      <c r="AC341" s="5" t="n">
        <v>43.59</v>
      </c>
      <c r="AD341" s="5" t="n">
        <v>44.93</v>
      </c>
      <c r="AE341" s="5" t="n">
        <v>104.1</v>
      </c>
      <c r="AF341" s="5" t="n">
        <v>101.4</v>
      </c>
      <c r="AG341" s="5" t="n">
        <v>35.6435643564356</v>
      </c>
      <c r="AH341" s="5" t="n">
        <v>31.6017316017316</v>
      </c>
      <c r="AI341" s="5" t="n">
        <v>7.1</v>
      </c>
      <c r="AJ341" s="5" t="n">
        <v>5.6</v>
      </c>
      <c r="AL341" s="5" t="n">
        <v>0.2</v>
      </c>
      <c r="AM341" s="5" t="n">
        <v>105.5</v>
      </c>
      <c r="AN341" s="5" t="n">
        <v>111.5</v>
      </c>
      <c r="AO341" s="5" t="n">
        <v>5.5</v>
      </c>
      <c r="AP341" s="5" t="n">
        <v>43.058</v>
      </c>
      <c r="AQ341" s="5" t="n">
        <v>79.115</v>
      </c>
      <c r="AR341" s="5" t="n">
        <v>11.9</v>
      </c>
      <c r="AT341" s="5" t="n">
        <v>0.7</v>
      </c>
      <c r="AU341" s="5" t="n">
        <v>106.9</v>
      </c>
      <c r="AV341" s="5" t="n">
        <v>101.5</v>
      </c>
      <c r="AW341" s="5" t="n">
        <v>-6.45</v>
      </c>
      <c r="AX341" s="5" t="n">
        <v>47.194</v>
      </c>
      <c r="AY341" s="5" t="n">
        <v>72.752</v>
      </c>
      <c r="AZ341" s="5" t="n">
        <v>10.1</v>
      </c>
    </row>
    <row r="342" customFormat="false" ht="12.8" hidden="false" customHeight="false" outlineLevel="0" collapsed="false">
      <c r="A342" s="7" t="s">
        <v>46</v>
      </c>
      <c r="B342" s="7" t="s">
        <v>39</v>
      </c>
      <c r="C342" s="7" t="s">
        <v>110</v>
      </c>
      <c r="D342" s="2" t="n">
        <v>2</v>
      </c>
      <c r="E342" s="6" t="n">
        <v>2</v>
      </c>
      <c r="F342" s="7" t="n">
        <v>51.5061197336993</v>
      </c>
      <c r="G342" s="7" t="n">
        <v>1.94</v>
      </c>
      <c r="H342" s="7" t="n">
        <v>2.04</v>
      </c>
      <c r="I342" s="3" t="n">
        <f aca="false">IF(G342&lt;H342,1,2)</f>
        <v>1</v>
      </c>
      <c r="J342" s="3" t="n">
        <f aca="false">1/G342*100</f>
        <v>51.5463917525773</v>
      </c>
      <c r="K342" s="3" t="n">
        <f aca="false">1/H342*100</f>
        <v>49.0196078431373</v>
      </c>
      <c r="L342" s="6" t="n">
        <v>2</v>
      </c>
      <c r="M342" s="7" t="n">
        <v>62</v>
      </c>
      <c r="N342" s="7" t="n">
        <v>32</v>
      </c>
      <c r="O342" s="7" t="n">
        <v>68</v>
      </c>
      <c r="P342" s="7" t="n">
        <v>-1.5</v>
      </c>
      <c r="Q342" s="7" t="n">
        <v>1.5</v>
      </c>
      <c r="R342" s="7" t="n">
        <v>168</v>
      </c>
      <c r="S342" s="7" t="n">
        <v>357</v>
      </c>
      <c r="T342" s="7" t="n">
        <v>-122.5</v>
      </c>
      <c r="U342" s="7" t="n">
        <v>102.5</v>
      </c>
      <c r="V342" s="7" t="n">
        <v>-1.5</v>
      </c>
      <c r="W342" s="7" t="n">
        <v>1.5</v>
      </c>
      <c r="Y342" s="7" t="n">
        <v>4</v>
      </c>
      <c r="Z342" s="7" t="n">
        <v>6</v>
      </c>
      <c r="AA342" s="7" t="n">
        <v>113.5</v>
      </c>
      <c r="AB342" s="7" t="n">
        <v>116.4</v>
      </c>
      <c r="AC342" s="7" t="n">
        <v>47.61</v>
      </c>
      <c r="AD342" s="7" t="n">
        <v>47.03</v>
      </c>
      <c r="AE342" s="7" t="n">
        <v>113.5</v>
      </c>
      <c r="AF342" s="7" t="n">
        <v>116.4</v>
      </c>
      <c r="AG342" s="7" t="n">
        <v>37.5757575757576</v>
      </c>
      <c r="AH342" s="7" t="n">
        <v>39.2215568862276</v>
      </c>
      <c r="AI342" s="7" t="n">
        <v>6.7</v>
      </c>
      <c r="AJ342" s="7" t="n">
        <v>7.9</v>
      </c>
      <c r="AL342" s="7" t="n">
        <v>0.3</v>
      </c>
      <c r="AM342" s="7" t="n">
        <v>111.5</v>
      </c>
      <c r="AN342" s="7" t="n">
        <v>120.3</v>
      </c>
      <c r="AO342" s="7" t="n">
        <v>5.65</v>
      </c>
      <c r="AP342" s="7" t="n">
        <v>44.1</v>
      </c>
      <c r="AQ342" s="7" t="n">
        <v>76.006</v>
      </c>
      <c r="AR342" s="7" t="n">
        <v>12</v>
      </c>
      <c r="AT342" s="7" t="n">
        <v>0.4</v>
      </c>
      <c r="AU342" s="7" t="n">
        <v>113.9</v>
      </c>
      <c r="AV342" s="7" t="n">
        <v>117.2</v>
      </c>
      <c r="AW342" s="7" t="n">
        <v>4.1</v>
      </c>
      <c r="AX342" s="7" t="n">
        <v>46.041</v>
      </c>
      <c r="AY342" s="7" t="n">
        <v>77.021</v>
      </c>
      <c r="AZ342" s="7" t="n">
        <v>14.3</v>
      </c>
    </row>
    <row r="343" customFormat="false" ht="12.8" hidden="false" customHeight="false" outlineLevel="0" collapsed="false">
      <c r="A343" s="7" t="s">
        <v>60</v>
      </c>
      <c r="B343" s="7" t="s">
        <v>43</v>
      </c>
      <c r="C343" s="7" t="s">
        <v>110</v>
      </c>
      <c r="D343" s="2" t="n">
        <v>1</v>
      </c>
      <c r="E343" s="6" t="n">
        <v>1</v>
      </c>
      <c r="F343" s="7" t="n">
        <v>53.3677590739717</v>
      </c>
      <c r="G343" s="7" t="n">
        <v>1.52</v>
      </c>
      <c r="H343" s="7" t="n">
        <v>2.86</v>
      </c>
      <c r="I343" s="3" t="n">
        <f aca="false">IF(G343&lt;H343,1,2)</f>
        <v>1</v>
      </c>
      <c r="J343" s="3" t="n">
        <f aca="false">1/G343*100</f>
        <v>65.7894736842105</v>
      </c>
      <c r="K343" s="3" t="n">
        <f aca="false">1/H343*100</f>
        <v>34.965034965035</v>
      </c>
      <c r="L343" s="6" t="n">
        <v>1</v>
      </c>
      <c r="M343" s="7" t="n">
        <v>56</v>
      </c>
      <c r="N343" s="7" t="n">
        <v>63</v>
      </c>
      <c r="O343" s="7" t="n">
        <v>37</v>
      </c>
      <c r="P343" s="7" t="n">
        <v>-5</v>
      </c>
      <c r="Q343" s="7" t="n">
        <v>5</v>
      </c>
      <c r="R343" s="7" t="n">
        <v>335</v>
      </c>
      <c r="S343" s="7" t="n">
        <v>194</v>
      </c>
      <c r="T343" s="7" t="n">
        <v>-202.5</v>
      </c>
      <c r="U343" s="7" t="n">
        <v>172.5</v>
      </c>
      <c r="V343" s="7" t="n">
        <v>-5</v>
      </c>
      <c r="W343" s="7" t="n">
        <v>5</v>
      </c>
      <c r="Y343" s="7" t="n">
        <v>5</v>
      </c>
      <c r="Z343" s="7" t="n">
        <v>5</v>
      </c>
      <c r="AA343" s="7" t="n">
        <v>102.8</v>
      </c>
      <c r="AB343" s="7" t="n">
        <v>104.6</v>
      </c>
      <c r="AC343" s="7" t="n">
        <v>46.66</v>
      </c>
      <c r="AD343" s="7" t="n">
        <v>47.44</v>
      </c>
      <c r="AE343" s="7" t="n">
        <v>102.8</v>
      </c>
      <c r="AF343" s="7" t="n">
        <v>104.6</v>
      </c>
      <c r="AG343" s="7" t="n">
        <v>32.1033210332103</v>
      </c>
      <c r="AH343" s="7" t="n">
        <v>39.3805309734513</v>
      </c>
      <c r="AI343" s="7" t="n">
        <v>8.4</v>
      </c>
      <c r="AJ343" s="7" t="n">
        <v>10.2</v>
      </c>
      <c r="AL343" s="7" t="n">
        <v>0.9</v>
      </c>
      <c r="AM343" s="7" t="n">
        <v>120.2</v>
      </c>
      <c r="AN343" s="7" t="n">
        <v>107.2</v>
      </c>
      <c r="AO343" s="7" t="n">
        <v>-7.1</v>
      </c>
      <c r="AP343" s="7" t="n">
        <v>47.104</v>
      </c>
      <c r="AQ343" s="7" t="n">
        <v>83.718</v>
      </c>
      <c r="AR343" s="7" t="n">
        <v>18.4</v>
      </c>
      <c r="AT343" s="7" t="n">
        <v>0.4</v>
      </c>
      <c r="AU343" s="7" t="n">
        <v>115.1</v>
      </c>
      <c r="AV343" s="7" t="n">
        <v>115.6</v>
      </c>
      <c r="AW343" s="7" t="n">
        <v>-1.55</v>
      </c>
      <c r="AX343" s="7" t="n">
        <v>48.288</v>
      </c>
      <c r="AY343" s="7" t="n">
        <v>79.06</v>
      </c>
      <c r="AZ343" s="7" t="n">
        <v>13.7</v>
      </c>
    </row>
    <row r="344" customFormat="false" ht="12.8" hidden="false" customHeight="false" outlineLevel="0" collapsed="false">
      <c r="A344" s="7" t="s">
        <v>44</v>
      </c>
      <c r="B344" s="7" t="s">
        <v>42</v>
      </c>
      <c r="C344" s="7" t="s">
        <v>110</v>
      </c>
      <c r="D344" s="2" t="n">
        <v>1</v>
      </c>
      <c r="E344" s="6" t="n">
        <v>2</v>
      </c>
      <c r="F344" s="7" t="n">
        <v>59.3234148795745</v>
      </c>
      <c r="G344" s="7" t="n">
        <v>1.5</v>
      </c>
      <c r="H344" s="7" t="n">
        <v>2.92</v>
      </c>
      <c r="I344" s="3" t="n">
        <f aca="false">IF(G344&lt;H344,1,2)</f>
        <v>1</v>
      </c>
      <c r="J344" s="3" t="n">
        <f aca="false">1/G344*100</f>
        <v>66.6666666666667</v>
      </c>
      <c r="K344" s="3" t="n">
        <f aca="false">1/H344*100</f>
        <v>34.2465753424658</v>
      </c>
      <c r="L344" s="6" t="n">
        <v>1</v>
      </c>
      <c r="M344" s="7" t="n">
        <v>53</v>
      </c>
      <c r="N344" s="7" t="n">
        <v>38</v>
      </c>
      <c r="O344" s="7" t="n">
        <v>62</v>
      </c>
      <c r="P344" s="7" t="n">
        <v>-6</v>
      </c>
      <c r="Q344" s="7" t="n">
        <v>6</v>
      </c>
      <c r="R344" s="7" t="n">
        <v>204</v>
      </c>
      <c r="S344" s="7" t="n">
        <v>337</v>
      </c>
      <c r="T344" s="7" t="n">
        <v>-235</v>
      </c>
      <c r="U344" s="7" t="n">
        <v>190</v>
      </c>
      <c r="V344" s="7" t="n">
        <v>-6</v>
      </c>
      <c r="W344" s="7" t="n">
        <v>6</v>
      </c>
      <c r="Y344" s="7" t="n">
        <v>6</v>
      </c>
      <c r="Z344" s="7" t="n">
        <v>4</v>
      </c>
      <c r="AA344" s="7" t="n">
        <v>107</v>
      </c>
      <c r="AB344" s="7" t="n">
        <v>105</v>
      </c>
      <c r="AC344" s="7" t="n">
        <v>45.95</v>
      </c>
      <c r="AD344" s="7" t="n">
        <v>46.34</v>
      </c>
      <c r="AE344" s="7" t="n">
        <v>107</v>
      </c>
      <c r="AF344" s="7" t="n">
        <v>105</v>
      </c>
      <c r="AG344" s="7" t="n">
        <v>34.6041055718475</v>
      </c>
      <c r="AH344" s="7" t="n">
        <v>33.4558823529412</v>
      </c>
      <c r="AI344" s="7" t="n">
        <v>7.6</v>
      </c>
      <c r="AJ344" s="7" t="n">
        <v>9.2</v>
      </c>
      <c r="AL344" s="7" t="n">
        <v>0.3</v>
      </c>
      <c r="AM344" s="7" t="n">
        <v>103.6</v>
      </c>
      <c r="AN344" s="7" t="n">
        <v>107.8</v>
      </c>
      <c r="AO344" s="7" t="n">
        <v>-0.5</v>
      </c>
      <c r="AP344" s="7" t="n">
        <v>44.444</v>
      </c>
      <c r="AQ344" s="7" t="n">
        <v>79.334</v>
      </c>
      <c r="AR344" s="7" t="n">
        <v>13.3</v>
      </c>
      <c r="AT344" s="7" t="n">
        <v>0.5</v>
      </c>
      <c r="AU344" s="7" t="n">
        <v>104.7</v>
      </c>
      <c r="AV344" s="7" t="n">
        <v>103.7</v>
      </c>
      <c r="AW344" s="7" t="n">
        <v>4</v>
      </c>
      <c r="AX344" s="7" t="n">
        <v>44.682</v>
      </c>
      <c r="AY344" s="7" t="n">
        <v>76.939</v>
      </c>
      <c r="AZ344" s="7" t="n">
        <v>9.3</v>
      </c>
    </row>
    <row r="345" customFormat="false" ht="12.8" hidden="false" customHeight="false" outlineLevel="0" collapsed="false">
      <c r="A345" s="7" t="s">
        <v>49</v>
      </c>
      <c r="B345" s="7" t="s">
        <v>63</v>
      </c>
      <c r="C345" s="7" t="s">
        <v>110</v>
      </c>
      <c r="D345" s="2" t="n">
        <v>2</v>
      </c>
      <c r="E345" s="6" t="n">
        <v>2</v>
      </c>
      <c r="F345" s="7" t="n">
        <v>54.6908406342931</v>
      </c>
      <c r="G345" s="7" t="n">
        <v>2.3</v>
      </c>
      <c r="H345" s="7" t="n">
        <v>1.75</v>
      </c>
      <c r="I345" s="3" t="n">
        <f aca="false">IF(G345&lt;H345,1,2)</f>
        <v>2</v>
      </c>
      <c r="J345" s="3" t="n">
        <f aca="false">1/G345*100</f>
        <v>43.4782608695652</v>
      </c>
      <c r="K345" s="3" t="n">
        <f aca="false">1/H345*100</f>
        <v>57.1428571428571</v>
      </c>
      <c r="L345" s="6" t="n">
        <v>2</v>
      </c>
      <c r="M345" s="7" t="n">
        <v>61</v>
      </c>
      <c r="N345" s="7" t="n">
        <v>60</v>
      </c>
      <c r="O345" s="7" t="n">
        <v>40</v>
      </c>
      <c r="P345" s="7" t="n">
        <v>3</v>
      </c>
      <c r="Q345" s="7" t="n">
        <v>-3</v>
      </c>
      <c r="R345" s="7" t="n">
        <v>312</v>
      </c>
      <c r="S345" s="7" t="n">
        <v>210</v>
      </c>
      <c r="T345" s="7" t="n">
        <v>130</v>
      </c>
      <c r="U345" s="7" t="n">
        <v>-150</v>
      </c>
      <c r="V345" s="7" t="n">
        <v>3</v>
      </c>
      <c r="W345" s="7" t="n">
        <v>-3</v>
      </c>
      <c r="Y345" s="7" t="n">
        <v>7</v>
      </c>
      <c r="Z345" s="7" t="n">
        <v>3</v>
      </c>
      <c r="AA345" s="7" t="n">
        <v>111</v>
      </c>
      <c r="AB345" s="7" t="n">
        <v>106.4</v>
      </c>
      <c r="AC345" s="7" t="n">
        <v>43.45</v>
      </c>
      <c r="AD345" s="7" t="n">
        <v>44.07</v>
      </c>
      <c r="AE345" s="7" t="n">
        <v>111</v>
      </c>
      <c r="AF345" s="7" t="n">
        <v>106.4</v>
      </c>
      <c r="AG345" s="7" t="n">
        <v>37.3595505617977</v>
      </c>
      <c r="AH345" s="7" t="n">
        <v>31.9298245614035</v>
      </c>
      <c r="AI345" s="7" t="n">
        <v>9.3</v>
      </c>
      <c r="AJ345" s="7" t="n">
        <v>7.9</v>
      </c>
      <c r="AL345" s="7" t="n">
        <v>0.4</v>
      </c>
      <c r="AM345" s="7" t="n">
        <v>109.6</v>
      </c>
      <c r="AN345" s="7" t="n">
        <v>109.4</v>
      </c>
      <c r="AO345" s="7" t="n">
        <v>-0.4</v>
      </c>
      <c r="AP345" s="7" t="n">
        <v>46.019</v>
      </c>
      <c r="AQ345" s="7" t="n">
        <v>75.314</v>
      </c>
      <c r="AR345" s="7" t="n">
        <v>11.6</v>
      </c>
      <c r="AT345" s="7" t="n">
        <v>0.5</v>
      </c>
      <c r="AU345" s="7" t="n">
        <v>109.2</v>
      </c>
      <c r="AV345" s="7" t="n">
        <v>108.4</v>
      </c>
      <c r="AW345" s="7" t="n">
        <v>-2.7</v>
      </c>
      <c r="AX345" s="7" t="n">
        <v>45.549</v>
      </c>
      <c r="AY345" s="7" t="n">
        <v>83.481</v>
      </c>
      <c r="AZ345" s="7" t="n">
        <v>12.5</v>
      </c>
    </row>
    <row r="346" customFormat="false" ht="12.8" hidden="false" customHeight="false" outlineLevel="0" collapsed="false">
      <c r="A346" s="7" t="s">
        <v>58</v>
      </c>
      <c r="B346" s="7" t="s">
        <v>37</v>
      </c>
      <c r="C346" s="7" t="s">
        <v>110</v>
      </c>
      <c r="D346" s="2" t="n">
        <v>1</v>
      </c>
      <c r="E346" s="6" t="n">
        <v>2</v>
      </c>
      <c r="F346" s="7" t="n">
        <v>62.0639103505436</v>
      </c>
      <c r="G346" s="7" t="n">
        <v>4.1</v>
      </c>
      <c r="H346" s="7" t="n">
        <v>1.32</v>
      </c>
      <c r="I346" s="3" t="n">
        <f aca="false">IF(G346&lt;H346,1,2)</f>
        <v>2</v>
      </c>
      <c r="J346" s="3" t="n">
        <f aca="false">1/G346*100</f>
        <v>24.390243902439</v>
      </c>
      <c r="K346" s="3" t="n">
        <f aca="false">1/H346*100</f>
        <v>75.7575757575758</v>
      </c>
      <c r="L346" s="6" t="n">
        <v>2</v>
      </c>
      <c r="M346" s="7" t="n">
        <v>80</v>
      </c>
      <c r="N346" s="7" t="n">
        <v>43</v>
      </c>
      <c r="O346" s="7" t="n">
        <v>57</v>
      </c>
      <c r="P346" s="7" t="n">
        <v>8.5</v>
      </c>
      <c r="Q346" s="7" t="n">
        <v>-8.5</v>
      </c>
      <c r="R346" s="7" t="n">
        <v>214</v>
      </c>
      <c r="S346" s="7" t="n">
        <v>282</v>
      </c>
      <c r="T346" s="7" t="n">
        <v>297.5</v>
      </c>
      <c r="U346" s="7" t="n">
        <v>-385.5</v>
      </c>
      <c r="V346" s="7" t="n">
        <v>8.5</v>
      </c>
      <c r="W346" s="7" t="n">
        <v>-8.5</v>
      </c>
      <c r="Y346" s="7" t="n">
        <v>2</v>
      </c>
      <c r="Z346" s="7" t="n">
        <v>8</v>
      </c>
      <c r="AA346" s="7" t="n">
        <v>108</v>
      </c>
      <c r="AB346" s="7" t="n">
        <v>118.8</v>
      </c>
      <c r="AC346" s="7" t="n">
        <v>45.83</v>
      </c>
      <c r="AD346" s="7" t="n">
        <v>47.64</v>
      </c>
      <c r="AE346" s="7" t="n">
        <v>108</v>
      </c>
      <c r="AF346" s="7" t="n">
        <v>118.8</v>
      </c>
      <c r="AG346" s="7" t="n">
        <v>35.1063829787234</v>
      </c>
      <c r="AH346" s="7" t="n">
        <v>40.7643312101911</v>
      </c>
      <c r="AI346" s="7" t="n">
        <v>8.7</v>
      </c>
      <c r="AJ346" s="7" t="n">
        <v>8.1</v>
      </c>
      <c r="AL346" s="7" t="n">
        <v>0.6</v>
      </c>
      <c r="AM346" s="7" t="n">
        <v>112.6</v>
      </c>
      <c r="AN346" s="7" t="n">
        <v>114.5</v>
      </c>
      <c r="AO346" s="7" t="n">
        <v>3.15</v>
      </c>
      <c r="AP346" s="7" t="n">
        <v>47.983</v>
      </c>
      <c r="AQ346" s="7" t="n">
        <v>69.119</v>
      </c>
      <c r="AR346" s="7" t="n">
        <v>13.4</v>
      </c>
      <c r="AT346" s="7" t="n">
        <v>0.7</v>
      </c>
      <c r="AU346" s="7" t="n">
        <v>115.2</v>
      </c>
      <c r="AV346" s="7" t="n">
        <v>106.2</v>
      </c>
      <c r="AW346" s="7" t="n">
        <v>-6.2</v>
      </c>
      <c r="AX346" s="7" t="n">
        <v>48.152</v>
      </c>
      <c r="AY346" s="7" t="n">
        <v>87.408</v>
      </c>
      <c r="AZ346" s="7" t="n">
        <v>14.4</v>
      </c>
    </row>
    <row r="347" customFormat="false" ht="12.8" hidden="false" customHeight="false" outlineLevel="0" collapsed="false">
      <c r="A347" s="7" t="s">
        <v>67</v>
      </c>
      <c r="B347" s="7" t="s">
        <v>39</v>
      </c>
      <c r="C347" s="7" t="s">
        <v>111</v>
      </c>
      <c r="D347" s="2" t="n">
        <v>2</v>
      </c>
      <c r="E347" s="2" t="n">
        <v>1</v>
      </c>
      <c r="F347" s="7" t="n">
        <v>61.6087233476543</v>
      </c>
      <c r="G347" s="3" t="n">
        <v>1.86</v>
      </c>
      <c r="H347" s="3" t="n">
        <v>2.14</v>
      </c>
      <c r="I347" s="3" t="n">
        <f aca="false">IF(G347&lt;H347,1,2)</f>
        <v>1</v>
      </c>
      <c r="J347" s="3" t="n">
        <f aca="false">1/G347*100</f>
        <v>53.7634408602151</v>
      </c>
      <c r="K347" s="3" t="n">
        <f aca="false">1/H347*100</f>
        <v>46.7289719626168</v>
      </c>
      <c r="L347" s="6" t="n">
        <v>2</v>
      </c>
      <c r="M347" s="7" t="n">
        <v>50</v>
      </c>
      <c r="N347" s="7" t="n">
        <v>55</v>
      </c>
      <c r="O347" s="7" t="n">
        <v>45</v>
      </c>
      <c r="P347" s="7" t="n">
        <v>-1.5</v>
      </c>
      <c r="Q347" s="7" t="n">
        <v>1.5</v>
      </c>
      <c r="R347" s="7" t="n">
        <v>286</v>
      </c>
      <c r="S347" s="7" t="n">
        <v>232</v>
      </c>
      <c r="T347" s="7" t="n">
        <v>-105</v>
      </c>
      <c r="U347" s="7" t="n">
        <v>-115</v>
      </c>
      <c r="V347" s="7" t="n">
        <v>1</v>
      </c>
      <c r="W347" s="7" t="n">
        <v>-1</v>
      </c>
      <c r="Y347" s="7" t="n">
        <v>8</v>
      </c>
      <c r="Z347" s="7" t="n">
        <v>2</v>
      </c>
      <c r="AA347" s="7" t="n">
        <v>111.6</v>
      </c>
      <c r="AB347" s="7" t="n">
        <v>105.5</v>
      </c>
      <c r="AC347" s="7" t="n">
        <v>45.35</v>
      </c>
      <c r="AD347" s="7" t="n">
        <v>44.81</v>
      </c>
      <c r="AE347" s="7" t="n">
        <v>111.6</v>
      </c>
      <c r="AF347" s="7" t="n">
        <v>105.5</v>
      </c>
      <c r="AG347" s="7" t="n">
        <v>34.5971563981043</v>
      </c>
      <c r="AH347" s="7" t="n">
        <v>37.8787878787879</v>
      </c>
      <c r="AI347" s="7" t="n">
        <v>8.2</v>
      </c>
      <c r="AJ347" s="7" t="n">
        <v>5.7</v>
      </c>
      <c r="AL347" s="7" t="n">
        <v>0.7</v>
      </c>
      <c r="AM347" s="7" t="n">
        <v>112</v>
      </c>
      <c r="AN347" s="7" t="n">
        <v>104.4</v>
      </c>
      <c r="AO347" s="7" t="n">
        <v>-0.05</v>
      </c>
      <c r="AP347" s="7" t="n">
        <v>44.555</v>
      </c>
      <c r="AQ347" s="7" t="n">
        <v>79.09</v>
      </c>
      <c r="AR347" s="7" t="n">
        <v>15.6</v>
      </c>
      <c r="AT347" s="7" t="n">
        <v>0.5</v>
      </c>
      <c r="AU347" s="7" t="n">
        <v>114.5</v>
      </c>
      <c r="AV347" s="7" t="n">
        <v>115.3</v>
      </c>
      <c r="AW347" s="7" t="n">
        <v>3.55</v>
      </c>
      <c r="AX347" s="7" t="n">
        <v>45.915</v>
      </c>
      <c r="AY347" s="7" t="n">
        <v>77.127</v>
      </c>
      <c r="AZ347" s="7" t="n">
        <v>14.3</v>
      </c>
    </row>
    <row r="348" customFormat="false" ht="12.8" hidden="false" customHeight="false" outlineLevel="0" collapsed="false">
      <c r="A348" s="7" t="s">
        <v>46</v>
      </c>
      <c r="B348" s="7" t="s">
        <v>53</v>
      </c>
      <c r="C348" s="7" t="s">
        <v>111</v>
      </c>
      <c r="D348" s="2" t="n">
        <v>1</v>
      </c>
      <c r="E348" s="2" t="n">
        <v>2</v>
      </c>
      <c r="F348" s="7" t="n">
        <v>66.5333393595363</v>
      </c>
      <c r="G348" s="3" t="n">
        <v>2.72</v>
      </c>
      <c r="H348" s="3" t="n">
        <v>1.57</v>
      </c>
      <c r="I348" s="3" t="n">
        <f aca="false">IF(G348&lt;H348,1,2)</f>
        <v>2</v>
      </c>
      <c r="J348" s="3" t="n">
        <f aca="false">1/G348*100</f>
        <v>36.7647058823529</v>
      </c>
      <c r="K348" s="3" t="n">
        <f aca="false">1/H348*100</f>
        <v>63.6942675159236</v>
      </c>
      <c r="L348" s="6" t="n">
        <v>2</v>
      </c>
      <c r="M348" s="7" t="n">
        <v>69</v>
      </c>
      <c r="N348" s="7" t="n">
        <v>28</v>
      </c>
      <c r="O348" s="7" t="n">
        <v>72</v>
      </c>
      <c r="P348" s="7" t="n">
        <v>4.5</v>
      </c>
      <c r="Q348" s="7" t="n">
        <v>-4.5</v>
      </c>
      <c r="R348" s="7" t="n">
        <v>153</v>
      </c>
      <c r="S348" s="7" t="n">
        <v>397</v>
      </c>
      <c r="T348" s="7" t="n">
        <v>160</v>
      </c>
      <c r="U348" s="7" t="n">
        <v>-185</v>
      </c>
      <c r="V348" s="7" t="n">
        <v>4.5</v>
      </c>
      <c r="W348" s="7" t="n">
        <v>-4.5</v>
      </c>
      <c r="Y348" s="7" t="n">
        <v>2</v>
      </c>
      <c r="Z348" s="7" t="n">
        <v>8</v>
      </c>
      <c r="AA348" s="7" t="n">
        <v>115.5</v>
      </c>
      <c r="AB348" s="7" t="n">
        <v>118</v>
      </c>
      <c r="AC348" s="7" t="n">
        <v>47.25</v>
      </c>
      <c r="AD348" s="7" t="n">
        <v>48.9</v>
      </c>
      <c r="AE348" s="7" t="n">
        <v>115.5</v>
      </c>
      <c r="AF348" s="7" t="n">
        <v>118</v>
      </c>
      <c r="AG348" s="7" t="n">
        <v>34.3558282208589</v>
      </c>
      <c r="AH348" s="7" t="n">
        <v>38.2636655948553</v>
      </c>
      <c r="AI348" s="7" t="n">
        <v>8.7</v>
      </c>
      <c r="AJ348" s="7" t="n">
        <v>9.4</v>
      </c>
      <c r="AL348" s="7" t="n">
        <v>0.3</v>
      </c>
      <c r="AM348" s="7" t="n">
        <v>108.8</v>
      </c>
      <c r="AN348" s="7" t="n">
        <v>119.4</v>
      </c>
      <c r="AO348" s="7" t="n">
        <v>4.5</v>
      </c>
      <c r="AP348" s="7" t="n">
        <v>43.434</v>
      </c>
      <c r="AQ348" s="7" t="n">
        <v>75.649</v>
      </c>
      <c r="AR348" s="7" t="n">
        <v>11.4</v>
      </c>
      <c r="AT348" s="7" t="n">
        <v>0.5</v>
      </c>
      <c r="AU348" s="7" t="n">
        <v>113</v>
      </c>
      <c r="AV348" s="7" t="n">
        <v>109.8</v>
      </c>
      <c r="AW348" s="7" t="n">
        <v>1.45</v>
      </c>
      <c r="AX348" s="7" t="n">
        <v>48.154</v>
      </c>
      <c r="AY348" s="7" t="n">
        <v>76.225</v>
      </c>
      <c r="AZ348" s="7" t="n">
        <v>12.9</v>
      </c>
    </row>
    <row r="349" customFormat="false" ht="12.8" hidden="false" customHeight="false" outlineLevel="0" collapsed="false">
      <c r="A349" s="7" t="s">
        <v>51</v>
      </c>
      <c r="B349" s="7" t="s">
        <v>55</v>
      </c>
      <c r="C349" s="7" t="s">
        <v>111</v>
      </c>
      <c r="D349" s="2" t="n">
        <v>1</v>
      </c>
      <c r="E349" s="2" t="n">
        <v>1</v>
      </c>
      <c r="F349" s="7" t="n">
        <v>53.0335469123105</v>
      </c>
      <c r="G349" s="3" t="n">
        <v>1.74</v>
      </c>
      <c r="H349" s="3" t="n">
        <v>2.32</v>
      </c>
      <c r="I349" s="3" t="n">
        <f aca="false">IF(G349&lt;H349,1,2)</f>
        <v>1</v>
      </c>
      <c r="J349" s="3" t="n">
        <f aca="false">1/G349*100</f>
        <v>57.4712643678161</v>
      </c>
      <c r="K349" s="3" t="n">
        <f aca="false">1/H349*100</f>
        <v>43.1034482758621</v>
      </c>
      <c r="L349" s="6" t="n">
        <v>1</v>
      </c>
      <c r="M349" s="7" t="n">
        <v>53</v>
      </c>
      <c r="N349" s="7" t="n">
        <v>59</v>
      </c>
      <c r="O349" s="7" t="n">
        <v>41</v>
      </c>
      <c r="P349" s="7" t="n">
        <v>-2.5</v>
      </c>
      <c r="Q349" s="7" t="n">
        <v>2.5</v>
      </c>
      <c r="R349" s="7" t="n">
        <v>394</v>
      </c>
      <c r="S349" s="7" t="n">
        <v>273</v>
      </c>
      <c r="T349" s="7" t="n">
        <v>-140</v>
      </c>
      <c r="U349" s="7" t="n">
        <v>120</v>
      </c>
      <c r="V349" s="7" t="n">
        <v>-2.5</v>
      </c>
      <c r="W349" s="7" t="n">
        <v>2.5</v>
      </c>
      <c r="Y349" s="7" t="n">
        <v>8</v>
      </c>
      <c r="Z349" s="7" t="n">
        <v>2</v>
      </c>
      <c r="AA349" s="7" t="n">
        <v>106.8</v>
      </c>
      <c r="AB349" s="7" t="n">
        <v>97.4</v>
      </c>
      <c r="AC349" s="7" t="n">
        <v>45.8</v>
      </c>
      <c r="AD349" s="7" t="n">
        <v>43.29</v>
      </c>
      <c r="AE349" s="7" t="n">
        <v>106.8</v>
      </c>
      <c r="AF349" s="7" t="n">
        <v>97.4</v>
      </c>
      <c r="AG349" s="7" t="n">
        <v>36.7283950617284</v>
      </c>
      <c r="AH349" s="7" t="n">
        <v>33.6032388663968</v>
      </c>
      <c r="AI349" s="7" t="n">
        <v>9.4</v>
      </c>
      <c r="AJ349" s="7" t="n">
        <v>8.5</v>
      </c>
      <c r="AL349" s="7" t="n">
        <v>0.5</v>
      </c>
      <c r="AM349" s="7" t="n">
        <v>113.8</v>
      </c>
      <c r="AN349" s="7" t="n">
        <v>112.3</v>
      </c>
      <c r="AO349" s="7" t="n">
        <v>-0.45</v>
      </c>
      <c r="AP349" s="7" t="n">
        <v>44.398</v>
      </c>
      <c r="AQ349" s="7" t="n">
        <v>82.846</v>
      </c>
      <c r="AR349" s="7" t="n">
        <v>15.5</v>
      </c>
      <c r="AT349" s="7" t="n">
        <v>0.7</v>
      </c>
      <c r="AU349" s="7" t="n">
        <v>113.8</v>
      </c>
      <c r="AV349" s="7" t="n">
        <v>109.7</v>
      </c>
      <c r="AW349" s="7" t="n">
        <v>1.2</v>
      </c>
      <c r="AX349" s="7" t="n">
        <v>48.173</v>
      </c>
      <c r="AY349" s="7" t="n">
        <v>77.581</v>
      </c>
      <c r="AZ349" s="7" t="n">
        <v>11.1</v>
      </c>
    </row>
    <row r="350" customFormat="false" ht="12.8" hidden="false" customHeight="false" outlineLevel="0" collapsed="false">
      <c r="A350" s="7" t="s">
        <v>57</v>
      </c>
      <c r="B350" s="7" t="s">
        <v>62</v>
      </c>
      <c r="C350" s="7" t="s">
        <v>111</v>
      </c>
      <c r="D350" s="2" t="n">
        <v>2</v>
      </c>
      <c r="E350" s="2" t="n">
        <v>2</v>
      </c>
      <c r="F350" s="7" t="n">
        <v>61.1633874433492</v>
      </c>
      <c r="G350" s="3" t="n">
        <v>5.4</v>
      </c>
      <c r="H350" s="3" t="n">
        <v>1.22</v>
      </c>
      <c r="I350" s="3" t="n">
        <f aca="false">IF(G350&lt;H350,1,2)</f>
        <v>2</v>
      </c>
      <c r="J350" s="3" t="n">
        <f aca="false">1/G350*100</f>
        <v>18.5185185185185</v>
      </c>
      <c r="K350" s="3" t="n">
        <f aca="false">1/H350*100</f>
        <v>81.9672131147541</v>
      </c>
      <c r="L350" s="6" t="n">
        <v>2</v>
      </c>
      <c r="M350" s="7" t="n">
        <v>80</v>
      </c>
      <c r="N350" s="7" t="n">
        <v>47</v>
      </c>
      <c r="O350" s="7" t="n">
        <v>53</v>
      </c>
      <c r="P350" s="7" t="n">
        <v>10</v>
      </c>
      <c r="Q350" s="7" t="n">
        <v>-10</v>
      </c>
      <c r="R350" s="7" t="n">
        <v>274</v>
      </c>
      <c r="S350" s="7" t="n">
        <v>308</v>
      </c>
      <c r="T350" s="7" t="n">
        <v>382.5</v>
      </c>
      <c r="U350" s="7" t="n">
        <v>-514.5</v>
      </c>
      <c r="V350" s="7" t="n">
        <v>10</v>
      </c>
      <c r="W350" s="7" t="n">
        <v>-10</v>
      </c>
      <c r="Y350" s="7" t="n">
        <v>5</v>
      </c>
      <c r="Z350" s="7" t="n">
        <v>5</v>
      </c>
      <c r="AA350" s="7" t="n">
        <v>110.2</v>
      </c>
      <c r="AB350" s="7" t="n">
        <v>110.8</v>
      </c>
      <c r="AC350" s="7" t="n">
        <v>45.93</v>
      </c>
      <c r="AD350" s="7" t="n">
        <v>46.39</v>
      </c>
      <c r="AE350" s="7" t="n">
        <v>110.2</v>
      </c>
      <c r="AF350" s="7" t="n">
        <v>110.8</v>
      </c>
      <c r="AG350" s="7" t="n">
        <v>39.2617449664429</v>
      </c>
      <c r="AH350" s="7" t="n">
        <v>30.9139784946237</v>
      </c>
      <c r="AI350" s="7" t="n">
        <v>7</v>
      </c>
      <c r="AJ350" s="7" t="n">
        <v>6</v>
      </c>
      <c r="AL350" s="7" t="n">
        <v>0.3</v>
      </c>
      <c r="AM350" s="7" t="n">
        <v>107</v>
      </c>
      <c r="AN350" s="7" t="n">
        <v>113.5</v>
      </c>
      <c r="AO350" s="7" t="n">
        <v>5.55</v>
      </c>
      <c r="AP350" s="7" t="n">
        <v>43.674</v>
      </c>
      <c r="AQ350" s="7" t="n">
        <v>76.212</v>
      </c>
      <c r="AR350" s="7" t="n">
        <v>12</v>
      </c>
      <c r="AT350" s="7" t="n">
        <v>0.3</v>
      </c>
      <c r="AU350" s="7" t="n">
        <v>113.3</v>
      </c>
      <c r="AV350" s="7" t="n">
        <v>121.8</v>
      </c>
      <c r="AW350" s="7" t="n">
        <v>-1.45</v>
      </c>
      <c r="AX350" s="7" t="n">
        <v>46.035</v>
      </c>
      <c r="AY350" s="7" t="n">
        <v>81.682</v>
      </c>
      <c r="AZ350" s="7" t="n">
        <v>12.4</v>
      </c>
    </row>
    <row r="351" customFormat="false" ht="12.8" hidden="false" customHeight="false" outlineLevel="0" collapsed="false">
      <c r="A351" s="7" t="s">
        <v>34</v>
      </c>
      <c r="B351" s="7" t="s">
        <v>54</v>
      </c>
      <c r="C351" s="7" t="s">
        <v>111</v>
      </c>
      <c r="D351" s="2" t="n">
        <v>2</v>
      </c>
      <c r="E351" s="2" t="n">
        <v>2</v>
      </c>
      <c r="F351" s="7" t="n">
        <v>51.5497870131371</v>
      </c>
      <c r="G351" s="3" t="n">
        <v>2.06</v>
      </c>
      <c r="H351" s="3" t="n">
        <v>1.92</v>
      </c>
      <c r="I351" s="3" t="n">
        <f aca="false">IF(G351&lt;H351,1,2)</f>
        <v>2</v>
      </c>
      <c r="J351" s="3" t="n">
        <f aca="false">1/G351*100</f>
        <v>48.5436893203884</v>
      </c>
      <c r="K351" s="3" t="n">
        <f aca="false">1/H351*100</f>
        <v>52.0833333333333</v>
      </c>
      <c r="L351" s="6" t="n">
        <v>2</v>
      </c>
      <c r="M351" s="7" t="n">
        <v>66</v>
      </c>
      <c r="N351" s="7" t="n">
        <v>55</v>
      </c>
      <c r="O351" s="7" t="n">
        <v>45</v>
      </c>
      <c r="P351" s="7" t="n">
        <v>1.5</v>
      </c>
      <c r="Q351" s="7" t="n">
        <v>-1.5</v>
      </c>
      <c r="R351" s="7" t="n">
        <v>353</v>
      </c>
      <c r="S351" s="7" t="n">
        <v>285</v>
      </c>
      <c r="T351" s="7" t="n">
        <v>102.5</v>
      </c>
      <c r="U351" s="7" t="n">
        <v>-122.5</v>
      </c>
      <c r="V351" s="7" t="n">
        <v>1.5</v>
      </c>
      <c r="W351" s="7" t="n">
        <v>-1.5</v>
      </c>
      <c r="Y351" s="7" t="n">
        <v>5</v>
      </c>
      <c r="Z351" s="7" t="n">
        <v>5</v>
      </c>
      <c r="AA351" s="7" t="n">
        <v>109.7</v>
      </c>
      <c r="AB351" s="7" t="n">
        <v>105.2</v>
      </c>
      <c r="AC351" s="7" t="n">
        <v>47.42</v>
      </c>
      <c r="AD351" s="7" t="n">
        <v>43.26</v>
      </c>
      <c r="AE351" s="7" t="n">
        <v>109.7</v>
      </c>
      <c r="AF351" s="7" t="n">
        <v>105.2</v>
      </c>
      <c r="AG351" s="7" t="n">
        <v>35.8064516129032</v>
      </c>
      <c r="AH351" s="7" t="n">
        <v>32</v>
      </c>
      <c r="AI351" s="7" t="n">
        <v>6.6</v>
      </c>
      <c r="AJ351" s="7" t="n">
        <v>6.2</v>
      </c>
      <c r="AL351" s="7" t="n">
        <v>0.5</v>
      </c>
      <c r="AM351" s="7" t="n">
        <v>118.3</v>
      </c>
      <c r="AN351" s="7" t="n">
        <v>113</v>
      </c>
      <c r="AO351" s="7" t="n">
        <v>-0.9</v>
      </c>
      <c r="AP351" s="7" t="n">
        <v>48.363</v>
      </c>
      <c r="AQ351" s="7" t="n">
        <v>75.169</v>
      </c>
      <c r="AR351" s="7" t="n">
        <v>15.2</v>
      </c>
      <c r="AT351" s="7" t="n">
        <v>0.6</v>
      </c>
      <c r="AU351" s="7" t="n">
        <v>112.7</v>
      </c>
      <c r="AV351" s="7" t="n">
        <v>113.9</v>
      </c>
      <c r="AW351" s="7" t="n">
        <v>-0.9</v>
      </c>
      <c r="AX351" s="7" t="n">
        <v>47.293</v>
      </c>
      <c r="AY351" s="7" t="n">
        <v>78.351</v>
      </c>
      <c r="AZ351" s="7" t="n">
        <v>10.5</v>
      </c>
    </row>
    <row r="352" customFormat="false" ht="12.8" hidden="false" customHeight="false" outlineLevel="0" collapsed="false">
      <c r="A352" s="7" t="s">
        <v>40</v>
      </c>
      <c r="B352" s="7" t="s">
        <v>63</v>
      </c>
      <c r="C352" s="7" t="s">
        <v>111</v>
      </c>
      <c r="D352" s="2" t="n">
        <v>2</v>
      </c>
      <c r="E352" s="2" t="n">
        <v>2</v>
      </c>
      <c r="F352" s="7" t="n">
        <v>63.3818171800676</v>
      </c>
      <c r="G352" s="3" t="n">
        <v>2.94</v>
      </c>
      <c r="H352" s="3" t="n">
        <v>1.5</v>
      </c>
      <c r="I352" s="3" t="n">
        <f aca="false">IF(G352&lt;H352,1,2)</f>
        <v>2</v>
      </c>
      <c r="J352" s="3" t="n">
        <f aca="false">1/G352*100</f>
        <v>34.0136054421769</v>
      </c>
      <c r="K352" s="3" t="n">
        <f aca="false">1/H352*100</f>
        <v>66.6666666666667</v>
      </c>
      <c r="L352" s="6" t="n">
        <v>2</v>
      </c>
      <c r="M352" s="7" t="n">
        <v>82</v>
      </c>
      <c r="N352" s="7" t="n">
        <v>29</v>
      </c>
      <c r="O352" s="7" t="n">
        <v>71</v>
      </c>
      <c r="P352" s="7" t="n">
        <v>6.5</v>
      </c>
      <c r="Q352" s="7" t="n">
        <v>-6.5</v>
      </c>
      <c r="R352" s="7" t="n">
        <v>148</v>
      </c>
      <c r="S352" s="7" t="n">
        <v>367</v>
      </c>
      <c r="T352" s="7" t="n">
        <v>205</v>
      </c>
      <c r="U352" s="7" t="n">
        <v>-252.5</v>
      </c>
      <c r="V352" s="7" t="n">
        <v>6.5</v>
      </c>
      <c r="W352" s="7" t="n">
        <v>-6.5</v>
      </c>
      <c r="Y352" s="7" t="n">
        <v>8</v>
      </c>
      <c r="Z352" s="7" t="n">
        <v>2</v>
      </c>
      <c r="AA352" s="7" t="n">
        <v>111.6</v>
      </c>
      <c r="AB352" s="7" t="n">
        <v>101.7</v>
      </c>
      <c r="AC352" s="7" t="n">
        <v>48.57</v>
      </c>
      <c r="AD352" s="7" t="n">
        <v>45.44</v>
      </c>
      <c r="AE352" s="7" t="n">
        <v>111.6</v>
      </c>
      <c r="AF352" s="7" t="n">
        <v>101.7</v>
      </c>
      <c r="AG352" s="7" t="n">
        <v>39.938080495356</v>
      </c>
      <c r="AH352" s="7" t="n">
        <v>31.6981132075472</v>
      </c>
      <c r="AI352" s="7" t="n">
        <v>8.4</v>
      </c>
      <c r="AJ352" s="7" t="n">
        <v>8.4</v>
      </c>
      <c r="AL352" s="7" t="n">
        <v>0.3</v>
      </c>
      <c r="AM352" s="7" t="n">
        <v>104.6</v>
      </c>
      <c r="AN352" s="7" t="n">
        <v>115.3</v>
      </c>
      <c r="AO352" s="7" t="n">
        <v>4.65</v>
      </c>
      <c r="AP352" s="7" t="n">
        <v>45.174</v>
      </c>
      <c r="AQ352" s="7" t="n">
        <v>77.686</v>
      </c>
      <c r="AR352" s="7" t="n">
        <v>7.8</v>
      </c>
      <c r="AT352" s="7" t="n">
        <v>0.6</v>
      </c>
      <c r="AU352" s="7" t="n">
        <v>108.8</v>
      </c>
      <c r="AV352" s="7" t="n">
        <v>106.7</v>
      </c>
      <c r="AW352" s="7" t="n">
        <v>-2.4</v>
      </c>
      <c r="AX352" s="7" t="n">
        <v>45.882</v>
      </c>
      <c r="AY352" s="7" t="n">
        <v>87.856</v>
      </c>
      <c r="AZ352" s="7" t="n">
        <v>11.8</v>
      </c>
    </row>
    <row r="353" customFormat="false" ht="12.8" hidden="false" customHeight="false" outlineLevel="0" collapsed="false">
      <c r="A353" s="7" t="s">
        <v>48</v>
      </c>
      <c r="B353" s="7" t="s">
        <v>59</v>
      </c>
      <c r="C353" s="7" t="s">
        <v>111</v>
      </c>
      <c r="D353" s="2" t="n">
        <v>1</v>
      </c>
      <c r="E353" s="2" t="n">
        <v>1</v>
      </c>
      <c r="F353" s="7" t="n">
        <v>69.3226732516901</v>
      </c>
      <c r="G353" s="3" t="n">
        <v>1.68</v>
      </c>
      <c r="H353" s="3" t="n">
        <v>2.46</v>
      </c>
      <c r="I353" s="3" t="n">
        <f aca="false">IF(G353&lt;H353,1,2)</f>
        <v>1</v>
      </c>
      <c r="J353" s="3" t="n">
        <f aca="false">1/G353*100</f>
        <v>59.5238095238095</v>
      </c>
      <c r="K353" s="3" t="n">
        <f aca="false">1/H353*100</f>
        <v>40.650406504065</v>
      </c>
      <c r="L353" s="6" t="n">
        <v>2</v>
      </c>
      <c r="M353" s="7" t="n">
        <v>61</v>
      </c>
      <c r="N353" s="7" t="n">
        <v>56</v>
      </c>
      <c r="O353" s="7" t="n">
        <v>44</v>
      </c>
      <c r="P353" s="7" t="n">
        <v>-4</v>
      </c>
      <c r="Q353" s="7" t="n">
        <v>4</v>
      </c>
      <c r="R353" s="7" t="n">
        <v>292</v>
      </c>
      <c r="S353" s="7" t="n">
        <v>227</v>
      </c>
      <c r="T353" s="7" t="n">
        <v>-170</v>
      </c>
      <c r="U353" s="7" t="n">
        <v>147.5</v>
      </c>
      <c r="V353" s="7" t="n">
        <v>-4</v>
      </c>
      <c r="W353" s="7" t="n">
        <v>4</v>
      </c>
      <c r="Y353" s="7" t="n">
        <v>3</v>
      </c>
      <c r="Z353" s="7" t="n">
        <v>7</v>
      </c>
      <c r="AA353" s="7" t="n">
        <v>109.2</v>
      </c>
      <c r="AB353" s="7" t="n">
        <v>111.8</v>
      </c>
      <c r="AC353" s="7" t="n">
        <v>48.11</v>
      </c>
      <c r="AD353" s="7" t="n">
        <v>46.08</v>
      </c>
      <c r="AE353" s="7" t="n">
        <v>109.2</v>
      </c>
      <c r="AF353" s="7" t="n">
        <v>111.8</v>
      </c>
      <c r="AG353" s="7" t="n">
        <v>36.5448504983389</v>
      </c>
      <c r="AH353" s="7" t="n">
        <v>39.3063583815029</v>
      </c>
      <c r="AI353" s="7" t="n">
        <v>8.5</v>
      </c>
      <c r="AJ353" s="7" t="n">
        <v>7.4</v>
      </c>
      <c r="AL353" s="7" t="n">
        <v>0.6</v>
      </c>
      <c r="AM353" s="7" t="n">
        <v>122.4</v>
      </c>
      <c r="AN353" s="7" t="n">
        <v>113.8</v>
      </c>
      <c r="AO353" s="7" t="n">
        <v>-7.9</v>
      </c>
      <c r="AP353" s="7" t="n">
        <v>49.959</v>
      </c>
      <c r="AQ353" s="7" t="n">
        <v>73.051</v>
      </c>
      <c r="AR353" s="7" t="n">
        <v>14.2</v>
      </c>
      <c r="AT353" s="7" t="n">
        <v>0.6</v>
      </c>
      <c r="AU353" s="7" t="n">
        <v>114.4</v>
      </c>
      <c r="AV353" s="7" t="n">
        <v>111.2</v>
      </c>
      <c r="AW353" s="7" t="n">
        <v>-1.65</v>
      </c>
      <c r="AX353" s="7" t="n">
        <v>46.489</v>
      </c>
      <c r="AY353" s="7" t="n">
        <v>83.207</v>
      </c>
      <c r="AZ353" s="7" t="n">
        <v>13.1</v>
      </c>
    </row>
    <row r="354" customFormat="false" ht="12.8" hidden="false" customHeight="false" outlineLevel="0" collapsed="false">
      <c r="A354" s="7" t="s">
        <v>66</v>
      </c>
      <c r="B354" s="7" t="s">
        <v>38</v>
      </c>
      <c r="C354" s="7" t="s">
        <v>111</v>
      </c>
      <c r="D354" s="2" t="n">
        <v>2</v>
      </c>
      <c r="E354" s="2" t="n">
        <v>2</v>
      </c>
      <c r="F354" s="7" t="n">
        <v>74.6611282812703</v>
      </c>
      <c r="G354" s="3" t="n">
        <v>6.8</v>
      </c>
      <c r="H354" s="3" t="n">
        <v>1.17</v>
      </c>
      <c r="I354" s="3" t="n">
        <f aca="false">IF(G354&lt;H354,1,2)</f>
        <v>2</v>
      </c>
      <c r="J354" s="3" t="n">
        <f aca="false">1/G354*100</f>
        <v>14.7058823529412</v>
      </c>
      <c r="K354" s="3" t="n">
        <f aca="false">1/H354*100</f>
        <v>85.4700854700855</v>
      </c>
      <c r="L354" s="6" t="n">
        <v>2</v>
      </c>
      <c r="M354" s="7" t="n">
        <v>88</v>
      </c>
      <c r="N354" s="7" t="n">
        <v>54</v>
      </c>
      <c r="O354" s="7" t="n">
        <v>46</v>
      </c>
      <c r="P354" s="7" t="n">
        <v>10.5</v>
      </c>
      <c r="Q354" s="7" t="n">
        <v>-10.5</v>
      </c>
      <c r="R354" s="7" t="n">
        <v>334</v>
      </c>
      <c r="S354" s="7" t="n">
        <v>280</v>
      </c>
      <c r="T354" s="7" t="n">
        <v>425</v>
      </c>
      <c r="U354" s="7" t="n">
        <v>-580</v>
      </c>
      <c r="V354" s="7" t="n">
        <v>10.5</v>
      </c>
      <c r="W354" s="7" t="n">
        <v>-10.5</v>
      </c>
      <c r="Y354" s="7" t="n">
        <v>3</v>
      </c>
      <c r="Z354" s="7" t="n">
        <v>7</v>
      </c>
      <c r="AA354" s="7" t="n">
        <v>108.7</v>
      </c>
      <c r="AB354" s="7" t="n">
        <v>113.6</v>
      </c>
      <c r="AC354" s="7" t="n">
        <v>43.59</v>
      </c>
      <c r="AD354" s="7" t="n">
        <v>46.88</v>
      </c>
      <c r="AE354" s="7" t="n">
        <v>108.7</v>
      </c>
      <c r="AF354" s="7" t="n">
        <v>113.6</v>
      </c>
      <c r="AG354" s="7" t="n">
        <v>30.3303303303303</v>
      </c>
      <c r="AH354" s="7" t="n">
        <v>39.7014925373134</v>
      </c>
      <c r="AI354" s="7" t="n">
        <v>8.9</v>
      </c>
      <c r="AJ354" s="7" t="n">
        <v>6.9</v>
      </c>
      <c r="AL354" s="7" t="n">
        <v>0.4</v>
      </c>
      <c r="AM354" s="7" t="n">
        <v>109.2</v>
      </c>
      <c r="AN354" s="7" t="n">
        <v>116</v>
      </c>
      <c r="AO354" s="7" t="n">
        <v>6.85</v>
      </c>
      <c r="AP354" s="7" t="n">
        <v>45.979</v>
      </c>
      <c r="AQ354" s="7" t="n">
        <v>73.731</v>
      </c>
      <c r="AR354" s="7" t="n">
        <v>13.3</v>
      </c>
      <c r="AT354" s="7" t="n">
        <v>0.7</v>
      </c>
      <c r="AU354" s="7" t="n">
        <v>109.2</v>
      </c>
      <c r="AV354" s="7" t="n">
        <v>104.9</v>
      </c>
      <c r="AW354" s="7" t="n">
        <v>-7</v>
      </c>
      <c r="AX354" s="7" t="n">
        <v>48.604</v>
      </c>
      <c r="AY354" s="7" t="n">
        <v>74.015</v>
      </c>
      <c r="AZ354" s="7" t="n">
        <v>9.5</v>
      </c>
    </row>
    <row r="355" customFormat="false" ht="12.8" hidden="false" customHeight="false" outlineLevel="0" collapsed="false">
      <c r="A355" s="5" t="s">
        <v>35</v>
      </c>
      <c r="B355" s="5" t="s">
        <v>56</v>
      </c>
      <c r="C355" s="5" t="s">
        <v>112</v>
      </c>
      <c r="D355" s="2" t="n">
        <v>2</v>
      </c>
      <c r="E355" s="2" t="n">
        <v>1</v>
      </c>
      <c r="F355" s="5" t="n">
        <v>70.3818507197197</v>
      </c>
      <c r="G355" s="5" t="n">
        <v>1.44</v>
      </c>
      <c r="H355" s="5" t="n">
        <v>3.2</v>
      </c>
      <c r="I355" s="3" t="n">
        <f aca="false">IF(G355&lt;H355,1,2)</f>
        <v>1</v>
      </c>
      <c r="J355" s="3" t="n">
        <f aca="false">1/G355*100</f>
        <v>69.4444444444444</v>
      </c>
      <c r="K355" s="3" t="n">
        <f aca="false">1/H355*100</f>
        <v>31.25</v>
      </c>
      <c r="L355" s="2" t="n">
        <v>1</v>
      </c>
      <c r="M355" s="5" t="n">
        <v>59</v>
      </c>
      <c r="N355" s="5" t="n">
        <v>61</v>
      </c>
      <c r="O355" s="5" t="n">
        <v>39</v>
      </c>
      <c r="P355" s="5" t="n">
        <v>-6</v>
      </c>
      <c r="Q355" s="5" t="n">
        <v>6</v>
      </c>
      <c r="R355" s="5" t="n">
        <v>454</v>
      </c>
      <c r="S355" s="5" t="n">
        <v>288</v>
      </c>
      <c r="T355" s="5" t="n">
        <v>-250</v>
      </c>
      <c r="U355" s="5" t="n">
        <v>202.5</v>
      </c>
      <c r="V355" s="5" t="n">
        <v>-6</v>
      </c>
      <c r="W355" s="5" t="n">
        <v>6</v>
      </c>
      <c r="Y355" s="5" t="n">
        <v>5</v>
      </c>
      <c r="Z355" s="5" t="n">
        <v>5</v>
      </c>
      <c r="AA355" s="5" t="n">
        <v>106.1</v>
      </c>
      <c r="AB355" s="5" t="n">
        <v>107.3</v>
      </c>
      <c r="AC355" s="5" t="n">
        <v>45.09</v>
      </c>
      <c r="AD355" s="5" t="n">
        <v>43.42</v>
      </c>
      <c r="AE355" s="5" t="n">
        <v>106.1</v>
      </c>
      <c r="AF355" s="5" t="n">
        <v>107.3</v>
      </c>
      <c r="AG355" s="5" t="n">
        <v>32.8840970350404</v>
      </c>
      <c r="AH355" s="5" t="n">
        <v>33.3333333333333</v>
      </c>
      <c r="AI355" s="5" t="n">
        <v>5.9</v>
      </c>
      <c r="AJ355" s="5" t="n">
        <v>7.1</v>
      </c>
      <c r="AL355" s="5" t="n">
        <v>0.5</v>
      </c>
      <c r="AM355" s="5" t="n">
        <v>124.8</v>
      </c>
      <c r="AN355" s="5" t="n">
        <v>125</v>
      </c>
      <c r="AO355" s="5" t="n">
        <v>-4.75</v>
      </c>
      <c r="AP355" s="5" t="n">
        <v>50.413</v>
      </c>
      <c r="AQ355" s="5" t="n">
        <v>84.345</v>
      </c>
      <c r="AR355" s="5" t="n">
        <v>15.3</v>
      </c>
      <c r="AT355" s="5" t="n">
        <v>0.2</v>
      </c>
      <c r="AU355" s="5" t="n">
        <v>107.7</v>
      </c>
      <c r="AV355" s="5" t="n">
        <v>113.7</v>
      </c>
      <c r="AW355" s="5" t="n">
        <v>6.35</v>
      </c>
      <c r="AX355" s="5" t="n">
        <v>43.211</v>
      </c>
      <c r="AY355" s="5" t="n">
        <v>79.829</v>
      </c>
      <c r="AZ355" s="5" t="n">
        <v>12.2</v>
      </c>
    </row>
    <row r="356" customFormat="false" ht="12.8" hidden="false" customHeight="false" outlineLevel="0" collapsed="false">
      <c r="A356" s="5" t="s">
        <v>42</v>
      </c>
      <c r="B356" s="5" t="s">
        <v>44</v>
      </c>
      <c r="C356" s="5" t="s">
        <v>112</v>
      </c>
      <c r="D356" s="2" t="n">
        <v>2</v>
      </c>
      <c r="E356" s="2" t="n">
        <v>1</v>
      </c>
      <c r="F356" s="5" t="n">
        <v>54.9655647357947</v>
      </c>
      <c r="G356" s="5" t="n">
        <v>3.2</v>
      </c>
      <c r="H356" s="5" t="n">
        <v>1.44</v>
      </c>
      <c r="I356" s="3" t="n">
        <f aca="false">IF(G356&lt;H356,1,2)</f>
        <v>2</v>
      </c>
      <c r="J356" s="3" t="n">
        <f aca="false">1/G356*100</f>
        <v>31.25</v>
      </c>
      <c r="K356" s="3" t="n">
        <f aca="false">1/H356*100</f>
        <v>69.4444444444444</v>
      </c>
      <c r="L356" s="2" t="n">
        <v>2</v>
      </c>
      <c r="M356" s="5" t="n">
        <v>71</v>
      </c>
      <c r="N356" s="5" t="n">
        <v>55</v>
      </c>
      <c r="O356" s="5" t="n">
        <v>45</v>
      </c>
      <c r="P356" s="5" t="n">
        <v>6.5</v>
      </c>
      <c r="Q356" s="5" t="n">
        <v>-6.5</v>
      </c>
      <c r="R356" s="5" t="n">
        <v>397</v>
      </c>
      <c r="S356" s="5" t="n">
        <v>330</v>
      </c>
      <c r="T356" s="5" t="n">
        <v>215</v>
      </c>
      <c r="U356" s="5" t="n">
        <v>-262.5</v>
      </c>
      <c r="V356" s="5" t="n">
        <v>6.5</v>
      </c>
      <c r="W356" s="5" t="n">
        <v>-6.5</v>
      </c>
      <c r="Y356" s="5" t="n">
        <v>3</v>
      </c>
      <c r="Z356" s="5" t="n">
        <v>7</v>
      </c>
      <c r="AA356" s="5" t="n">
        <v>105.5</v>
      </c>
      <c r="AB356" s="5" t="n">
        <v>108.5</v>
      </c>
      <c r="AC356" s="5" t="n">
        <v>46.06</v>
      </c>
      <c r="AD356" s="5" t="n">
        <v>46.67</v>
      </c>
      <c r="AE356" s="5" t="n">
        <v>105.5</v>
      </c>
      <c r="AF356" s="5" t="n">
        <v>108.5</v>
      </c>
      <c r="AG356" s="5" t="n">
        <v>33.8926174496644</v>
      </c>
      <c r="AH356" s="5" t="n">
        <v>35.8600583090379</v>
      </c>
      <c r="AI356" s="5" t="n">
        <v>9.1</v>
      </c>
      <c r="AJ356" s="5" t="n">
        <v>7.7</v>
      </c>
      <c r="AL356" s="5" t="n">
        <v>0.4</v>
      </c>
      <c r="AM356" s="5" t="n">
        <v>105.9</v>
      </c>
      <c r="AN356" s="5" t="n">
        <v>106.2</v>
      </c>
      <c r="AO356" s="5" t="n">
        <v>4.35</v>
      </c>
      <c r="AP356" s="5" t="n">
        <v>45.59</v>
      </c>
      <c r="AQ356" s="5" t="n">
        <v>77.213</v>
      </c>
      <c r="AR356" s="5" t="n">
        <v>10.4</v>
      </c>
      <c r="AT356" s="5" t="n">
        <v>0.3</v>
      </c>
      <c r="AU356" s="5" t="n">
        <v>103.4</v>
      </c>
      <c r="AV356" s="5" t="n">
        <v>107.9</v>
      </c>
      <c r="AW356" s="5" t="n">
        <v>-1.45</v>
      </c>
      <c r="AX356" s="5" t="n">
        <v>44.388</v>
      </c>
      <c r="AY356" s="5" t="n">
        <v>78.51</v>
      </c>
      <c r="AZ356" s="5" t="n">
        <v>12.8</v>
      </c>
    </row>
    <row r="357" customFormat="false" ht="12.8" hidden="false" customHeight="false" outlineLevel="0" collapsed="false">
      <c r="A357" s="5" t="s">
        <v>67</v>
      </c>
      <c r="B357" s="5" t="s">
        <v>50</v>
      </c>
      <c r="C357" s="5" t="s">
        <v>112</v>
      </c>
      <c r="D357" s="2" t="n">
        <v>2</v>
      </c>
      <c r="E357" s="2" t="n">
        <v>2</v>
      </c>
      <c r="F357" s="5" t="n">
        <v>61.8833876435082</v>
      </c>
      <c r="G357" s="5" t="n">
        <v>3.4</v>
      </c>
      <c r="H357" s="5" t="n">
        <v>1.4</v>
      </c>
      <c r="I357" s="3" t="n">
        <f aca="false">IF(G357&lt;H357,1,2)</f>
        <v>2</v>
      </c>
      <c r="J357" s="3" t="n">
        <f aca="false">1/G357*100</f>
        <v>29.4117647058824</v>
      </c>
      <c r="K357" s="3" t="n">
        <f aca="false">1/H357*100</f>
        <v>71.4285714285714</v>
      </c>
      <c r="L357" s="2" t="n">
        <v>2</v>
      </c>
      <c r="M357" s="5" t="n">
        <v>77</v>
      </c>
      <c r="N357" s="5" t="n">
        <v>44</v>
      </c>
      <c r="O357" s="5" t="n">
        <v>56</v>
      </c>
      <c r="P357" s="5" t="n">
        <v>6.5</v>
      </c>
      <c r="Q357" s="5" t="n">
        <v>-6.5</v>
      </c>
      <c r="R357" s="5" t="n">
        <v>328</v>
      </c>
      <c r="S357" s="5" t="n">
        <v>415</v>
      </c>
      <c r="T357" s="5" t="n">
        <v>222.5</v>
      </c>
      <c r="U357" s="5" t="n">
        <v>-272.5</v>
      </c>
      <c r="V357" s="5" t="n">
        <v>6.5</v>
      </c>
      <c r="W357" s="5" t="n">
        <v>-6.5</v>
      </c>
      <c r="Y357" s="5" t="n">
        <v>7</v>
      </c>
      <c r="Z357" s="5" t="n">
        <v>3</v>
      </c>
      <c r="AA357" s="5" t="n">
        <v>116.6</v>
      </c>
      <c r="AB357" s="5" t="n">
        <v>112.4</v>
      </c>
      <c r="AC357" s="5" t="n">
        <v>45.71</v>
      </c>
      <c r="AD357" s="5" t="n">
        <v>45.79</v>
      </c>
      <c r="AE357" s="5" t="n">
        <v>116.6</v>
      </c>
      <c r="AF357" s="5" t="n">
        <v>112.4</v>
      </c>
      <c r="AG357" s="5" t="n">
        <v>35.4700854700855</v>
      </c>
      <c r="AH357" s="5" t="n">
        <v>32.6589595375723</v>
      </c>
      <c r="AI357" s="5" t="n">
        <v>9.1</v>
      </c>
      <c r="AJ357" s="5" t="n">
        <v>8.5</v>
      </c>
      <c r="AL357" s="5" t="n">
        <v>0.7</v>
      </c>
      <c r="AM357" s="5" t="n">
        <v>111.1</v>
      </c>
      <c r="AN357" s="5" t="n">
        <v>105.4</v>
      </c>
      <c r="AO357" s="5" t="n">
        <v>-0.75</v>
      </c>
      <c r="AP357" s="5" t="n">
        <v>44.42</v>
      </c>
      <c r="AQ357" s="5" t="n">
        <v>77.329</v>
      </c>
      <c r="AR357" s="5" t="n">
        <v>15.9</v>
      </c>
      <c r="AT357" s="5" t="n">
        <v>0.5</v>
      </c>
      <c r="AU357" s="5" t="n">
        <v>116.1</v>
      </c>
      <c r="AV357" s="5" t="n">
        <v>116.6</v>
      </c>
      <c r="AW357" s="5" t="n">
        <v>0.45</v>
      </c>
      <c r="AX357" s="5" t="n">
        <v>48.065</v>
      </c>
      <c r="AY357" s="5" t="n">
        <v>71.003</v>
      </c>
      <c r="AZ357" s="5" t="n">
        <v>12.8</v>
      </c>
    </row>
    <row r="358" customFormat="false" ht="12.8" hidden="false" customHeight="false" outlineLevel="0" collapsed="false">
      <c r="A358" s="5" t="s">
        <v>34</v>
      </c>
      <c r="B358" s="5" t="s">
        <v>54</v>
      </c>
      <c r="C358" s="5" t="s">
        <v>112</v>
      </c>
      <c r="D358" s="2" t="n">
        <v>1</v>
      </c>
      <c r="E358" s="2" t="n">
        <v>2</v>
      </c>
      <c r="F358" s="5" t="n">
        <v>54.9573486232404</v>
      </c>
      <c r="G358" s="5" t="n">
        <v>1.89</v>
      </c>
      <c r="H358" s="5" t="n">
        <v>2.1</v>
      </c>
      <c r="I358" s="3" t="n">
        <f aca="false">IF(G358&lt;H358,1,2)</f>
        <v>1</v>
      </c>
      <c r="J358" s="3" t="n">
        <f aca="false">1/G358*100</f>
        <v>52.9100529100529</v>
      </c>
      <c r="K358" s="3" t="n">
        <f aca="false">1/H358*100</f>
        <v>47.6190476190476</v>
      </c>
      <c r="L358" s="2" t="n">
        <v>2</v>
      </c>
      <c r="M358" s="5" t="n">
        <v>66</v>
      </c>
      <c r="N358" s="5" t="n">
        <v>57</v>
      </c>
      <c r="O358" s="5" t="n">
        <v>43</v>
      </c>
      <c r="P358" s="5" t="n">
        <v>-1</v>
      </c>
      <c r="Q358" s="5" t="n">
        <v>1</v>
      </c>
      <c r="R358" s="5" t="n">
        <v>457</v>
      </c>
      <c r="S358" s="5" t="n">
        <v>345</v>
      </c>
      <c r="T358" s="5" t="n">
        <v>-2.5</v>
      </c>
      <c r="U358" s="5" t="n">
        <v>-117.5</v>
      </c>
      <c r="V358" s="5" t="n">
        <v>1</v>
      </c>
      <c r="W358" s="5" t="n">
        <v>-1</v>
      </c>
      <c r="Y358" s="5" t="n">
        <v>4</v>
      </c>
      <c r="Z358" s="5" t="n">
        <v>6</v>
      </c>
      <c r="AA358" s="5" t="n">
        <v>108.1</v>
      </c>
      <c r="AB358" s="5" t="n">
        <v>105.6</v>
      </c>
      <c r="AC358" s="5" t="n">
        <v>46.65</v>
      </c>
      <c r="AD358" s="5" t="n">
        <v>43.18</v>
      </c>
      <c r="AE358" s="5" t="n">
        <v>108.1</v>
      </c>
      <c r="AF358" s="5" t="n">
        <v>105.6</v>
      </c>
      <c r="AG358" s="5" t="n">
        <v>34.4936708860759</v>
      </c>
      <c r="AH358" s="5" t="n">
        <v>33.993399339934</v>
      </c>
      <c r="AI358" s="5" t="n">
        <v>6.5</v>
      </c>
      <c r="AJ358" s="5" t="n">
        <v>6.4</v>
      </c>
      <c r="AL358" s="5" t="n">
        <v>0.4</v>
      </c>
      <c r="AM358" s="5" t="n">
        <v>116.2</v>
      </c>
      <c r="AN358" s="5" t="n">
        <v>113.6</v>
      </c>
      <c r="AO358" s="5" t="n">
        <v>-0.65</v>
      </c>
      <c r="AP358" s="5" t="n">
        <v>47.727</v>
      </c>
      <c r="AQ358" s="5" t="n">
        <v>75.502</v>
      </c>
      <c r="AR358" s="5" t="n">
        <v>15</v>
      </c>
      <c r="AT358" s="5" t="n">
        <v>0.6</v>
      </c>
      <c r="AU358" s="5" t="n">
        <v>110.7</v>
      </c>
      <c r="AV358" s="5" t="n">
        <v>113.5</v>
      </c>
      <c r="AW358" s="5" t="n">
        <v>-0.9</v>
      </c>
      <c r="AX358" s="5" t="n">
        <v>46.022</v>
      </c>
      <c r="AY358" s="5" t="n">
        <v>78.022</v>
      </c>
      <c r="AZ358" s="5" t="n">
        <v>10.1</v>
      </c>
    </row>
    <row r="359" customFormat="false" ht="12.8" hidden="false" customHeight="false" outlineLevel="0" collapsed="false">
      <c r="A359" s="5" t="s">
        <v>49</v>
      </c>
      <c r="B359" s="5" t="s">
        <v>60</v>
      </c>
      <c r="C359" s="5" t="s">
        <v>112</v>
      </c>
      <c r="D359" s="2" t="n">
        <v>2</v>
      </c>
      <c r="E359" s="2" t="n">
        <v>2</v>
      </c>
      <c r="F359" s="5" t="n">
        <v>66.1312326091248</v>
      </c>
      <c r="G359" s="5" t="n">
        <v>3</v>
      </c>
      <c r="H359" s="5" t="n">
        <v>1.49</v>
      </c>
      <c r="I359" s="3" t="n">
        <f aca="false">IF(G359&lt;H359,1,2)</f>
        <v>2</v>
      </c>
      <c r="J359" s="3" t="n">
        <f aca="false">1/G359*100</f>
        <v>33.3333333333333</v>
      </c>
      <c r="K359" s="3" t="n">
        <f aca="false">1/H359*100</f>
        <v>67.1140939597315</v>
      </c>
      <c r="L359" s="2" t="n">
        <v>2</v>
      </c>
      <c r="M359" s="5" t="n">
        <v>72</v>
      </c>
      <c r="N359" s="5" t="n">
        <v>43</v>
      </c>
      <c r="O359" s="5" t="n">
        <v>57</v>
      </c>
      <c r="P359" s="5" t="n">
        <v>6</v>
      </c>
      <c r="Q359" s="5" t="n">
        <v>-6</v>
      </c>
      <c r="R359" s="5" t="n">
        <v>319</v>
      </c>
      <c r="S359" s="5" t="n">
        <v>430</v>
      </c>
      <c r="T359" s="5" t="n">
        <v>197.5</v>
      </c>
      <c r="U359" s="5" t="n">
        <v>-242.5</v>
      </c>
      <c r="V359" s="5" t="n">
        <v>6</v>
      </c>
      <c r="W359" s="5" t="n">
        <v>-6</v>
      </c>
      <c r="Y359" s="5" t="n">
        <v>5</v>
      </c>
      <c r="Z359" s="5" t="n">
        <v>5</v>
      </c>
      <c r="AA359" s="5" t="n">
        <v>102.1</v>
      </c>
      <c r="AB359" s="5" t="n">
        <v>103.8</v>
      </c>
      <c r="AC359" s="5" t="n">
        <v>44.95</v>
      </c>
      <c r="AD359" s="5" t="n">
        <v>45.52</v>
      </c>
      <c r="AE359" s="5" t="n">
        <v>102.1</v>
      </c>
      <c r="AF359" s="5" t="n">
        <v>103.8</v>
      </c>
      <c r="AG359" s="5" t="n">
        <v>36.3945578231292</v>
      </c>
      <c r="AH359" s="5" t="n">
        <v>34.7962382445141</v>
      </c>
      <c r="AI359" s="5" t="n">
        <v>8.1</v>
      </c>
      <c r="AJ359" s="5" t="n">
        <v>6.7</v>
      </c>
      <c r="AL359" s="5" t="n">
        <v>0.4</v>
      </c>
      <c r="AM359" s="5" t="n">
        <v>111.2</v>
      </c>
      <c r="AN359" s="5" t="n">
        <v>108.9</v>
      </c>
      <c r="AO359" s="5" t="n">
        <v>0.55</v>
      </c>
      <c r="AP359" s="5" t="n">
        <v>46.591</v>
      </c>
      <c r="AQ359" s="5" t="n">
        <v>75.774</v>
      </c>
      <c r="AR359" s="5" t="n">
        <v>12.6</v>
      </c>
      <c r="AT359" s="5" t="n">
        <v>0.9</v>
      </c>
      <c r="AU359" s="5" t="n">
        <v>118.7</v>
      </c>
      <c r="AV359" s="5" t="n">
        <v>106.5</v>
      </c>
      <c r="AW359" s="5" t="n">
        <v>-6.95</v>
      </c>
      <c r="AX359" s="5" t="n">
        <v>46.131</v>
      </c>
      <c r="AY359" s="5" t="n">
        <v>83.914</v>
      </c>
      <c r="AZ359" s="5" t="n">
        <v>17.6</v>
      </c>
    </row>
    <row r="360" customFormat="false" ht="12.8" hidden="false" customHeight="false" outlineLevel="0" collapsed="false">
      <c r="A360" s="5" t="s">
        <v>45</v>
      </c>
      <c r="B360" s="5" t="s">
        <v>61</v>
      </c>
      <c r="C360" s="5" t="s">
        <v>112</v>
      </c>
      <c r="D360" s="2" t="n">
        <v>2</v>
      </c>
      <c r="E360" s="2" t="n">
        <v>2</v>
      </c>
      <c r="F360" s="5" t="n">
        <v>58.002913067475</v>
      </c>
      <c r="G360" s="5" t="n">
        <v>3.25</v>
      </c>
      <c r="H360" s="5" t="n">
        <v>1.43</v>
      </c>
      <c r="I360" s="3" t="n">
        <f aca="false">IF(G360&lt;H360,1,2)</f>
        <v>2</v>
      </c>
      <c r="J360" s="3" t="n">
        <f aca="false">1/G360*100</f>
        <v>30.7692307692308</v>
      </c>
      <c r="K360" s="3" t="n">
        <f aca="false">1/H360*100</f>
        <v>69.9300699300699</v>
      </c>
      <c r="L360" s="2" t="n">
        <v>2</v>
      </c>
      <c r="M360" s="5" t="n">
        <v>70</v>
      </c>
      <c r="N360" s="5" t="n">
        <v>31</v>
      </c>
      <c r="O360" s="5" t="n">
        <v>69</v>
      </c>
      <c r="P360" s="5" t="n">
        <v>6</v>
      </c>
      <c r="Q360" s="5" t="n">
        <v>-6</v>
      </c>
      <c r="R360" s="5" t="n">
        <v>224</v>
      </c>
      <c r="S360" s="5" t="n">
        <v>508</v>
      </c>
      <c r="T360" s="5" t="n">
        <v>205</v>
      </c>
      <c r="U360" s="5" t="n">
        <v>-252.5</v>
      </c>
      <c r="V360" s="5" t="n">
        <v>6</v>
      </c>
      <c r="W360" s="5" t="n">
        <v>-6</v>
      </c>
      <c r="Y360" s="5" t="n">
        <v>2</v>
      </c>
      <c r="Z360" s="5" t="n">
        <v>8</v>
      </c>
      <c r="AA360" s="5" t="n">
        <v>102.2</v>
      </c>
      <c r="AB360" s="5" t="n">
        <v>112.1</v>
      </c>
      <c r="AC360" s="5" t="n">
        <v>43.15</v>
      </c>
      <c r="AD360" s="5" t="n">
        <v>48.12</v>
      </c>
      <c r="AE360" s="5" t="n">
        <v>102.2</v>
      </c>
      <c r="AF360" s="5" t="n">
        <v>112.1</v>
      </c>
      <c r="AG360" s="5" t="n">
        <v>34.8148148148148</v>
      </c>
      <c r="AH360" s="5" t="n">
        <v>44</v>
      </c>
      <c r="AI360" s="5" t="n">
        <v>6.8</v>
      </c>
      <c r="AJ360" s="5" t="n">
        <v>5.7</v>
      </c>
      <c r="AL360" s="5" t="n">
        <v>0.3</v>
      </c>
      <c r="AM360" s="5" t="n">
        <v>105.8</v>
      </c>
      <c r="AN360" s="5" t="n">
        <v>114.3</v>
      </c>
      <c r="AO360" s="5" t="n">
        <v>2.4</v>
      </c>
      <c r="AP360" s="5" t="n">
        <v>43.217</v>
      </c>
      <c r="AQ360" s="5" t="n">
        <v>79.366</v>
      </c>
      <c r="AR360" s="5" t="n">
        <v>12.7</v>
      </c>
      <c r="AT360" s="5" t="n">
        <v>0.5</v>
      </c>
      <c r="AU360" s="5" t="n">
        <v>113.6</v>
      </c>
      <c r="AV360" s="5" t="n">
        <v>116.5</v>
      </c>
      <c r="AW360" s="5" t="n">
        <v>1.55</v>
      </c>
      <c r="AX360" s="5" t="n">
        <v>44.048</v>
      </c>
      <c r="AY360" s="5" t="n">
        <v>82.417</v>
      </c>
      <c r="AZ360" s="5" t="n">
        <v>15.6</v>
      </c>
    </row>
    <row r="361" customFormat="false" ht="12.8" hidden="false" customHeight="false" outlineLevel="0" collapsed="false">
      <c r="A361" s="5" t="s">
        <v>47</v>
      </c>
      <c r="B361" s="5" t="s">
        <v>58</v>
      </c>
      <c r="C361" s="5" t="s">
        <v>112</v>
      </c>
      <c r="D361" s="2" t="n">
        <v>1</v>
      </c>
      <c r="E361" s="2" t="n">
        <v>1</v>
      </c>
      <c r="F361" s="5" t="n">
        <v>64.7069385616731</v>
      </c>
      <c r="G361" s="5" t="n">
        <v>1.56</v>
      </c>
      <c r="H361" s="5" t="n">
        <v>2.76</v>
      </c>
      <c r="I361" s="3" t="n">
        <f aca="false">IF(G361&lt;H361,1,2)</f>
        <v>1</v>
      </c>
      <c r="J361" s="3" t="n">
        <f aca="false">1/G361*100</f>
        <v>64.1025641025641</v>
      </c>
      <c r="K361" s="3" t="n">
        <f aca="false">1/H361*100</f>
        <v>36.231884057971</v>
      </c>
      <c r="L361" s="2" t="n">
        <v>1</v>
      </c>
      <c r="M361" s="5" t="n">
        <v>59</v>
      </c>
      <c r="N361" s="5" t="n">
        <v>55</v>
      </c>
      <c r="O361" s="5" t="n">
        <v>45</v>
      </c>
      <c r="P361" s="5" t="n">
        <v>-5</v>
      </c>
      <c r="Q361" s="5" t="n">
        <v>5</v>
      </c>
      <c r="R361" s="5" t="n">
        <v>461</v>
      </c>
      <c r="S361" s="5" t="n">
        <v>378</v>
      </c>
      <c r="T361" s="5" t="n">
        <v>-217.5</v>
      </c>
      <c r="U361" s="5" t="n">
        <v>175</v>
      </c>
      <c r="V361" s="5" t="n">
        <v>-5</v>
      </c>
      <c r="W361" s="5" t="n">
        <v>5</v>
      </c>
      <c r="Y361" s="5" t="n">
        <v>5</v>
      </c>
      <c r="Z361" s="5" t="n">
        <v>5</v>
      </c>
      <c r="AA361" s="5" t="n">
        <v>109.8</v>
      </c>
      <c r="AB361" s="5" t="n">
        <v>107.8</v>
      </c>
      <c r="AC361" s="5" t="n">
        <v>46.62</v>
      </c>
      <c r="AD361" s="5" t="n">
        <v>47</v>
      </c>
      <c r="AE361" s="5" t="n">
        <v>109.8</v>
      </c>
      <c r="AF361" s="5" t="n">
        <v>107.8</v>
      </c>
      <c r="AG361" s="5" t="n">
        <v>33.5463258785943</v>
      </c>
      <c r="AH361" s="5" t="n">
        <v>33.8289962825279</v>
      </c>
      <c r="AI361" s="5" t="n">
        <v>9</v>
      </c>
      <c r="AJ361" s="5" t="n">
        <v>7.6</v>
      </c>
      <c r="AL361" s="5" t="n">
        <v>0.8</v>
      </c>
      <c r="AM361" s="5" t="n">
        <v>114.8</v>
      </c>
      <c r="AN361" s="5" t="n">
        <v>109.8</v>
      </c>
      <c r="AO361" s="5" t="n">
        <v>-5</v>
      </c>
      <c r="AP361" s="5" t="n">
        <v>48.248</v>
      </c>
      <c r="AQ361" s="5" t="n">
        <v>77.717</v>
      </c>
      <c r="AR361" s="5" t="n">
        <v>9</v>
      </c>
      <c r="AT361" s="5" t="n">
        <v>0.7</v>
      </c>
      <c r="AU361" s="5" t="n">
        <v>113.9</v>
      </c>
      <c r="AV361" s="5" t="n">
        <v>111.7</v>
      </c>
      <c r="AW361" s="5" t="n">
        <v>3.25</v>
      </c>
      <c r="AX361" s="5" t="n">
        <v>48.171</v>
      </c>
      <c r="AY361" s="5" t="n">
        <v>69.393</v>
      </c>
      <c r="AZ361" s="5" t="n">
        <v>13.6</v>
      </c>
    </row>
    <row r="362" customFormat="false" ht="12.8" hidden="false" customHeight="false" outlineLevel="0" collapsed="false">
      <c r="A362" s="5" t="s">
        <v>51</v>
      </c>
      <c r="B362" s="5" t="s">
        <v>46</v>
      </c>
      <c r="C362" s="5" t="s">
        <v>113</v>
      </c>
      <c r="D362" s="2" t="n">
        <v>1</v>
      </c>
      <c r="E362" s="2" t="n">
        <v>1</v>
      </c>
      <c r="F362" s="5" t="n">
        <v>66.323648577866</v>
      </c>
      <c r="G362" s="5" t="n">
        <v>1.5</v>
      </c>
      <c r="H362" s="5" t="n">
        <v>2.98</v>
      </c>
      <c r="I362" s="3" t="n">
        <f aca="false">IF(G362&lt;H362,1,2)</f>
        <v>1</v>
      </c>
      <c r="J362" s="3" t="n">
        <f aca="false">1/G362*100</f>
        <v>66.6666666666667</v>
      </c>
      <c r="K362" s="3" t="n">
        <f aca="false">1/H362*100</f>
        <v>33.5570469798658</v>
      </c>
      <c r="L362" s="2" t="n">
        <v>1</v>
      </c>
      <c r="M362" s="5" t="n">
        <v>68</v>
      </c>
      <c r="N362" s="5" t="n">
        <v>63</v>
      </c>
      <c r="O362" s="5" t="n">
        <v>37</v>
      </c>
      <c r="P362" s="5" t="n">
        <v>-5</v>
      </c>
      <c r="Q362" s="5" t="n">
        <v>5</v>
      </c>
      <c r="R362" s="5" t="n">
        <v>398</v>
      </c>
      <c r="S362" s="5" t="n">
        <v>238</v>
      </c>
      <c r="T362" s="5" t="n">
        <v>-210</v>
      </c>
      <c r="U362" s="5" t="n">
        <v>172.5</v>
      </c>
      <c r="V362" s="5" t="n">
        <v>-5</v>
      </c>
      <c r="W362" s="5" t="n">
        <v>5</v>
      </c>
      <c r="Y362" s="5" t="n">
        <v>8</v>
      </c>
      <c r="Z362" s="5" t="n">
        <v>2</v>
      </c>
      <c r="AA362" s="5" t="n">
        <v>118.4</v>
      </c>
      <c r="AB362" s="5" t="n">
        <v>112.5</v>
      </c>
      <c r="AC362" s="5" t="n">
        <v>47.44</v>
      </c>
      <c r="AD362" s="5" t="n">
        <v>44.38</v>
      </c>
      <c r="AE362" s="5" t="n">
        <v>118.4</v>
      </c>
      <c r="AF362" s="5" t="n">
        <v>112.5</v>
      </c>
      <c r="AG362" s="5" t="n">
        <v>40.8360128617363</v>
      </c>
      <c r="AH362" s="5" t="n">
        <v>34.441087613293</v>
      </c>
      <c r="AI362" s="5" t="n">
        <v>9</v>
      </c>
      <c r="AJ362" s="5" t="n">
        <v>8</v>
      </c>
      <c r="AL362" s="5" t="n">
        <v>0.6</v>
      </c>
      <c r="AM362" s="5" t="n">
        <v>116.4</v>
      </c>
      <c r="AN362" s="5" t="n">
        <v>112.5</v>
      </c>
      <c r="AO362" s="5" t="n">
        <v>-0.3</v>
      </c>
      <c r="AP362" s="5" t="n">
        <v>45.876</v>
      </c>
      <c r="AQ362" s="5" t="n">
        <v>83.188</v>
      </c>
      <c r="AR362" s="5" t="n">
        <v>15.9</v>
      </c>
      <c r="AT362" s="5" t="n">
        <v>0.3</v>
      </c>
      <c r="AU362" s="5" t="n">
        <v>106.5</v>
      </c>
      <c r="AV362" s="5" t="n">
        <v>118.8</v>
      </c>
      <c r="AW362" s="5" t="n">
        <v>4.35</v>
      </c>
      <c r="AX362" s="5" t="n">
        <v>42.403</v>
      </c>
      <c r="AY362" s="5" t="n">
        <v>77.078</v>
      </c>
      <c r="AZ362" s="5" t="n">
        <v>10.5</v>
      </c>
    </row>
    <row r="363" customFormat="false" ht="12.8" hidden="false" customHeight="false" outlineLevel="0" collapsed="false">
      <c r="A363" s="5" t="s">
        <v>52</v>
      </c>
      <c r="B363" s="5" t="s">
        <v>62</v>
      </c>
      <c r="C363" s="5" t="s">
        <v>113</v>
      </c>
      <c r="D363" s="2" t="n">
        <v>2</v>
      </c>
      <c r="E363" s="2" t="n">
        <v>1</v>
      </c>
      <c r="F363" s="5" t="n">
        <v>59.1773372082501</v>
      </c>
      <c r="G363" s="5" t="n">
        <v>2.42</v>
      </c>
      <c r="H363" s="5" t="n">
        <v>1.69</v>
      </c>
      <c r="I363" s="3" t="n">
        <f aca="false">IF(G363&lt;H363,1,2)</f>
        <v>2</v>
      </c>
      <c r="J363" s="3" t="n">
        <f aca="false">1/G363*100</f>
        <v>41.3223140495868</v>
      </c>
      <c r="K363" s="3" t="n">
        <f aca="false">1/H363*100</f>
        <v>59.1715976331361</v>
      </c>
      <c r="L363" s="2" t="n">
        <v>2</v>
      </c>
      <c r="M363" s="5" t="n">
        <v>67</v>
      </c>
      <c r="N363" s="5" t="n">
        <v>39</v>
      </c>
      <c r="O363" s="5" t="n">
        <v>61</v>
      </c>
      <c r="P363" s="5" t="n">
        <v>4</v>
      </c>
      <c r="Q363" s="5" t="n">
        <v>-4</v>
      </c>
      <c r="R363" s="5" t="n">
        <v>307</v>
      </c>
      <c r="S363" s="5" t="n">
        <v>475</v>
      </c>
      <c r="T363" s="5" t="n">
        <v>145</v>
      </c>
      <c r="U363" s="5" t="n">
        <v>-167.5</v>
      </c>
      <c r="V363" s="5" t="n">
        <v>4</v>
      </c>
      <c r="W363" s="5" t="n">
        <v>-4</v>
      </c>
      <c r="Y363" s="5" t="n">
        <v>7</v>
      </c>
      <c r="Z363" s="5" t="n">
        <v>3</v>
      </c>
      <c r="AA363" s="5" t="n">
        <v>108.3</v>
      </c>
      <c r="AB363" s="5" t="n">
        <v>106.2</v>
      </c>
      <c r="AC363" s="5" t="n">
        <v>47.41</v>
      </c>
      <c r="AD363" s="5" t="n">
        <v>44.22</v>
      </c>
      <c r="AE363" s="5" t="n">
        <v>108.3</v>
      </c>
      <c r="AF363" s="5" t="n">
        <v>106.2</v>
      </c>
      <c r="AG363" s="5" t="n">
        <v>37.4581939799331</v>
      </c>
      <c r="AH363" s="5" t="n">
        <v>34.3243243243243</v>
      </c>
      <c r="AI363" s="5" t="n">
        <v>7.2</v>
      </c>
      <c r="AJ363" s="5" t="n">
        <v>7.4</v>
      </c>
      <c r="AL363" s="5" t="n">
        <v>0.5</v>
      </c>
      <c r="AM363" s="5" t="n">
        <v>114.4</v>
      </c>
      <c r="AN363" s="5" t="n">
        <v>113.5</v>
      </c>
      <c r="AO363" s="5" t="n">
        <v>1.8</v>
      </c>
      <c r="AP363" s="5" t="n">
        <v>46.618</v>
      </c>
      <c r="AQ363" s="5" t="n">
        <v>82.634</v>
      </c>
      <c r="AR363" s="5" t="n">
        <v>12.6</v>
      </c>
      <c r="AT363" s="5" t="n">
        <v>0.3</v>
      </c>
      <c r="AU363" s="5" t="n">
        <v>113.8</v>
      </c>
      <c r="AV363" s="5" t="n">
        <v>122.3</v>
      </c>
      <c r="AW363" s="5" t="n">
        <v>-2.2</v>
      </c>
      <c r="AX363" s="5" t="n">
        <v>46.368</v>
      </c>
      <c r="AY363" s="5" t="n">
        <v>81.015</v>
      </c>
      <c r="AZ363" s="5" t="n">
        <v>12.2</v>
      </c>
    </row>
    <row r="364" customFormat="false" ht="12.8" hidden="false" customHeight="false" outlineLevel="0" collapsed="false">
      <c r="A364" s="5" t="s">
        <v>43</v>
      </c>
      <c r="B364" s="5" t="s">
        <v>35</v>
      </c>
      <c r="C364" s="5" t="s">
        <v>113</v>
      </c>
      <c r="D364" s="2" t="n">
        <v>2</v>
      </c>
      <c r="E364" s="2" t="n">
        <v>1</v>
      </c>
      <c r="F364" s="5" t="n">
        <v>52.0785615454797</v>
      </c>
      <c r="G364" s="5" t="n">
        <v>1.9</v>
      </c>
      <c r="H364" s="5" t="n">
        <v>2.08</v>
      </c>
      <c r="I364" s="3" t="n">
        <f aca="false">IF(G364&lt;H364,1,2)</f>
        <v>1</v>
      </c>
      <c r="J364" s="3" t="n">
        <f aca="false">1/G364*100</f>
        <v>52.6315789473684</v>
      </c>
      <c r="K364" s="3" t="n">
        <f aca="false">1/H364*100</f>
        <v>48.0769230769231</v>
      </c>
      <c r="L364" s="2" t="n">
        <v>2</v>
      </c>
      <c r="M364" s="5" t="n">
        <v>58</v>
      </c>
      <c r="N364" s="5" t="n">
        <v>36</v>
      </c>
      <c r="O364" s="5" t="n">
        <v>64</v>
      </c>
      <c r="P364" s="5" t="n">
        <v>1.5</v>
      </c>
      <c r="Q364" s="5" t="n">
        <v>-1.5</v>
      </c>
      <c r="R364" s="5" t="n">
        <v>235</v>
      </c>
      <c r="S364" s="5" t="n">
        <v>411</v>
      </c>
      <c r="T364" s="5" t="n">
        <v>-115</v>
      </c>
      <c r="U364" s="5" t="n">
        <v>-105</v>
      </c>
      <c r="V364" s="5" t="n">
        <v>-1</v>
      </c>
      <c r="W364" s="5" t="n">
        <v>1</v>
      </c>
      <c r="Y364" s="5" t="n">
        <v>8</v>
      </c>
      <c r="Z364" s="5" t="n">
        <v>2</v>
      </c>
      <c r="AA364" s="5" t="n">
        <v>116</v>
      </c>
      <c r="AB364" s="5" t="n">
        <v>107.6</v>
      </c>
      <c r="AC364" s="5" t="n">
        <v>49.89</v>
      </c>
      <c r="AD364" s="5" t="n">
        <v>43.42</v>
      </c>
      <c r="AE364" s="5" t="n">
        <v>116</v>
      </c>
      <c r="AF364" s="5" t="n">
        <v>107.6</v>
      </c>
      <c r="AG364" s="5" t="n">
        <v>39.84375</v>
      </c>
      <c r="AH364" s="5" t="n">
        <v>37.9411764705882</v>
      </c>
      <c r="AI364" s="5" t="n">
        <v>8.5</v>
      </c>
      <c r="AJ364" s="5" t="n">
        <v>5.1</v>
      </c>
      <c r="AL364" s="5" t="n">
        <v>0.4</v>
      </c>
      <c r="AM364" s="5" t="n">
        <v>113.4</v>
      </c>
      <c r="AN364" s="5" t="n">
        <v>113.5</v>
      </c>
      <c r="AO364" s="5" t="n">
        <v>-1.3</v>
      </c>
      <c r="AP364" s="5" t="n">
        <v>47.809</v>
      </c>
      <c r="AQ364" s="5" t="n">
        <v>79.615</v>
      </c>
      <c r="AR364" s="5" t="n">
        <v>12.9</v>
      </c>
      <c r="AT364" s="5" t="n">
        <v>0.5</v>
      </c>
      <c r="AU364" s="5" t="n">
        <v>122.4</v>
      </c>
      <c r="AV364" s="5" t="n">
        <v>122.5</v>
      </c>
      <c r="AW364" s="5" t="n">
        <v>-4.25</v>
      </c>
      <c r="AX364" s="5" t="n">
        <v>50.885</v>
      </c>
      <c r="AY364" s="5" t="n">
        <v>84.206</v>
      </c>
      <c r="AZ364" s="5" t="n">
        <v>14.9</v>
      </c>
    </row>
    <row r="365" customFormat="false" ht="12.8" hidden="false" customHeight="false" outlineLevel="0" collapsed="false">
      <c r="A365" s="5" t="s">
        <v>39</v>
      </c>
      <c r="B365" s="5" t="s">
        <v>55</v>
      </c>
      <c r="C365" s="5" t="s">
        <v>113</v>
      </c>
      <c r="D365" s="2" t="n">
        <v>2</v>
      </c>
      <c r="E365" s="2" t="n">
        <v>1</v>
      </c>
      <c r="F365" s="5" t="n">
        <v>51.1460825948404</v>
      </c>
      <c r="G365" s="5" t="n">
        <v>2.32</v>
      </c>
      <c r="H365" s="5" t="n">
        <v>1.74</v>
      </c>
      <c r="I365" s="3" t="n">
        <f aca="false">IF(G365&lt;H365,1,2)</f>
        <v>2</v>
      </c>
      <c r="J365" s="3" t="n">
        <f aca="false">1/G365*100</f>
        <v>43.1034482758621</v>
      </c>
      <c r="K365" s="3" t="n">
        <f aca="false">1/H365*100</f>
        <v>57.4712643678161</v>
      </c>
      <c r="L365" s="2" t="n">
        <v>2</v>
      </c>
      <c r="M365" s="5" t="n">
        <v>65</v>
      </c>
      <c r="N365" s="5" t="n">
        <v>53</v>
      </c>
      <c r="O365" s="5" t="n">
        <v>47</v>
      </c>
      <c r="P365" s="5" t="n">
        <v>2.5</v>
      </c>
      <c r="Q365" s="5" t="n">
        <v>-2.5</v>
      </c>
      <c r="R365" s="5" t="n">
        <v>392</v>
      </c>
      <c r="S365" s="5" t="n">
        <v>342</v>
      </c>
      <c r="T365" s="5" t="n">
        <v>122.5</v>
      </c>
      <c r="U365" s="5" t="n">
        <v>-142.5</v>
      </c>
      <c r="V365" s="5" t="n">
        <v>2.5</v>
      </c>
      <c r="W365" s="5" t="n">
        <v>-2.5</v>
      </c>
      <c r="Y365" s="5" t="n">
        <v>6</v>
      </c>
      <c r="Z365" s="5" t="n">
        <v>4</v>
      </c>
      <c r="AA365" s="5" t="n">
        <v>106.8</v>
      </c>
      <c r="AB365" s="5" t="n">
        <v>100.3</v>
      </c>
      <c r="AC365" s="5" t="n">
        <v>45.15</v>
      </c>
      <c r="AD365" s="5" t="n">
        <v>44.29</v>
      </c>
      <c r="AE365" s="5" t="n">
        <v>106.8</v>
      </c>
      <c r="AF365" s="5" t="n">
        <v>100.3</v>
      </c>
      <c r="AG365" s="5" t="n">
        <v>38.1578947368421</v>
      </c>
      <c r="AH365" s="5" t="n">
        <v>32.7702702702703</v>
      </c>
      <c r="AI365" s="5" t="n">
        <v>7.1</v>
      </c>
      <c r="AJ365" s="5" t="n">
        <v>7.8</v>
      </c>
      <c r="AL365" s="5" t="n">
        <v>0.6</v>
      </c>
      <c r="AM365" s="5" t="n">
        <v>115.4</v>
      </c>
      <c r="AN365" s="5" t="n">
        <v>112.4</v>
      </c>
      <c r="AO365" s="5" t="n">
        <v>4</v>
      </c>
      <c r="AP365" s="5" t="n">
        <v>45.863</v>
      </c>
      <c r="AQ365" s="5" t="n">
        <v>78.758</v>
      </c>
      <c r="AR365" s="5" t="n">
        <v>15.5</v>
      </c>
      <c r="AT365" s="5" t="n">
        <v>0.6</v>
      </c>
      <c r="AU365" s="5" t="n">
        <v>113.6</v>
      </c>
      <c r="AV365" s="5" t="n">
        <v>111.5</v>
      </c>
      <c r="AW365" s="5" t="n">
        <v>1.35</v>
      </c>
      <c r="AX365" s="5" t="n">
        <v>47.834</v>
      </c>
      <c r="AY365" s="5" t="n">
        <v>77.976</v>
      </c>
      <c r="AZ365" s="5" t="n">
        <v>11.1</v>
      </c>
    </row>
    <row r="366" customFormat="false" ht="12.8" hidden="false" customHeight="false" outlineLevel="0" collapsed="false">
      <c r="A366" s="5" t="s">
        <v>37</v>
      </c>
      <c r="B366" s="5" t="s">
        <v>57</v>
      </c>
      <c r="C366" s="5" t="s">
        <v>113</v>
      </c>
      <c r="D366" s="2" t="n">
        <v>1</v>
      </c>
      <c r="E366" s="2" t="n">
        <v>1</v>
      </c>
      <c r="F366" s="5" t="n">
        <v>72.5378869405912</v>
      </c>
      <c r="G366" s="5" t="n">
        <v>1.29</v>
      </c>
      <c r="H366" s="5" t="n">
        <v>4.3</v>
      </c>
      <c r="I366" s="3" t="n">
        <f aca="false">IF(G366&lt;H366,1,2)</f>
        <v>1</v>
      </c>
      <c r="J366" s="3" t="n">
        <f aca="false">1/G366*100</f>
        <v>77.5193798449612</v>
      </c>
      <c r="K366" s="3" t="n">
        <f aca="false">1/H366*100</f>
        <v>23.2558139534884</v>
      </c>
      <c r="L366" s="2" t="n">
        <v>1</v>
      </c>
      <c r="M366" s="5" t="n">
        <v>69</v>
      </c>
      <c r="N366" s="5" t="n">
        <v>60</v>
      </c>
      <c r="O366" s="5" t="n">
        <v>40</v>
      </c>
      <c r="P366" s="5" t="n">
        <v>-9</v>
      </c>
      <c r="Q366" s="5" t="n">
        <v>9</v>
      </c>
      <c r="R366" s="5" t="n">
        <v>345</v>
      </c>
      <c r="S366" s="5" t="n">
        <v>234</v>
      </c>
      <c r="T366" s="5" t="n">
        <v>-400</v>
      </c>
      <c r="U366" s="5" t="n">
        <v>312.5</v>
      </c>
      <c r="V366" s="5" t="n">
        <v>-9</v>
      </c>
      <c r="W366" s="5" t="n">
        <v>9</v>
      </c>
      <c r="Y366" s="5" t="n">
        <v>5</v>
      </c>
      <c r="Z366" s="5" t="n">
        <v>5</v>
      </c>
      <c r="AA366" s="5" t="n">
        <v>117.7</v>
      </c>
      <c r="AB366" s="5" t="n">
        <v>117.8</v>
      </c>
      <c r="AC366" s="5" t="n">
        <v>49.14</v>
      </c>
      <c r="AD366" s="5" t="n">
        <v>47.9</v>
      </c>
      <c r="AE366" s="5" t="n">
        <v>117.7</v>
      </c>
      <c r="AF366" s="5" t="n">
        <v>117.8</v>
      </c>
      <c r="AG366" s="5" t="n">
        <v>40.2061855670103</v>
      </c>
      <c r="AH366" s="5" t="n">
        <v>34.0136054421769</v>
      </c>
      <c r="AI366" s="5" t="n">
        <v>6.2</v>
      </c>
      <c r="AJ366" s="5" t="n">
        <v>8.3</v>
      </c>
      <c r="AL366" s="5" t="n">
        <v>0.6</v>
      </c>
      <c r="AM366" s="5" t="n">
        <v>114.7</v>
      </c>
      <c r="AN366" s="5" t="n">
        <v>107.9</v>
      </c>
      <c r="AO366" s="5" t="n">
        <v>-5.9</v>
      </c>
      <c r="AP366" s="5" t="n">
        <v>47.526</v>
      </c>
      <c r="AQ366" s="5" t="n">
        <v>86.66</v>
      </c>
      <c r="AR366" s="5" t="n">
        <v>13.6</v>
      </c>
      <c r="AT366" s="5" t="n">
        <v>0.3</v>
      </c>
      <c r="AU366" s="5" t="n">
        <v>109.4</v>
      </c>
      <c r="AV366" s="5" t="n">
        <v>114.6</v>
      </c>
      <c r="AW366" s="5" t="n">
        <v>5.9</v>
      </c>
      <c r="AX366" s="5" t="n">
        <v>43.988</v>
      </c>
      <c r="AY366" s="5" t="n">
        <v>75.022</v>
      </c>
      <c r="AZ366" s="5" t="n">
        <v>13</v>
      </c>
    </row>
    <row r="367" customFormat="false" ht="12.8" hidden="false" customHeight="false" outlineLevel="0" collapsed="false">
      <c r="A367" s="5" t="s">
        <v>50</v>
      </c>
      <c r="B367" s="5" t="s">
        <v>53</v>
      </c>
      <c r="C367" s="5" t="s">
        <v>113</v>
      </c>
      <c r="D367" s="2" t="n">
        <v>2</v>
      </c>
      <c r="E367" s="2" t="n">
        <v>1</v>
      </c>
      <c r="F367" s="5" t="n">
        <v>53.8280137764304</v>
      </c>
      <c r="G367" s="5" t="n">
        <v>1.75</v>
      </c>
      <c r="H367" s="5" t="n">
        <v>2.3</v>
      </c>
      <c r="I367" s="3" t="n">
        <f aca="false">IF(G367&lt;H367,1,2)</f>
        <v>1</v>
      </c>
      <c r="J367" s="3" t="n">
        <f aca="false">1/G367*100</f>
        <v>57.1428571428571</v>
      </c>
      <c r="K367" s="3" t="n">
        <f aca="false">1/H367*100</f>
        <v>43.4782608695652</v>
      </c>
      <c r="L367" s="2" t="n">
        <v>1</v>
      </c>
      <c r="M367" s="5" t="n">
        <v>56</v>
      </c>
      <c r="N367" s="5" t="n">
        <v>63</v>
      </c>
      <c r="O367" s="5" t="n">
        <v>37</v>
      </c>
      <c r="P367" s="5" t="n">
        <v>-2.5</v>
      </c>
      <c r="Q367" s="5" t="n">
        <v>2.5</v>
      </c>
      <c r="R367" s="5" t="n">
        <v>471</v>
      </c>
      <c r="S367" s="5" t="n">
        <v>273</v>
      </c>
      <c r="T367" s="5" t="n">
        <v>-135</v>
      </c>
      <c r="U367" s="5" t="n">
        <v>115</v>
      </c>
      <c r="V367" s="5" t="n">
        <v>-2.5</v>
      </c>
      <c r="W367" s="5" t="n">
        <v>2.5</v>
      </c>
      <c r="Y367" s="5" t="n">
        <v>6</v>
      </c>
      <c r="Z367" s="5" t="n">
        <v>4</v>
      </c>
      <c r="AA367" s="5" t="n">
        <v>112.7</v>
      </c>
      <c r="AB367" s="5" t="n">
        <v>110.6</v>
      </c>
      <c r="AC367" s="5" t="n">
        <v>46.45</v>
      </c>
      <c r="AD367" s="5" t="n">
        <v>45.55</v>
      </c>
      <c r="AE367" s="5" t="n">
        <v>112.7</v>
      </c>
      <c r="AF367" s="5" t="n">
        <v>110.6</v>
      </c>
      <c r="AG367" s="5" t="n">
        <v>36.9085173501577</v>
      </c>
      <c r="AH367" s="5" t="n">
        <v>37.5426621160409</v>
      </c>
      <c r="AI367" s="5" t="n">
        <v>7.5</v>
      </c>
      <c r="AJ367" s="5" t="n">
        <v>8.6</v>
      </c>
      <c r="AL367" s="5" t="n">
        <v>0.6</v>
      </c>
      <c r="AM367" s="5" t="n">
        <v>118.9</v>
      </c>
      <c r="AN367" s="5" t="n">
        <v>114.9</v>
      </c>
      <c r="AO367" s="5" t="n">
        <v>-0.85</v>
      </c>
      <c r="AP367" s="5" t="n">
        <v>48.648</v>
      </c>
      <c r="AQ367" s="5" t="n">
        <v>72.907</v>
      </c>
      <c r="AR367" s="5" t="n">
        <v>13.4</v>
      </c>
      <c r="AT367" s="5" t="n">
        <v>0.4</v>
      </c>
      <c r="AU367" s="5" t="n">
        <v>111.4</v>
      </c>
      <c r="AV367" s="5" t="n">
        <v>110.2</v>
      </c>
      <c r="AW367" s="5" t="n">
        <v>0.35</v>
      </c>
      <c r="AX367" s="5" t="n">
        <v>47.33</v>
      </c>
      <c r="AY367" s="5" t="n">
        <v>77.285</v>
      </c>
      <c r="AZ367" s="5" t="n">
        <v>13.1</v>
      </c>
    </row>
    <row r="368" customFormat="false" ht="12.8" hidden="false" customHeight="false" outlineLevel="0" collapsed="false">
      <c r="A368" s="5" t="s">
        <v>40</v>
      </c>
      <c r="B368" s="5" t="s">
        <v>59</v>
      </c>
      <c r="C368" s="5" t="s">
        <v>113</v>
      </c>
      <c r="D368" s="2" t="n">
        <v>2</v>
      </c>
      <c r="E368" s="2" t="n">
        <v>2</v>
      </c>
      <c r="F368" s="5" t="n">
        <v>63.4750178220475</v>
      </c>
      <c r="G368" s="5" t="n">
        <v>5.2</v>
      </c>
      <c r="H368" s="5" t="n">
        <v>1.23</v>
      </c>
      <c r="I368" s="3" t="n">
        <f aca="false">IF(G368&lt;H368,1,2)</f>
        <v>2</v>
      </c>
      <c r="J368" s="3" t="n">
        <f aca="false">1/G368*100</f>
        <v>19.2307692307692</v>
      </c>
      <c r="K368" s="3" t="n">
        <f aca="false">1/H368*100</f>
        <v>81.3008130081301</v>
      </c>
      <c r="L368" s="2" t="n">
        <v>2</v>
      </c>
      <c r="M368" s="5" t="n">
        <v>90</v>
      </c>
      <c r="N368" s="5" t="n">
        <v>45</v>
      </c>
      <c r="O368" s="5" t="n">
        <v>55</v>
      </c>
      <c r="P368" s="5" t="n">
        <v>9.5</v>
      </c>
      <c r="Q368" s="5" t="n">
        <v>-9.5</v>
      </c>
      <c r="R368" s="5" t="n">
        <v>302</v>
      </c>
      <c r="S368" s="5" t="n">
        <v>366</v>
      </c>
      <c r="T368" s="5" t="n">
        <v>362.5</v>
      </c>
      <c r="U368" s="5" t="n">
        <v>-485</v>
      </c>
      <c r="V368" s="5" t="n">
        <v>9.5</v>
      </c>
      <c r="W368" s="5" t="n">
        <v>-9.5</v>
      </c>
      <c r="Y368" s="5" t="n">
        <v>6</v>
      </c>
      <c r="Z368" s="5" t="n">
        <v>4</v>
      </c>
      <c r="AA368" s="5" t="n">
        <v>109.3</v>
      </c>
      <c r="AB368" s="5" t="n">
        <v>108.6</v>
      </c>
      <c r="AC368" s="5" t="n">
        <v>50.24</v>
      </c>
      <c r="AD368" s="5" t="n">
        <v>47.58</v>
      </c>
      <c r="AE368" s="5" t="n">
        <v>109.3</v>
      </c>
      <c r="AF368" s="5" t="n">
        <v>108.6</v>
      </c>
      <c r="AG368" s="5" t="n">
        <v>38.5964912280702</v>
      </c>
      <c r="AH368" s="5" t="n">
        <v>36.3934426229508</v>
      </c>
      <c r="AI368" s="5" t="n">
        <v>7.9</v>
      </c>
      <c r="AJ368" s="5" t="n">
        <v>8.3</v>
      </c>
      <c r="AL368" s="5" t="n">
        <v>0.2</v>
      </c>
      <c r="AM368" s="5" t="n">
        <v>103.4</v>
      </c>
      <c r="AN368" s="5" t="n">
        <v>115.9</v>
      </c>
      <c r="AO368" s="5" t="n">
        <v>4.55</v>
      </c>
      <c r="AP368" s="5" t="n">
        <v>45.118</v>
      </c>
      <c r="AQ368" s="5" t="n">
        <v>76.048</v>
      </c>
      <c r="AR368" s="5" t="n">
        <v>7.8</v>
      </c>
      <c r="AT368" s="5" t="n">
        <v>0.6</v>
      </c>
      <c r="AU368" s="5" t="n">
        <v>115.1</v>
      </c>
      <c r="AV368" s="5" t="n">
        <v>112.8</v>
      </c>
      <c r="AW368" s="5" t="n">
        <v>-1.6</v>
      </c>
      <c r="AX368" s="5" t="n">
        <v>46.851</v>
      </c>
      <c r="AY368" s="5" t="n">
        <v>85.249</v>
      </c>
      <c r="AZ368" s="5" t="n">
        <v>13.2</v>
      </c>
    </row>
    <row r="369" customFormat="false" ht="12.8" hidden="false" customHeight="false" outlineLevel="0" collapsed="false">
      <c r="A369" s="5" t="s">
        <v>48</v>
      </c>
      <c r="B369" s="5" t="s">
        <v>63</v>
      </c>
      <c r="C369" s="5" t="s">
        <v>113</v>
      </c>
      <c r="D369" s="2" t="n">
        <v>2</v>
      </c>
      <c r="E369" s="2" t="n">
        <v>1</v>
      </c>
      <c r="F369" s="5" t="n">
        <v>65.3515423271886</v>
      </c>
      <c r="G369" s="5" t="n">
        <v>1.66</v>
      </c>
      <c r="H369" s="5" t="n">
        <v>2.46</v>
      </c>
      <c r="I369" s="3" t="n">
        <f aca="false">IF(G369&lt;H369,1,2)</f>
        <v>1</v>
      </c>
      <c r="J369" s="3" t="n">
        <f aca="false">1/G369*100</f>
        <v>60.2409638554217</v>
      </c>
      <c r="K369" s="3" t="n">
        <f aca="false">1/H369*100</f>
        <v>40.650406504065</v>
      </c>
      <c r="L369" s="2" t="n">
        <v>2</v>
      </c>
      <c r="M369" s="5" t="n">
        <v>52</v>
      </c>
      <c r="N369" s="5" t="n">
        <v>63</v>
      </c>
      <c r="O369" s="5" t="n">
        <v>37</v>
      </c>
      <c r="P369" s="5" t="n">
        <v>-4.5</v>
      </c>
      <c r="Q369" s="5" t="n">
        <v>4.5</v>
      </c>
      <c r="R369" s="5" t="n">
        <v>394</v>
      </c>
      <c r="S369" s="5" t="n">
        <v>234</v>
      </c>
      <c r="T369" s="5" t="n">
        <v>-177.5</v>
      </c>
      <c r="U369" s="5" t="n">
        <v>152.5</v>
      </c>
      <c r="V369" s="5" t="n">
        <v>-4.5</v>
      </c>
      <c r="W369" s="5" t="n">
        <v>4.5</v>
      </c>
      <c r="Y369" s="5" t="n">
        <v>7</v>
      </c>
      <c r="Z369" s="5" t="n">
        <v>3</v>
      </c>
      <c r="AA369" s="5" t="n">
        <v>114.4</v>
      </c>
      <c r="AB369" s="5" t="n">
        <v>108.7</v>
      </c>
      <c r="AC369" s="5" t="n">
        <v>49.65</v>
      </c>
      <c r="AD369" s="5" t="n">
        <v>45.6</v>
      </c>
      <c r="AE369" s="5" t="n">
        <v>114.4</v>
      </c>
      <c r="AF369" s="5" t="n">
        <v>108.7</v>
      </c>
      <c r="AG369" s="5" t="n">
        <v>32.1033210332103</v>
      </c>
      <c r="AH369" s="5" t="n">
        <v>34.9593495934959</v>
      </c>
      <c r="AI369" s="5" t="n">
        <v>9.5</v>
      </c>
      <c r="AJ369" s="5" t="n">
        <v>8.6</v>
      </c>
      <c r="AL369" s="5" t="n">
        <v>0.7</v>
      </c>
      <c r="AM369" s="5" t="n">
        <v>122.6</v>
      </c>
      <c r="AN369" s="5" t="n">
        <v>112.5</v>
      </c>
      <c r="AO369" s="5" t="n">
        <v>-7.7</v>
      </c>
      <c r="AP369" s="5" t="n">
        <v>50.634</v>
      </c>
      <c r="AQ369" s="5" t="n">
        <v>73.354</v>
      </c>
      <c r="AR369" s="5" t="n">
        <v>14.7</v>
      </c>
      <c r="AT369" s="5" t="n">
        <v>0.6</v>
      </c>
      <c r="AU369" s="5" t="n">
        <v>109.8</v>
      </c>
      <c r="AV369" s="5" t="n">
        <v>107.7</v>
      </c>
      <c r="AW369" s="5" t="n">
        <v>-2.4</v>
      </c>
      <c r="AX369" s="5" t="n">
        <v>46.385</v>
      </c>
      <c r="AY369" s="5" t="n">
        <v>86.277</v>
      </c>
      <c r="AZ369" s="5" t="n">
        <v>12.1</v>
      </c>
    </row>
    <row r="370" customFormat="false" ht="12.8" hidden="false" customHeight="false" outlineLevel="0" collapsed="false">
      <c r="A370" s="5" t="s">
        <v>66</v>
      </c>
      <c r="B370" s="5" t="s">
        <v>38</v>
      </c>
      <c r="C370" s="5" t="s">
        <v>113</v>
      </c>
      <c r="D370" s="2" t="n">
        <v>2</v>
      </c>
      <c r="E370" s="2" t="n">
        <v>2</v>
      </c>
      <c r="F370" s="5" t="n">
        <v>76.6953462733489</v>
      </c>
      <c r="G370" s="5" t="n">
        <v>7.6</v>
      </c>
      <c r="H370" s="5" t="n">
        <v>1.14</v>
      </c>
      <c r="I370" s="3" t="n">
        <f aca="false">IF(G370&lt;H370,1,2)</f>
        <v>2</v>
      </c>
      <c r="J370" s="3" t="n">
        <f aca="false">1/G370*100</f>
        <v>13.1578947368421</v>
      </c>
      <c r="K370" s="3" t="n">
        <f aca="false">1/H370*100</f>
        <v>87.719298245614</v>
      </c>
      <c r="L370" s="2" t="n">
        <v>2</v>
      </c>
      <c r="M370" s="5" t="n">
        <v>91</v>
      </c>
      <c r="N370" s="5" t="n">
        <v>58</v>
      </c>
      <c r="O370" s="5" t="n">
        <v>42</v>
      </c>
      <c r="P370" s="5" t="n">
        <v>12</v>
      </c>
      <c r="Q370" s="5" t="n">
        <v>-12</v>
      </c>
      <c r="R370" s="5" t="n">
        <v>334</v>
      </c>
      <c r="S370" s="5" t="n">
        <v>245</v>
      </c>
      <c r="T370" s="5" t="n">
        <v>612.5</v>
      </c>
      <c r="U370" s="5" t="n">
        <v>-913.5</v>
      </c>
      <c r="V370" s="5" t="n">
        <v>12</v>
      </c>
      <c r="W370" s="5" t="n">
        <v>-12</v>
      </c>
      <c r="Y370" s="5" t="n">
        <v>3</v>
      </c>
      <c r="Z370" s="5" t="n">
        <v>7</v>
      </c>
      <c r="AA370" s="5" t="n">
        <v>109.5</v>
      </c>
      <c r="AB370" s="5" t="n">
        <v>114.7</v>
      </c>
      <c r="AC370" s="5" t="n">
        <v>42.93</v>
      </c>
      <c r="AD370" s="5" t="n">
        <v>46.64</v>
      </c>
      <c r="AE370" s="5" t="n">
        <v>109.5</v>
      </c>
      <c r="AF370" s="5" t="n">
        <v>114.7</v>
      </c>
      <c r="AG370" s="5" t="n">
        <v>30.635838150289</v>
      </c>
      <c r="AH370" s="5" t="n">
        <v>37.6093294460641</v>
      </c>
      <c r="AI370" s="5" t="n">
        <v>8.2</v>
      </c>
      <c r="AJ370" s="5" t="n">
        <v>7</v>
      </c>
      <c r="AL370" s="5" t="n">
        <v>0.4</v>
      </c>
      <c r="AM370" s="5" t="n">
        <v>110.3</v>
      </c>
      <c r="AN370" s="5" t="n">
        <v>116</v>
      </c>
      <c r="AO370" s="5" t="n">
        <v>6.85</v>
      </c>
      <c r="AP370" s="5" t="n">
        <v>45.702</v>
      </c>
      <c r="AQ370" s="5" t="n">
        <v>74.577</v>
      </c>
      <c r="AR370" s="5" t="n">
        <v>13.1</v>
      </c>
      <c r="AT370" s="5" t="n">
        <v>0.8</v>
      </c>
      <c r="AU370" s="5" t="n">
        <v>109.8</v>
      </c>
      <c r="AV370" s="5" t="n">
        <v>104.6</v>
      </c>
      <c r="AW370" s="5" t="n">
        <v>-7.1</v>
      </c>
      <c r="AX370" s="5" t="n">
        <v>48.417</v>
      </c>
      <c r="AY370" s="5" t="n">
        <v>74.328</v>
      </c>
      <c r="AZ370" s="5" t="n">
        <v>9.5</v>
      </c>
    </row>
    <row r="371" customFormat="false" ht="12.8" hidden="false" customHeight="false" outlineLevel="0" collapsed="false">
      <c r="A371" s="5" t="s">
        <v>44</v>
      </c>
      <c r="B371" s="5" t="s">
        <v>67</v>
      </c>
      <c r="C371" s="5" t="s">
        <v>114</v>
      </c>
      <c r="D371" s="8" t="n">
        <v>1</v>
      </c>
      <c r="E371" s="2" t="n">
        <v>2</v>
      </c>
      <c r="F371" s="5" t="n">
        <v>60.1214829126268</v>
      </c>
      <c r="G371" s="5" t="n">
        <v>1.81</v>
      </c>
      <c r="H371" s="5" t="n">
        <v>2.2</v>
      </c>
      <c r="I371" s="3" t="n">
        <f aca="false">IF(G371&lt;H371,1,2)</f>
        <v>1</v>
      </c>
      <c r="J371" s="3" t="n">
        <f aca="false">1/G371*100</f>
        <v>55.2486187845304</v>
      </c>
      <c r="K371" s="3" t="n">
        <f aca="false">1/H371*100</f>
        <v>45.4545454545455</v>
      </c>
      <c r="L371" s="2" t="n">
        <v>1</v>
      </c>
      <c r="M371" s="5" t="n">
        <v>52</v>
      </c>
      <c r="N371" s="5" t="n">
        <v>57</v>
      </c>
      <c r="O371" s="5" t="n">
        <v>43</v>
      </c>
      <c r="P371" s="5" t="n">
        <v>-2.5</v>
      </c>
      <c r="Q371" s="5" t="n">
        <v>2.5</v>
      </c>
      <c r="R371" s="5" t="n">
        <v>347</v>
      </c>
      <c r="S371" s="5" t="n">
        <v>263</v>
      </c>
      <c r="T371" s="5" t="n">
        <v>-135</v>
      </c>
      <c r="U371" s="5" t="n">
        <v>115</v>
      </c>
      <c r="V371" s="5" t="n">
        <v>-2</v>
      </c>
      <c r="W371" s="5" t="n">
        <v>2</v>
      </c>
      <c r="Y371" s="5" t="n">
        <v>5</v>
      </c>
      <c r="Z371" s="5" t="n">
        <v>5</v>
      </c>
      <c r="AA371" s="5" t="n">
        <v>108.4</v>
      </c>
      <c r="AB371" s="5" t="n">
        <v>106.1</v>
      </c>
      <c r="AC371" s="5" t="n">
        <v>47.32</v>
      </c>
      <c r="AD371" s="5" t="n">
        <v>43.93</v>
      </c>
      <c r="AE371" s="5" t="n">
        <v>108.4</v>
      </c>
      <c r="AF371" s="5" t="n">
        <v>106.1</v>
      </c>
      <c r="AG371" s="5" t="n">
        <v>36.4516129032258</v>
      </c>
      <c r="AH371" s="5" t="n">
        <v>34.390243902439</v>
      </c>
      <c r="AI371" s="5" t="n">
        <v>7.7</v>
      </c>
      <c r="AJ371" s="5" t="n">
        <v>7.9</v>
      </c>
      <c r="AL371" s="5" t="n">
        <v>0.4</v>
      </c>
      <c r="AM371" s="5" t="n">
        <v>105.1</v>
      </c>
      <c r="AN371" s="5" t="n">
        <v>107.4</v>
      </c>
      <c r="AO371" s="5" t="n">
        <v>-2.25</v>
      </c>
      <c r="AP371" s="5" t="n">
        <v>43.816</v>
      </c>
      <c r="AQ371" s="5" t="n">
        <v>78.715</v>
      </c>
      <c r="AR371" s="5" t="n">
        <v>13.5</v>
      </c>
      <c r="AT371" s="5" t="n">
        <v>0.6</v>
      </c>
      <c r="AU371" s="5" t="n">
        <v>110.9</v>
      </c>
      <c r="AV371" s="5" t="n">
        <v>108.2</v>
      </c>
      <c r="AW371" s="5" t="n">
        <v>-0.4</v>
      </c>
      <c r="AX371" s="5" t="n">
        <v>44.701</v>
      </c>
      <c r="AY371" s="5" t="n">
        <v>75.543</v>
      </c>
      <c r="AZ371" s="5" t="n">
        <v>15.8</v>
      </c>
    </row>
    <row r="372" customFormat="false" ht="12.8" hidden="false" customHeight="false" outlineLevel="0" collapsed="false">
      <c r="A372" s="5" t="s">
        <v>51</v>
      </c>
      <c r="B372" s="5" t="s">
        <v>49</v>
      </c>
      <c r="C372" s="5" t="s">
        <v>114</v>
      </c>
      <c r="D372" s="2" t="n">
        <v>2</v>
      </c>
      <c r="E372" s="2" t="n">
        <v>2</v>
      </c>
      <c r="F372" s="5" t="n">
        <v>61.434617524101</v>
      </c>
      <c r="G372" s="5" t="n">
        <v>2.28</v>
      </c>
      <c r="H372" s="5" t="n">
        <v>1.76</v>
      </c>
      <c r="I372" s="3" t="n">
        <f aca="false">IF(G372&lt;H372,1,2)</f>
        <v>2</v>
      </c>
      <c r="J372" s="3" t="n">
        <f aca="false">1/G372*100</f>
        <v>43.859649122807</v>
      </c>
      <c r="K372" s="3" t="n">
        <f aca="false">1/H372*100</f>
        <v>56.8181818181818</v>
      </c>
      <c r="L372" s="2" t="n">
        <v>2</v>
      </c>
      <c r="M372" s="5" t="n">
        <v>62</v>
      </c>
      <c r="N372" s="5" t="n">
        <v>40</v>
      </c>
      <c r="O372" s="5" t="n">
        <v>60</v>
      </c>
      <c r="P372" s="5" t="n">
        <v>2.5</v>
      </c>
      <c r="Q372" s="5" t="n">
        <v>-2.5</v>
      </c>
      <c r="R372" s="5" t="n">
        <v>258</v>
      </c>
      <c r="S372" s="5" t="n">
        <v>382</v>
      </c>
      <c r="T372" s="5" t="n">
        <v>122.5</v>
      </c>
      <c r="U372" s="5" t="n">
        <v>-142.5</v>
      </c>
      <c r="V372" s="5" t="n">
        <v>2.5</v>
      </c>
      <c r="W372" s="5" t="n">
        <v>-2.5</v>
      </c>
      <c r="Y372" s="5" t="n">
        <v>4</v>
      </c>
      <c r="Z372" s="5" t="n">
        <v>6</v>
      </c>
      <c r="AA372" s="5" t="n">
        <v>102.5</v>
      </c>
      <c r="AB372" s="5" t="n">
        <v>108</v>
      </c>
      <c r="AC372" s="5" t="n">
        <v>42.2</v>
      </c>
      <c r="AD372" s="5" t="n">
        <v>45.23</v>
      </c>
      <c r="AE372" s="5" t="n">
        <v>102.5</v>
      </c>
      <c r="AF372" s="5" t="n">
        <v>108</v>
      </c>
      <c r="AG372" s="5" t="n">
        <v>32.7319587628866</v>
      </c>
      <c r="AH372" s="5" t="n">
        <v>34.1530054644809</v>
      </c>
      <c r="AI372" s="5" t="n">
        <v>7.9</v>
      </c>
      <c r="AJ372" s="5" t="n">
        <v>7</v>
      </c>
      <c r="AL372" s="5" t="n">
        <v>0.6</v>
      </c>
      <c r="AM372" s="5" t="n">
        <v>120</v>
      </c>
      <c r="AN372" s="5" t="n">
        <v>115.9</v>
      </c>
      <c r="AO372" s="5" t="n">
        <v>-0.65</v>
      </c>
      <c r="AP372" s="5" t="n">
        <v>46.502</v>
      </c>
      <c r="AQ372" s="5" t="n">
        <v>85.217</v>
      </c>
      <c r="AR372" s="5" t="n">
        <v>16.1</v>
      </c>
      <c r="AT372" s="5" t="n">
        <v>0.4</v>
      </c>
      <c r="AU372" s="5" t="n">
        <v>111.1</v>
      </c>
      <c r="AV372" s="5" t="n">
        <v>109.4</v>
      </c>
      <c r="AW372" s="5" t="n">
        <v>0.6</v>
      </c>
      <c r="AX372" s="5" t="n">
        <v>46.291</v>
      </c>
      <c r="AY372" s="5" t="n">
        <v>77.535</v>
      </c>
      <c r="AZ372" s="5" t="n">
        <v>12.7</v>
      </c>
    </row>
    <row r="373" customFormat="false" ht="12.8" hidden="false" customHeight="false" outlineLevel="0" collapsed="false">
      <c r="A373" s="5" t="s">
        <v>43</v>
      </c>
      <c r="B373" s="5" t="s">
        <v>56</v>
      </c>
      <c r="C373" s="5" t="s">
        <v>114</v>
      </c>
      <c r="D373" s="2" t="n">
        <v>1</v>
      </c>
      <c r="E373" s="2" t="n">
        <v>1</v>
      </c>
      <c r="F373" s="5" t="n">
        <v>61.213766645336</v>
      </c>
      <c r="G373" s="5" t="n">
        <v>1.68</v>
      </c>
      <c r="H373" s="5" t="n">
        <v>2.44</v>
      </c>
      <c r="I373" s="3" t="n">
        <f aca="false">IF(G373&lt;H373,1,2)</f>
        <v>1</v>
      </c>
      <c r="J373" s="3" t="n">
        <f aca="false">1/G373*100</f>
        <v>59.5238095238095</v>
      </c>
      <c r="K373" s="3" t="n">
        <f aca="false">1/H373*100</f>
        <v>40.9836065573771</v>
      </c>
      <c r="L373" s="2" t="n">
        <v>2</v>
      </c>
      <c r="M373" s="5" t="n">
        <v>55</v>
      </c>
      <c r="N373" s="5" t="n">
        <v>57</v>
      </c>
      <c r="O373" s="5" t="n">
        <v>43</v>
      </c>
      <c r="P373" s="5" t="n">
        <v>-3</v>
      </c>
      <c r="Q373" s="5" t="n">
        <v>3</v>
      </c>
      <c r="R373" s="5" t="n">
        <v>417</v>
      </c>
      <c r="S373" s="5" t="n">
        <v>311</v>
      </c>
      <c r="T373" s="5" t="n">
        <v>-157.5</v>
      </c>
      <c r="U373" s="5" t="n">
        <v>135</v>
      </c>
      <c r="V373" s="5" t="n">
        <v>-3</v>
      </c>
      <c r="W373" s="5" t="n">
        <v>3</v>
      </c>
      <c r="Y373" s="5" t="n">
        <v>4</v>
      </c>
      <c r="Z373" s="5" t="n">
        <v>6</v>
      </c>
      <c r="AA373" s="5" t="n">
        <v>105.1</v>
      </c>
      <c r="AB373" s="5" t="n">
        <v>103.2</v>
      </c>
      <c r="AC373" s="5" t="n">
        <v>47.61</v>
      </c>
      <c r="AD373" s="5" t="n">
        <v>44.26</v>
      </c>
      <c r="AE373" s="5" t="n">
        <v>105.1</v>
      </c>
      <c r="AF373" s="5" t="n">
        <v>103.2</v>
      </c>
      <c r="AG373" s="5" t="n">
        <v>33.1818181818182</v>
      </c>
      <c r="AH373" s="5" t="n">
        <v>38.0804953560371</v>
      </c>
      <c r="AI373" s="5" t="n">
        <v>8.3</v>
      </c>
      <c r="AJ373" s="5" t="n">
        <v>6</v>
      </c>
      <c r="AL373" s="5" t="n">
        <v>0.3</v>
      </c>
      <c r="AM373" s="5" t="n">
        <v>110.8</v>
      </c>
      <c r="AN373" s="5" t="n">
        <v>112.1</v>
      </c>
      <c r="AO373" s="5" t="n">
        <v>-0.9</v>
      </c>
      <c r="AP373" s="5" t="n">
        <v>46.776</v>
      </c>
      <c r="AQ373" s="5" t="n">
        <v>77.09</v>
      </c>
      <c r="AR373" s="5" t="n">
        <v>13.2</v>
      </c>
      <c r="AT373" s="5" t="n">
        <v>0.3</v>
      </c>
      <c r="AU373" s="5" t="n">
        <v>108.4</v>
      </c>
      <c r="AV373" s="5" t="n">
        <v>112.5</v>
      </c>
      <c r="AW373" s="5" t="n">
        <v>6.45</v>
      </c>
      <c r="AX373" s="5" t="n">
        <v>44.27</v>
      </c>
      <c r="AY373" s="5" t="n">
        <v>78.025</v>
      </c>
      <c r="AZ373" s="5" t="n">
        <v>12.5</v>
      </c>
    </row>
    <row r="374" customFormat="false" ht="12.8" hidden="false" customHeight="false" outlineLevel="0" collapsed="false">
      <c r="A374" s="5" t="s">
        <v>45</v>
      </c>
      <c r="B374" s="5" t="s">
        <v>34</v>
      </c>
      <c r="C374" s="5" t="s">
        <v>114</v>
      </c>
      <c r="D374" s="2" t="n">
        <v>2</v>
      </c>
      <c r="E374" s="2" t="n">
        <v>2</v>
      </c>
      <c r="F374" s="5" t="n">
        <v>76.9190510886598</v>
      </c>
      <c r="G374" s="5" t="n">
        <v>3.75</v>
      </c>
      <c r="H374" s="5" t="n">
        <v>1.36</v>
      </c>
      <c r="I374" s="3" t="n">
        <f aca="false">IF(G374&lt;H374,1,2)</f>
        <v>2</v>
      </c>
      <c r="J374" s="3" t="n">
        <f aca="false">1/G374*100</f>
        <v>26.6666666666667</v>
      </c>
      <c r="K374" s="3" t="n">
        <f aca="false">1/H374*100</f>
        <v>73.5294117647059</v>
      </c>
      <c r="L374" s="2" t="n">
        <v>2</v>
      </c>
      <c r="M374" s="5" t="n">
        <v>72</v>
      </c>
      <c r="N374" s="5" t="n">
        <v>32</v>
      </c>
      <c r="O374" s="5" t="n">
        <v>68</v>
      </c>
      <c r="P374" s="5" t="n">
        <v>8</v>
      </c>
      <c r="Q374" s="5" t="n">
        <v>-8</v>
      </c>
      <c r="R374" s="5" t="n">
        <v>196</v>
      </c>
      <c r="S374" s="5" t="n">
        <v>421</v>
      </c>
      <c r="T374" s="5" t="n">
        <v>250</v>
      </c>
      <c r="U374" s="5" t="n">
        <v>-314.5</v>
      </c>
      <c r="V374" s="5" t="n">
        <v>8</v>
      </c>
      <c r="W374" s="5" t="n">
        <v>-8</v>
      </c>
      <c r="Y374" s="5" t="n">
        <v>2</v>
      </c>
      <c r="Z374" s="5" t="n">
        <v>8</v>
      </c>
      <c r="AA374" s="5" t="n">
        <v>103.7</v>
      </c>
      <c r="AB374" s="5" t="n">
        <v>114.9</v>
      </c>
      <c r="AC374" s="5" t="n">
        <v>43.6</v>
      </c>
      <c r="AD374" s="5" t="n">
        <v>50</v>
      </c>
      <c r="AE374" s="5" t="n">
        <v>103.7</v>
      </c>
      <c r="AF374" s="5" t="n">
        <v>114.9</v>
      </c>
      <c r="AG374" s="5" t="n">
        <v>33.1010452961672</v>
      </c>
      <c r="AH374" s="5" t="n">
        <v>37.6996805111821</v>
      </c>
      <c r="AI374" s="5" t="n">
        <v>8.7</v>
      </c>
      <c r="AJ374" s="5" t="n">
        <v>8.6</v>
      </c>
      <c r="AL374" s="5" t="n">
        <v>0.2</v>
      </c>
      <c r="AM374" s="5" t="n">
        <v>105.8</v>
      </c>
      <c r="AN374" s="5" t="n">
        <v>115.3</v>
      </c>
      <c r="AO374" s="5" t="n">
        <v>3.4</v>
      </c>
      <c r="AP374" s="5" t="n">
        <v>43.509</v>
      </c>
      <c r="AQ374" s="5" t="n">
        <v>77.678</v>
      </c>
      <c r="AR374" s="5" t="n">
        <v>12.8</v>
      </c>
      <c r="AT374" s="5" t="n">
        <v>0.5</v>
      </c>
      <c r="AU374" s="5" t="n">
        <v>117.2</v>
      </c>
      <c r="AV374" s="5" t="n">
        <v>110.8</v>
      </c>
      <c r="AW374" s="5" t="n">
        <v>-0.3</v>
      </c>
      <c r="AX374" s="5" t="n">
        <v>48.505</v>
      </c>
      <c r="AY374" s="5" t="n">
        <v>74.908</v>
      </c>
      <c r="AZ374" s="5" t="n">
        <v>15.8</v>
      </c>
    </row>
    <row r="375" customFormat="false" ht="12.8" hidden="false" customHeight="false" outlineLevel="0" collapsed="false">
      <c r="A375" s="5" t="s">
        <v>47</v>
      </c>
      <c r="B375" s="5" t="s">
        <v>61</v>
      </c>
      <c r="C375" s="5" t="s">
        <v>114</v>
      </c>
      <c r="D375" s="2" t="n">
        <v>2</v>
      </c>
      <c r="E375" s="2" t="n">
        <v>1</v>
      </c>
      <c r="F375" s="5" t="n">
        <v>64.9925236193462</v>
      </c>
      <c r="G375" s="5" t="n">
        <v>1.48</v>
      </c>
      <c r="H375" s="5" t="n">
        <v>3</v>
      </c>
      <c r="I375" s="3" t="n">
        <f aca="false">IF(G375&lt;H375,1,2)</f>
        <v>1</v>
      </c>
      <c r="J375" s="3" t="n">
        <f aca="false">1/G375*100</f>
        <v>67.5675675675676</v>
      </c>
      <c r="K375" s="3" t="n">
        <f aca="false">1/H375*100</f>
        <v>33.3333333333333</v>
      </c>
      <c r="L375" s="2" t="n">
        <v>1</v>
      </c>
      <c r="M375" s="5" t="n">
        <v>59</v>
      </c>
      <c r="N375" s="5" t="n">
        <v>48</v>
      </c>
      <c r="O375" s="5" t="n">
        <v>52</v>
      </c>
      <c r="P375" s="5" t="n">
        <v>-5.5</v>
      </c>
      <c r="Q375" s="5" t="n">
        <v>5.5</v>
      </c>
      <c r="R375" s="5" t="n">
        <v>333</v>
      </c>
      <c r="S375" s="5" t="n">
        <v>367</v>
      </c>
      <c r="T375" s="5" t="n">
        <v>-222.5</v>
      </c>
      <c r="U375" s="5" t="n">
        <v>180</v>
      </c>
      <c r="V375" s="5" t="n">
        <v>-5.5</v>
      </c>
      <c r="W375" s="5" t="n">
        <v>5.5</v>
      </c>
      <c r="Y375" s="5" t="n">
        <v>3</v>
      </c>
      <c r="Z375" s="5" t="n">
        <v>7</v>
      </c>
      <c r="AA375" s="5" t="n">
        <v>108.2</v>
      </c>
      <c r="AB375" s="5" t="n">
        <v>114.1</v>
      </c>
      <c r="AC375" s="5" t="n">
        <v>44.7</v>
      </c>
      <c r="AD375" s="5" t="n">
        <v>46.2</v>
      </c>
      <c r="AE375" s="5" t="n">
        <v>108.2</v>
      </c>
      <c r="AF375" s="5" t="n">
        <v>114.1</v>
      </c>
      <c r="AG375" s="5" t="n">
        <v>34.384858044164</v>
      </c>
      <c r="AH375" s="5" t="n">
        <v>36.5384615384615</v>
      </c>
      <c r="AI375" s="5" t="n">
        <v>8.4</v>
      </c>
      <c r="AJ375" s="5" t="n">
        <v>7.3</v>
      </c>
      <c r="AL375" s="5" t="n">
        <v>0.8</v>
      </c>
      <c r="AM375" s="5" t="n">
        <v>115</v>
      </c>
      <c r="AN375" s="5" t="n">
        <v>110</v>
      </c>
      <c r="AO375" s="5" t="n">
        <v>-4.95</v>
      </c>
      <c r="AP375" s="5" t="n">
        <v>48.457</v>
      </c>
      <c r="AQ375" s="5" t="n">
        <v>77.717</v>
      </c>
      <c r="AR375" s="5" t="n">
        <v>9</v>
      </c>
      <c r="AT375" s="5" t="n">
        <v>0.5</v>
      </c>
      <c r="AU375" s="5" t="n">
        <v>113</v>
      </c>
      <c r="AV375" s="5" t="n">
        <v>115.6</v>
      </c>
      <c r="AW375" s="5" t="n">
        <v>1.45</v>
      </c>
      <c r="AX375" s="5" t="n">
        <v>44.054</v>
      </c>
      <c r="AY375" s="5" t="n">
        <v>83.391</v>
      </c>
      <c r="AZ375" s="5" t="n">
        <v>15.9</v>
      </c>
    </row>
    <row r="376" customFormat="false" ht="12.8" hidden="false" customHeight="false" outlineLevel="0" collapsed="false">
      <c r="A376" s="5" t="s">
        <v>57</v>
      </c>
      <c r="B376" s="5" t="s">
        <v>39</v>
      </c>
      <c r="C376" s="5" t="s">
        <v>115</v>
      </c>
      <c r="D376" s="2" t="n">
        <v>2</v>
      </c>
      <c r="E376" s="2" t="n">
        <v>2</v>
      </c>
      <c r="F376" s="5" t="n">
        <v>69.1203234382066</v>
      </c>
      <c r="G376" s="5" t="n">
        <v>2.26</v>
      </c>
      <c r="H376" s="5" t="n">
        <v>1.78</v>
      </c>
      <c r="I376" s="3" t="n">
        <f aca="false">IF(G376&lt;H376,1,2)</f>
        <v>2</v>
      </c>
      <c r="J376" s="3" t="n">
        <f aca="false">1/G376*100</f>
        <v>44.2477876106195</v>
      </c>
      <c r="K376" s="3" t="n">
        <f aca="false">1/H376*100</f>
        <v>56.1797752808989</v>
      </c>
      <c r="L376" s="2" t="n">
        <v>2</v>
      </c>
      <c r="M376" s="5" t="n">
        <v>62</v>
      </c>
      <c r="N376" s="5" t="n">
        <v>30</v>
      </c>
      <c r="O376" s="5" t="n">
        <v>70</v>
      </c>
      <c r="P376" s="5" t="n">
        <v>3</v>
      </c>
      <c r="Q376" s="5" t="n">
        <v>-3</v>
      </c>
      <c r="R376" s="5" t="n">
        <v>232</v>
      </c>
      <c r="S376" s="5" t="n">
        <v>549</v>
      </c>
      <c r="T376" s="5" t="n">
        <v>130</v>
      </c>
      <c r="U376" s="5" t="n">
        <v>-150</v>
      </c>
      <c r="V376" s="5" t="n">
        <v>3</v>
      </c>
      <c r="W376" s="5" t="n">
        <v>-3</v>
      </c>
      <c r="Y376" s="5" t="n">
        <v>4</v>
      </c>
      <c r="Z376" s="5" t="n">
        <v>6</v>
      </c>
      <c r="AA376" s="5" t="n">
        <v>110.1</v>
      </c>
      <c r="AB376" s="5" t="n">
        <v>109</v>
      </c>
      <c r="AC376" s="5" t="n">
        <v>45.15</v>
      </c>
      <c r="AD376" s="5" t="n">
        <v>45.59</v>
      </c>
      <c r="AE376" s="5" t="n">
        <v>110.1</v>
      </c>
      <c r="AF376" s="5" t="n">
        <v>109</v>
      </c>
      <c r="AG376" s="5" t="n">
        <v>35.6643356643357</v>
      </c>
      <c r="AH376" s="5" t="n">
        <v>37.9661016949152</v>
      </c>
      <c r="AI376" s="5" t="n">
        <v>7.5</v>
      </c>
      <c r="AJ376" s="5" t="n">
        <v>7</v>
      </c>
      <c r="AL376" s="5" t="n">
        <v>0.2</v>
      </c>
      <c r="AM376" s="5" t="n">
        <v>108.6</v>
      </c>
      <c r="AN376" s="5" t="n">
        <v>115.5</v>
      </c>
      <c r="AO376" s="5" t="n">
        <v>5.9</v>
      </c>
      <c r="AP376" s="5" t="n">
        <v>44.018</v>
      </c>
      <c r="AQ376" s="5" t="n">
        <v>74.809</v>
      </c>
      <c r="AR376" s="5" t="n">
        <v>13.3</v>
      </c>
      <c r="AT376" s="5" t="n">
        <v>0.5</v>
      </c>
      <c r="AU376" s="5" t="n">
        <v>116.1</v>
      </c>
      <c r="AV376" s="5" t="n">
        <v>115</v>
      </c>
      <c r="AW376" s="5" t="n">
        <v>4.45</v>
      </c>
      <c r="AX376" s="5" t="n">
        <v>46.578</v>
      </c>
      <c r="AY376" s="5" t="n">
        <v>81.466</v>
      </c>
      <c r="AZ376" s="5" t="n">
        <v>15.5</v>
      </c>
    </row>
    <row r="377" customFormat="false" ht="12.8" hidden="false" customHeight="false" outlineLevel="0" collapsed="false">
      <c r="A377" s="5" t="s">
        <v>42</v>
      </c>
      <c r="B377" s="5" t="s">
        <v>46</v>
      </c>
      <c r="C377" s="5" t="s">
        <v>115</v>
      </c>
      <c r="D377" s="2" t="n">
        <v>1</v>
      </c>
      <c r="E377" s="2" t="n">
        <v>1</v>
      </c>
      <c r="F377" s="5" t="n">
        <v>58.235159239405</v>
      </c>
      <c r="G377" s="5" t="n">
        <v>1.69</v>
      </c>
      <c r="H377" s="5" t="n">
        <v>2.42</v>
      </c>
      <c r="I377" s="3" t="n">
        <f aca="false">IF(G377&lt;H377,1,2)</f>
        <v>1</v>
      </c>
      <c r="J377" s="3" t="n">
        <f aca="false">1/G377*100</f>
        <v>59.1715976331361</v>
      </c>
      <c r="K377" s="3" t="n">
        <f aca="false">1/H377*100</f>
        <v>41.3223140495868</v>
      </c>
      <c r="L377" s="2" t="n">
        <v>2</v>
      </c>
      <c r="M377" s="5" t="n">
        <v>51</v>
      </c>
      <c r="N377" s="5" t="n">
        <v>59</v>
      </c>
      <c r="O377" s="5" t="n">
        <v>41</v>
      </c>
      <c r="P377" s="5" t="n">
        <v>-3</v>
      </c>
      <c r="Q377" s="5" t="n">
        <v>3</v>
      </c>
      <c r="R377" s="5" t="n">
        <v>435</v>
      </c>
      <c r="S377" s="5" t="n">
        <v>302</v>
      </c>
      <c r="T377" s="5" t="n">
        <v>-150</v>
      </c>
      <c r="U377" s="5" t="n">
        <v>130</v>
      </c>
      <c r="V377" s="5" t="n">
        <v>-3</v>
      </c>
      <c r="W377" s="5" t="n">
        <v>3</v>
      </c>
      <c r="Y377" s="5" t="n">
        <v>3</v>
      </c>
      <c r="Z377" s="5" t="n">
        <v>7</v>
      </c>
      <c r="AA377" s="5" t="n">
        <v>106.2</v>
      </c>
      <c r="AB377" s="5" t="n">
        <v>110.1</v>
      </c>
      <c r="AC377" s="5" t="n">
        <v>45.58</v>
      </c>
      <c r="AD377" s="5" t="n">
        <v>44.78</v>
      </c>
      <c r="AE377" s="5" t="n">
        <v>106.2</v>
      </c>
      <c r="AF377" s="5" t="n">
        <v>110.1</v>
      </c>
      <c r="AG377" s="5" t="n">
        <v>35.5072463768116</v>
      </c>
      <c r="AH377" s="5" t="n">
        <v>33.3333333333333</v>
      </c>
      <c r="AI377" s="5" t="n">
        <v>6.6</v>
      </c>
      <c r="AJ377" s="5" t="n">
        <v>10.5</v>
      </c>
      <c r="AL377" s="5" t="n">
        <v>0.3</v>
      </c>
      <c r="AM377" s="5" t="n">
        <v>103.6</v>
      </c>
      <c r="AN377" s="5" t="n">
        <v>105.6</v>
      </c>
      <c r="AO377" s="5" t="n">
        <v>4.45</v>
      </c>
      <c r="AP377" s="5" t="n">
        <v>45.209</v>
      </c>
      <c r="AQ377" s="5" t="n">
        <v>76.908</v>
      </c>
      <c r="AR377" s="5" t="n">
        <v>10.3</v>
      </c>
      <c r="AT377" s="5" t="n">
        <v>0.3</v>
      </c>
      <c r="AU377" s="5" t="n">
        <v>107.9</v>
      </c>
      <c r="AV377" s="5" t="n">
        <v>120.4</v>
      </c>
      <c r="AW377" s="5" t="n">
        <v>4.35</v>
      </c>
      <c r="AX377" s="5" t="n">
        <v>42.68</v>
      </c>
      <c r="AY377" s="5" t="n">
        <v>78.91</v>
      </c>
      <c r="AZ377" s="5" t="n">
        <v>10.3</v>
      </c>
    </row>
    <row r="378" customFormat="false" ht="12.8" hidden="false" customHeight="false" outlineLevel="0" collapsed="false">
      <c r="A378" s="5" t="s">
        <v>54</v>
      </c>
      <c r="B378" s="5" t="s">
        <v>52</v>
      </c>
      <c r="C378" s="5" t="s">
        <v>115</v>
      </c>
      <c r="D378" s="2" t="n">
        <v>1</v>
      </c>
      <c r="E378" s="2" t="n">
        <v>2</v>
      </c>
      <c r="F378" s="5" t="n">
        <v>66.3117277105981</v>
      </c>
      <c r="G378" s="5" t="n">
        <v>2.22</v>
      </c>
      <c r="H378" s="5" t="n">
        <v>1.81</v>
      </c>
      <c r="I378" s="3" t="n">
        <f aca="false">IF(G378&lt;H378,1,2)</f>
        <v>2</v>
      </c>
      <c r="J378" s="3" t="n">
        <f aca="false">1/G378*100</f>
        <v>45.0450450450451</v>
      </c>
      <c r="K378" s="3" t="n">
        <f aca="false">1/H378*100</f>
        <v>55.2486187845304</v>
      </c>
      <c r="L378" s="2" t="n">
        <v>2</v>
      </c>
      <c r="M378" s="5" t="n">
        <v>63</v>
      </c>
      <c r="N378" s="5" t="n">
        <v>38</v>
      </c>
      <c r="O378" s="5" t="n">
        <v>62</v>
      </c>
      <c r="P378" s="5" t="n">
        <v>2</v>
      </c>
      <c r="Q378" s="5" t="n">
        <v>-2</v>
      </c>
      <c r="R378" s="5" t="n">
        <v>300</v>
      </c>
      <c r="S378" s="5" t="n">
        <v>497</v>
      </c>
      <c r="T378" s="5" t="n">
        <v>115</v>
      </c>
      <c r="U378" s="5" t="n">
        <v>-135</v>
      </c>
      <c r="V378" s="5" t="n">
        <v>2</v>
      </c>
      <c r="W378" s="5" t="n">
        <v>-2</v>
      </c>
      <c r="Y378" s="5" t="n">
        <v>6</v>
      </c>
      <c r="Z378" s="5" t="n">
        <v>4</v>
      </c>
      <c r="AA378" s="5" t="n">
        <v>107.3</v>
      </c>
      <c r="AB378" s="5" t="n">
        <v>101</v>
      </c>
      <c r="AC378" s="5" t="n">
        <v>46.64</v>
      </c>
      <c r="AD378" s="5" t="n">
        <v>44.42</v>
      </c>
      <c r="AE378" s="5" t="n">
        <v>107.3</v>
      </c>
      <c r="AF378" s="5" t="n">
        <v>101</v>
      </c>
      <c r="AG378" s="5" t="n">
        <v>36.9565217391304</v>
      </c>
      <c r="AH378" s="5" t="n">
        <v>34.1059602649007</v>
      </c>
      <c r="AI378" s="5" t="n">
        <v>8.3</v>
      </c>
      <c r="AJ378" s="5" t="n">
        <v>9.7</v>
      </c>
      <c r="AL378" s="5" t="n">
        <v>0.6</v>
      </c>
      <c r="AM378" s="5" t="n">
        <v>109.9</v>
      </c>
      <c r="AN378" s="5" t="n">
        <v>112.8</v>
      </c>
      <c r="AO378" s="5" t="n">
        <v>-0.85</v>
      </c>
      <c r="AP378" s="5" t="n">
        <v>46.02</v>
      </c>
      <c r="AQ378" s="5" t="n">
        <v>79.005</v>
      </c>
      <c r="AR378" s="5" t="n">
        <v>10.5</v>
      </c>
      <c r="AT378" s="5" t="n">
        <v>0.4</v>
      </c>
      <c r="AU378" s="5" t="n">
        <v>113.8</v>
      </c>
      <c r="AV378" s="5" t="n">
        <v>113.8</v>
      </c>
      <c r="AW378" s="5" t="n">
        <v>2.6</v>
      </c>
      <c r="AX378" s="5" t="n">
        <v>46.763</v>
      </c>
      <c r="AY378" s="5" t="n">
        <v>84.006</v>
      </c>
      <c r="AZ378" s="5" t="n">
        <v>13.1</v>
      </c>
    </row>
    <row r="379" customFormat="false" ht="12.8" hidden="false" customHeight="false" outlineLevel="0" collapsed="false">
      <c r="A379" s="5" t="s">
        <v>50</v>
      </c>
      <c r="B379" s="5" t="s">
        <v>62</v>
      </c>
      <c r="C379" s="5" t="s">
        <v>115</v>
      </c>
      <c r="D379" s="2" t="n">
        <v>2</v>
      </c>
      <c r="E379" s="2" t="n">
        <v>2</v>
      </c>
      <c r="F379" s="5" t="n">
        <v>60.6019854748365</v>
      </c>
      <c r="G379" s="5" t="n">
        <v>2.38</v>
      </c>
      <c r="H379" s="5" t="n">
        <v>1.72</v>
      </c>
      <c r="I379" s="3" t="n">
        <f aca="false">IF(G379&lt;H379,1,2)</f>
        <v>2</v>
      </c>
      <c r="J379" s="3" t="n">
        <f aca="false">1/G379*100</f>
        <v>42.0168067226891</v>
      </c>
      <c r="K379" s="3" t="n">
        <f aca="false">1/H379*100</f>
        <v>58.1395348837209</v>
      </c>
      <c r="L379" s="2" t="n">
        <v>2</v>
      </c>
      <c r="M379" s="5" t="n">
        <v>64</v>
      </c>
      <c r="N379" s="5" t="n">
        <v>37</v>
      </c>
      <c r="O379" s="5" t="n">
        <v>63</v>
      </c>
      <c r="P379" s="5" t="n">
        <v>3</v>
      </c>
      <c r="Q379" s="5" t="n">
        <v>-3</v>
      </c>
      <c r="R379" s="5" t="n">
        <v>304</v>
      </c>
      <c r="S379" s="5" t="n">
        <v>518</v>
      </c>
      <c r="T379" s="5" t="n">
        <v>132.5</v>
      </c>
      <c r="U379" s="5" t="n">
        <v>-152.5</v>
      </c>
      <c r="V379" s="5" t="n">
        <v>3</v>
      </c>
      <c r="W379" s="5" t="n">
        <v>-3</v>
      </c>
      <c r="Y379" s="5" t="n">
        <v>5</v>
      </c>
      <c r="Z379" s="5" t="n">
        <v>5</v>
      </c>
      <c r="AA379" s="5" t="n">
        <v>115.5</v>
      </c>
      <c r="AB379" s="5" t="n">
        <v>117.7</v>
      </c>
      <c r="AC379" s="5" t="n">
        <v>46.72</v>
      </c>
      <c r="AD379" s="5" t="n">
        <v>46.49</v>
      </c>
      <c r="AE379" s="5" t="n">
        <v>115.5</v>
      </c>
      <c r="AF379" s="5" t="n">
        <v>117.7</v>
      </c>
      <c r="AG379" s="5" t="n">
        <v>34.3465045592705</v>
      </c>
      <c r="AH379" s="5" t="n">
        <v>36.4116094986807</v>
      </c>
      <c r="AI379" s="5" t="n">
        <v>6.6</v>
      </c>
      <c r="AJ379" s="5" t="n">
        <v>6.2</v>
      </c>
      <c r="AL379" s="5" t="n">
        <v>0.6</v>
      </c>
      <c r="AM379" s="5" t="n">
        <v>118.7</v>
      </c>
      <c r="AN379" s="5" t="n">
        <v>114.9</v>
      </c>
      <c r="AO379" s="5" t="n">
        <v>-1.8</v>
      </c>
      <c r="AP379" s="5" t="n">
        <v>48.769</v>
      </c>
      <c r="AQ379" s="5" t="n">
        <v>73.317</v>
      </c>
      <c r="AR379" s="5" t="n">
        <v>13.6</v>
      </c>
      <c r="AT379" s="5" t="n">
        <v>0.4</v>
      </c>
      <c r="AU379" s="5" t="n">
        <v>114.8</v>
      </c>
      <c r="AV379" s="5" t="n">
        <v>120.7</v>
      </c>
      <c r="AW379" s="5" t="n">
        <v>-1.85</v>
      </c>
      <c r="AX379" s="5" t="n">
        <v>47.029</v>
      </c>
      <c r="AY379" s="5" t="n">
        <v>82.765</v>
      </c>
      <c r="AZ379" s="5" t="n">
        <v>13.1</v>
      </c>
    </row>
    <row r="380" customFormat="false" ht="12.8" hidden="false" customHeight="false" outlineLevel="0" collapsed="false">
      <c r="A380" s="5" t="s">
        <v>37</v>
      </c>
      <c r="B380" s="5" t="s">
        <v>53</v>
      </c>
      <c r="C380" s="5" t="s">
        <v>115</v>
      </c>
      <c r="D380" s="2" t="n">
        <v>1</v>
      </c>
      <c r="E380" s="2" t="n">
        <v>2</v>
      </c>
      <c r="F380" s="5" t="n">
        <v>52.6240208216173</v>
      </c>
      <c r="G380" s="5" t="n">
        <v>1.33</v>
      </c>
      <c r="H380" s="5" t="n">
        <v>3.85</v>
      </c>
      <c r="I380" s="3" t="n">
        <f aca="false">IF(G380&lt;H380,1,2)</f>
        <v>1</v>
      </c>
      <c r="J380" s="3" t="n">
        <f aca="false">1/G380*100</f>
        <v>75.187969924812</v>
      </c>
      <c r="K380" s="3" t="n">
        <f aca="false">1/H380*100</f>
        <v>25.974025974026</v>
      </c>
      <c r="L380" s="2" t="n">
        <v>1</v>
      </c>
      <c r="M380" s="5" t="n">
        <v>69</v>
      </c>
      <c r="N380" s="5" t="n">
        <v>55</v>
      </c>
      <c r="O380" s="5" t="n">
        <v>45</v>
      </c>
      <c r="P380" s="5" t="n">
        <v>-7.5</v>
      </c>
      <c r="Q380" s="5" t="n">
        <v>7.5</v>
      </c>
      <c r="R380" s="5" t="n">
        <v>409</v>
      </c>
      <c r="S380" s="5" t="n">
        <v>331</v>
      </c>
      <c r="T380" s="5" t="n">
        <v>-305</v>
      </c>
      <c r="U380" s="5" t="n">
        <v>245</v>
      </c>
      <c r="V380" s="5" t="n">
        <v>-7.5</v>
      </c>
      <c r="W380" s="5" t="n">
        <v>7.5</v>
      </c>
      <c r="Y380" s="5" t="n">
        <v>8</v>
      </c>
      <c r="Z380" s="5" t="n">
        <v>2</v>
      </c>
      <c r="AA380" s="5" t="n">
        <v>109.8</v>
      </c>
      <c r="AB380" s="5" t="n">
        <v>102.9</v>
      </c>
      <c r="AC380" s="5" t="n">
        <v>45.95</v>
      </c>
      <c r="AD380" s="5" t="n">
        <v>43.76</v>
      </c>
      <c r="AE380" s="5" t="n">
        <v>109.8</v>
      </c>
      <c r="AF380" s="5" t="n">
        <v>102.9</v>
      </c>
      <c r="AG380" s="5" t="n">
        <v>41.7624521072797</v>
      </c>
      <c r="AH380" s="5" t="n">
        <v>36.5313653136531</v>
      </c>
      <c r="AI380" s="5" t="n">
        <v>6.7</v>
      </c>
      <c r="AJ380" s="5" t="n">
        <v>7.8</v>
      </c>
      <c r="AL380" s="5" t="n">
        <v>0.6</v>
      </c>
      <c r="AM380" s="5" t="n">
        <v>114.6</v>
      </c>
      <c r="AN380" s="5" t="n">
        <v>108.5</v>
      </c>
      <c r="AO380" s="5" t="n">
        <v>-5.4</v>
      </c>
      <c r="AP380" s="5" t="n">
        <v>47.407</v>
      </c>
      <c r="AQ380" s="5" t="n">
        <v>85.681</v>
      </c>
      <c r="AR380" s="5" t="n">
        <v>13.8</v>
      </c>
      <c r="AT380" s="5" t="n">
        <v>0.4</v>
      </c>
      <c r="AU380" s="5" t="n">
        <v>111.8</v>
      </c>
      <c r="AV380" s="5" t="n">
        <v>109.8</v>
      </c>
      <c r="AW380" s="5" t="n">
        <v>0.4</v>
      </c>
      <c r="AX380" s="5" t="n">
        <v>48.582</v>
      </c>
      <c r="AY380" s="5" t="n">
        <v>75.51</v>
      </c>
      <c r="AZ380" s="5" t="n">
        <v>13.6</v>
      </c>
    </row>
    <row r="381" customFormat="false" ht="12.8" hidden="false" customHeight="false" outlineLevel="0" collapsed="false">
      <c r="A381" s="5" t="s">
        <v>56</v>
      </c>
      <c r="B381" s="5" t="s">
        <v>49</v>
      </c>
      <c r="C381" s="5" t="s">
        <v>115</v>
      </c>
      <c r="D381" s="2" t="n">
        <v>1</v>
      </c>
      <c r="E381" s="2" t="n">
        <v>2</v>
      </c>
      <c r="F381" s="5" t="n">
        <v>75.8766662553574</v>
      </c>
      <c r="G381" s="5" t="n">
        <v>3.7</v>
      </c>
      <c r="H381" s="5" t="n">
        <v>1.36</v>
      </c>
      <c r="I381" s="3" t="n">
        <f aca="false">IF(G381&lt;H381,1,2)</f>
        <v>2</v>
      </c>
      <c r="J381" s="3" t="n">
        <f aca="false">1/G381*100</f>
        <v>27.027027027027</v>
      </c>
      <c r="K381" s="3" t="n">
        <f aca="false">1/H381*100</f>
        <v>73.5294117647059</v>
      </c>
      <c r="L381" s="2" t="n">
        <v>2</v>
      </c>
      <c r="M381" s="5" t="n">
        <v>78</v>
      </c>
      <c r="N381" s="5" t="n">
        <v>36</v>
      </c>
      <c r="O381" s="5" t="n">
        <v>64</v>
      </c>
      <c r="P381" s="5" t="n">
        <v>8</v>
      </c>
      <c r="Q381" s="5" t="n">
        <v>-8</v>
      </c>
      <c r="R381" s="5" t="n">
        <v>247</v>
      </c>
      <c r="S381" s="5" t="n">
        <v>433</v>
      </c>
      <c r="T381" s="5" t="n">
        <v>262.5</v>
      </c>
      <c r="U381" s="5" t="n">
        <v>-330</v>
      </c>
      <c r="V381" s="5" t="n">
        <v>7.5</v>
      </c>
      <c r="W381" s="5" t="n">
        <v>-7.5</v>
      </c>
      <c r="Y381" s="5" t="n">
        <v>3</v>
      </c>
      <c r="Z381" s="5" t="n">
        <v>7</v>
      </c>
      <c r="AA381" s="5" t="n">
        <v>102.1</v>
      </c>
      <c r="AB381" s="5" t="n">
        <v>107.2</v>
      </c>
      <c r="AC381" s="5" t="n">
        <v>43.5</v>
      </c>
      <c r="AD381" s="5" t="n">
        <v>47.78</v>
      </c>
      <c r="AE381" s="5" t="n">
        <v>102.1</v>
      </c>
      <c r="AF381" s="5" t="n">
        <v>107.2</v>
      </c>
      <c r="AG381" s="5" t="n">
        <v>32.1428571428572</v>
      </c>
      <c r="AH381" s="5" t="n">
        <v>36</v>
      </c>
      <c r="AI381" s="5" t="n">
        <v>7.6</v>
      </c>
      <c r="AJ381" s="5" t="n">
        <v>7.9</v>
      </c>
      <c r="AL381" s="5" t="n">
        <v>0.3</v>
      </c>
      <c r="AM381" s="5" t="n">
        <v>107.7</v>
      </c>
      <c r="AN381" s="5" t="n">
        <v>113.3</v>
      </c>
      <c r="AO381" s="5" t="n">
        <v>7.15</v>
      </c>
      <c r="AP381" s="5" t="n">
        <v>44.961</v>
      </c>
      <c r="AQ381" s="5" t="n">
        <v>78.636</v>
      </c>
      <c r="AR381" s="5" t="n">
        <v>11.5</v>
      </c>
      <c r="AT381" s="5" t="n">
        <v>0.5</v>
      </c>
      <c r="AU381" s="5" t="n">
        <v>112.1</v>
      </c>
      <c r="AV381" s="5" t="n">
        <v>107.8</v>
      </c>
      <c r="AW381" s="5" t="n">
        <v>-0.1</v>
      </c>
      <c r="AX381" s="5" t="n">
        <v>46.27</v>
      </c>
      <c r="AY381" s="5" t="n">
        <v>77.392</v>
      </c>
      <c r="AZ381" s="5" t="n">
        <v>13.5</v>
      </c>
    </row>
    <row r="382" customFormat="false" ht="12.8" hidden="false" customHeight="false" outlineLevel="0" collapsed="false">
      <c r="A382" s="5" t="s">
        <v>66</v>
      </c>
      <c r="B382" s="5" t="s">
        <v>59</v>
      </c>
      <c r="C382" s="5" t="s">
        <v>115</v>
      </c>
      <c r="D382" s="2" t="n">
        <v>2</v>
      </c>
      <c r="E382" s="2" t="n">
        <v>2</v>
      </c>
      <c r="F382" s="5" t="n">
        <v>62.616772705153</v>
      </c>
      <c r="G382" s="5" t="n">
        <v>7.8</v>
      </c>
      <c r="H382" s="5" t="n">
        <v>1.14</v>
      </c>
      <c r="I382" s="3" t="n">
        <f aca="false">IF(G382&lt;H382,1,2)</f>
        <v>2</v>
      </c>
      <c r="J382" s="3" t="n">
        <f aca="false">1/G382*100</f>
        <v>12.8205128205128</v>
      </c>
      <c r="K382" s="3" t="n">
        <f aca="false">1/H382*100</f>
        <v>87.719298245614</v>
      </c>
      <c r="L382" s="2" t="n">
        <v>2</v>
      </c>
      <c r="M382" s="5" t="n">
        <v>90</v>
      </c>
      <c r="N382" s="5" t="n">
        <v>61</v>
      </c>
      <c r="O382" s="5" t="n">
        <v>39</v>
      </c>
      <c r="P382" s="5" t="n">
        <v>11.5</v>
      </c>
      <c r="Q382" s="5" t="n">
        <v>-11.5</v>
      </c>
      <c r="R382" s="5" t="n">
        <v>401</v>
      </c>
      <c r="S382" s="5" t="n">
        <v>253</v>
      </c>
      <c r="T382" s="5" t="n">
        <v>545</v>
      </c>
      <c r="U382" s="5" t="n">
        <v>-837.5</v>
      </c>
      <c r="V382" s="5" t="n">
        <v>11.5</v>
      </c>
      <c r="W382" s="5" t="n">
        <v>-11.5</v>
      </c>
      <c r="Y382" s="5" t="n">
        <v>1</v>
      </c>
      <c r="Z382" s="5" t="n">
        <v>9</v>
      </c>
      <c r="AA382" s="5" t="n">
        <v>109.1</v>
      </c>
      <c r="AB382" s="5" t="n">
        <v>115.4</v>
      </c>
      <c r="AC382" s="5" t="n">
        <v>44.1</v>
      </c>
      <c r="AD382" s="5" t="n">
        <v>48.77</v>
      </c>
      <c r="AE382" s="5" t="n">
        <v>109.1</v>
      </c>
      <c r="AF382" s="5" t="n">
        <v>115.4</v>
      </c>
      <c r="AG382" s="5" t="n">
        <v>33.1269349845201</v>
      </c>
      <c r="AH382" s="5" t="n">
        <v>34.0764331210191</v>
      </c>
      <c r="AI382" s="5" t="n">
        <v>8.2</v>
      </c>
      <c r="AJ382" s="5" t="n">
        <v>7</v>
      </c>
      <c r="AL382" s="5" t="n">
        <v>0.4</v>
      </c>
      <c r="AM382" s="5" t="n">
        <v>111</v>
      </c>
      <c r="AN382" s="5" t="n">
        <v>115.4</v>
      </c>
      <c r="AO382" s="5" t="n">
        <v>6.65</v>
      </c>
      <c r="AP382" s="5" t="n">
        <v>45.689</v>
      </c>
      <c r="AQ382" s="5" t="n">
        <v>75.456</v>
      </c>
      <c r="AR382" s="5" t="n">
        <v>12.4</v>
      </c>
      <c r="AT382" s="5" t="n">
        <v>0.6</v>
      </c>
      <c r="AU382" s="5" t="n">
        <v>116.5</v>
      </c>
      <c r="AV382" s="5" t="n">
        <v>112.2</v>
      </c>
      <c r="AW382" s="5" t="n">
        <v>-1.55</v>
      </c>
      <c r="AX382" s="5" t="n">
        <v>48.47</v>
      </c>
      <c r="AY382" s="5" t="n">
        <v>83.106</v>
      </c>
      <c r="AZ382" s="5" t="n">
        <v>13.4</v>
      </c>
    </row>
    <row r="383" customFormat="false" ht="12.8" hidden="false" customHeight="false" outlineLevel="0" collapsed="false">
      <c r="A383" s="5" t="s">
        <v>48</v>
      </c>
      <c r="B383" s="5" t="s">
        <v>60</v>
      </c>
      <c r="C383" s="5" t="s">
        <v>115</v>
      </c>
      <c r="D383" s="2" t="n">
        <v>2</v>
      </c>
      <c r="E383" s="2" t="n">
        <v>2</v>
      </c>
      <c r="F383" s="5" t="n">
        <v>54.9057751870564</v>
      </c>
      <c r="G383" s="5" t="n">
        <v>2.26</v>
      </c>
      <c r="H383" s="5" t="n">
        <v>1.78</v>
      </c>
      <c r="I383" s="3" t="n">
        <f aca="false">IF(G383&lt;H383,1,2)</f>
        <v>2</v>
      </c>
      <c r="J383" s="3" t="n">
        <f aca="false">1/G383*100</f>
        <v>44.2477876106195</v>
      </c>
      <c r="K383" s="3" t="n">
        <f aca="false">1/H383*100</f>
        <v>56.1797752808989</v>
      </c>
      <c r="L383" s="2" t="n">
        <v>2</v>
      </c>
      <c r="M383" s="5" t="n">
        <v>68</v>
      </c>
      <c r="N383" s="5" t="n">
        <v>41</v>
      </c>
      <c r="O383" s="5" t="n">
        <v>59</v>
      </c>
      <c r="P383" s="5" t="n">
        <v>2.5</v>
      </c>
      <c r="Q383" s="5" t="n">
        <v>-2.5</v>
      </c>
      <c r="R383" s="5" t="n">
        <v>337</v>
      </c>
      <c r="S383" s="5" t="n">
        <v>476</v>
      </c>
      <c r="T383" s="5" t="n">
        <v>115</v>
      </c>
      <c r="U383" s="5" t="n">
        <v>-135</v>
      </c>
      <c r="V383" s="5" t="n">
        <v>2.5</v>
      </c>
      <c r="W383" s="5" t="n">
        <v>-2.5</v>
      </c>
      <c r="Y383" s="5" t="n">
        <v>3</v>
      </c>
      <c r="Z383" s="5" t="n">
        <v>7</v>
      </c>
      <c r="AA383" s="5" t="n">
        <v>105.8</v>
      </c>
      <c r="AB383" s="5" t="n">
        <v>109.7</v>
      </c>
      <c r="AC383" s="5" t="n">
        <v>45.32</v>
      </c>
      <c r="AD383" s="5" t="n">
        <v>46.67</v>
      </c>
      <c r="AE383" s="5" t="n">
        <v>105.8</v>
      </c>
      <c r="AF383" s="5" t="n">
        <v>109.7</v>
      </c>
      <c r="AG383" s="5" t="n">
        <v>34.8148148148148</v>
      </c>
      <c r="AH383" s="5" t="n">
        <v>42.1511627906977</v>
      </c>
      <c r="AI383" s="5" t="n">
        <v>7.3</v>
      </c>
      <c r="AJ383" s="5" t="n">
        <v>7.4</v>
      </c>
      <c r="AL383" s="5" t="n">
        <v>0.7</v>
      </c>
      <c r="AM383" s="5" t="n">
        <v>124.4</v>
      </c>
      <c r="AN383" s="5" t="n">
        <v>113.7</v>
      </c>
      <c r="AO383" s="5" t="n">
        <v>-7.95</v>
      </c>
      <c r="AP383" s="5" t="n">
        <v>50.636</v>
      </c>
      <c r="AQ383" s="5" t="n">
        <v>73.187</v>
      </c>
      <c r="AR383" s="5" t="n">
        <v>15.4</v>
      </c>
      <c r="AT383" s="5" t="n">
        <v>0.9</v>
      </c>
      <c r="AU383" s="5" t="n">
        <v>118</v>
      </c>
      <c r="AV383" s="5" t="n">
        <v>105.5</v>
      </c>
      <c r="AW383" s="5" t="n">
        <v>-6.8</v>
      </c>
      <c r="AX383" s="5" t="n">
        <v>45.893</v>
      </c>
      <c r="AY383" s="5" t="n">
        <v>83.203</v>
      </c>
      <c r="AZ383" s="5" t="n">
        <v>17.7</v>
      </c>
    </row>
    <row r="384" customFormat="false" ht="12.8" hidden="false" customHeight="false" outlineLevel="0" collapsed="false">
      <c r="A384" s="5" t="s">
        <v>55</v>
      </c>
      <c r="B384" s="5" t="s">
        <v>38</v>
      </c>
      <c r="C384" s="5" t="s">
        <v>115</v>
      </c>
      <c r="D384" s="2" t="n">
        <v>2</v>
      </c>
      <c r="E384" s="2" t="n">
        <v>2</v>
      </c>
      <c r="F384" s="5" t="n">
        <v>72.563002391949</v>
      </c>
      <c r="G384" s="5" t="n">
        <v>4.1</v>
      </c>
      <c r="H384" s="5" t="n">
        <v>1.31</v>
      </c>
      <c r="I384" s="3" t="n">
        <f aca="false">IF(G384&lt;H384,1,2)</f>
        <v>2</v>
      </c>
      <c r="J384" s="3" t="n">
        <f aca="false">1/G384*100</f>
        <v>24.390243902439</v>
      </c>
      <c r="K384" s="3" t="n">
        <f aca="false">1/H384*100</f>
        <v>76.3358778625954</v>
      </c>
      <c r="L384" s="2" t="n">
        <v>2</v>
      </c>
      <c r="M384" s="5" t="n">
        <v>81</v>
      </c>
      <c r="N384" s="5" t="n">
        <v>43</v>
      </c>
      <c r="O384" s="5" t="n">
        <v>57</v>
      </c>
      <c r="P384" s="5" t="n">
        <v>7</v>
      </c>
      <c r="Q384" s="5" t="n">
        <v>-7</v>
      </c>
      <c r="R384" s="5" t="n">
        <v>307</v>
      </c>
      <c r="S384" s="5" t="n">
        <v>401</v>
      </c>
      <c r="T384" s="5" t="n">
        <v>237.5</v>
      </c>
      <c r="U384" s="5" t="n">
        <v>-290</v>
      </c>
      <c r="V384" s="5" t="n">
        <v>7</v>
      </c>
      <c r="W384" s="5" t="n">
        <v>-7</v>
      </c>
      <c r="Y384" s="5" t="n">
        <v>3</v>
      </c>
      <c r="Z384" s="5" t="n">
        <v>7</v>
      </c>
      <c r="AA384" s="5" t="n">
        <v>99.3</v>
      </c>
      <c r="AB384" s="5" t="n">
        <v>105.1</v>
      </c>
      <c r="AC384" s="5" t="n">
        <v>42.7</v>
      </c>
      <c r="AD384" s="5" t="n">
        <v>44.82</v>
      </c>
      <c r="AE384" s="5" t="n">
        <v>99.3</v>
      </c>
      <c r="AF384" s="5" t="n">
        <v>105.1</v>
      </c>
      <c r="AG384" s="5" t="n">
        <v>30.5841924398625</v>
      </c>
      <c r="AH384" s="5" t="n">
        <v>32.5301204819277</v>
      </c>
      <c r="AI384" s="5" t="n">
        <v>9.7</v>
      </c>
      <c r="AJ384" s="5" t="n">
        <v>8.3</v>
      </c>
      <c r="AL384" s="5" t="n">
        <v>0.6</v>
      </c>
      <c r="AM384" s="5" t="n">
        <v>116.5</v>
      </c>
      <c r="AN384" s="5" t="n">
        <v>113.8</v>
      </c>
      <c r="AO384" s="5" t="n">
        <v>1.3</v>
      </c>
      <c r="AP384" s="5" t="n">
        <v>47.706</v>
      </c>
      <c r="AQ384" s="5" t="n">
        <v>77.579</v>
      </c>
      <c r="AR384" s="5" t="n">
        <v>12.9</v>
      </c>
      <c r="AT384" s="5" t="n">
        <v>0.8</v>
      </c>
      <c r="AU384" s="5" t="n">
        <v>109.9</v>
      </c>
      <c r="AV384" s="5" t="n">
        <v>105.3</v>
      </c>
      <c r="AW384" s="5" t="n">
        <v>-8.4</v>
      </c>
      <c r="AX384" s="5" t="n">
        <v>48.477</v>
      </c>
      <c r="AY384" s="5" t="n">
        <v>74.661</v>
      </c>
      <c r="AZ384" s="5" t="n">
        <v>8.6</v>
      </c>
    </row>
    <row r="385" customFormat="false" ht="12.8" hidden="false" customHeight="false" outlineLevel="0" collapsed="false">
      <c r="A385" s="5" t="s">
        <v>40</v>
      </c>
      <c r="B385" s="5" t="s">
        <v>61</v>
      </c>
      <c r="C385" s="5" t="s">
        <v>115</v>
      </c>
      <c r="D385" s="2" t="n">
        <v>2</v>
      </c>
      <c r="E385" s="2" t="n">
        <v>2</v>
      </c>
      <c r="F385" s="5" t="n">
        <v>67.7974912877073</v>
      </c>
      <c r="G385" s="5" t="n">
        <v>2.52</v>
      </c>
      <c r="H385" s="5" t="n">
        <v>1.64</v>
      </c>
      <c r="I385" s="3" t="n">
        <f aca="false">IF(G385&lt;H385,1,2)</f>
        <v>2</v>
      </c>
      <c r="J385" s="3" t="n">
        <f aca="false">1/G385*100</f>
        <v>39.6825396825397</v>
      </c>
      <c r="K385" s="3" t="n">
        <f aca="false">1/H385*100</f>
        <v>60.9756097560976</v>
      </c>
      <c r="L385" s="2" t="n">
        <v>2</v>
      </c>
      <c r="M385" s="5" t="n">
        <v>74</v>
      </c>
      <c r="N385" s="5" t="n">
        <v>30</v>
      </c>
      <c r="O385" s="5" t="n">
        <v>70</v>
      </c>
      <c r="P385" s="5" t="n">
        <v>3.5</v>
      </c>
      <c r="Q385" s="5" t="n">
        <v>-3.5</v>
      </c>
      <c r="R385" s="5" t="n">
        <v>245</v>
      </c>
      <c r="S385" s="5" t="n">
        <v>574</v>
      </c>
      <c r="T385" s="5" t="n">
        <v>155</v>
      </c>
      <c r="U385" s="5" t="n">
        <v>-180</v>
      </c>
      <c r="V385" s="5" t="n">
        <v>4</v>
      </c>
      <c r="W385" s="5" t="n">
        <v>-4</v>
      </c>
      <c r="Y385" s="5" t="n">
        <v>5</v>
      </c>
      <c r="Z385" s="5" t="n">
        <v>5</v>
      </c>
      <c r="AA385" s="5" t="n">
        <v>106.7</v>
      </c>
      <c r="AB385" s="5" t="n">
        <v>110.5</v>
      </c>
      <c r="AC385" s="5" t="n">
        <v>45.04</v>
      </c>
      <c r="AD385" s="5" t="n">
        <v>47.99</v>
      </c>
      <c r="AE385" s="5" t="n">
        <v>106.7</v>
      </c>
      <c r="AF385" s="5" t="n">
        <v>110.5</v>
      </c>
      <c r="AG385" s="5" t="n">
        <v>38.8157894736842</v>
      </c>
      <c r="AH385" s="5" t="n">
        <v>41.5841584158416</v>
      </c>
      <c r="AI385" s="5" t="n">
        <v>5.7</v>
      </c>
      <c r="AJ385" s="5" t="n">
        <v>5</v>
      </c>
      <c r="AL385" s="5" t="n">
        <v>0.2</v>
      </c>
      <c r="AM385" s="5" t="n">
        <v>102.6</v>
      </c>
      <c r="AN385" s="5" t="n">
        <v>115.1</v>
      </c>
      <c r="AO385" s="5" t="n">
        <v>4.9</v>
      </c>
      <c r="AP385" s="5" t="n">
        <v>44.948</v>
      </c>
      <c r="AQ385" s="5" t="n">
        <v>76.195</v>
      </c>
      <c r="AR385" s="5" t="n">
        <v>7.6</v>
      </c>
      <c r="AT385" s="5" t="n">
        <v>0.6</v>
      </c>
      <c r="AU385" s="5" t="n">
        <v>114.4</v>
      </c>
      <c r="AV385" s="5" t="n">
        <v>114.5</v>
      </c>
      <c r="AW385" s="5" t="n">
        <v>1.9</v>
      </c>
      <c r="AX385" s="5" t="n">
        <v>44.022</v>
      </c>
      <c r="AY385" s="5" t="n">
        <v>84.1</v>
      </c>
      <c r="AZ385" s="5" t="n">
        <v>16.6</v>
      </c>
    </row>
    <row r="386" customFormat="false" ht="12.8" hidden="false" customHeight="false" outlineLevel="0" collapsed="false">
      <c r="A386" s="5" t="s">
        <v>45</v>
      </c>
      <c r="B386" s="5" t="s">
        <v>58</v>
      </c>
      <c r="C386" s="5" t="s">
        <v>115</v>
      </c>
      <c r="D386" s="4" t="n">
        <v>1</v>
      </c>
      <c r="E386" s="2" t="n">
        <v>2</v>
      </c>
      <c r="F386" s="5" t="n">
        <v>61.9041852773711</v>
      </c>
      <c r="G386" s="5" t="n">
        <v>3.75</v>
      </c>
      <c r="H386" s="5" t="n">
        <v>1.35</v>
      </c>
      <c r="I386" s="3" t="n">
        <f aca="false">IF(G386&lt;H386,1,2)</f>
        <v>2</v>
      </c>
      <c r="J386" s="3" t="n">
        <f aca="false">1/G386*100</f>
        <v>26.6666666666667</v>
      </c>
      <c r="K386" s="3" t="n">
        <f aca="false">1/H386*100</f>
        <v>74.0740740740741</v>
      </c>
      <c r="L386" s="2" t="n">
        <v>2</v>
      </c>
      <c r="M386" s="5" t="n">
        <v>73</v>
      </c>
      <c r="N386" s="5" t="n">
        <v>45</v>
      </c>
      <c r="O386" s="5" t="n">
        <v>55</v>
      </c>
      <c r="P386" s="5" t="n">
        <v>8.5</v>
      </c>
      <c r="Q386" s="5" t="n">
        <v>-8.5</v>
      </c>
      <c r="R386" s="5" t="n">
        <v>292</v>
      </c>
      <c r="S386" s="5" t="n">
        <v>353</v>
      </c>
      <c r="T386" s="5" t="n">
        <v>285</v>
      </c>
      <c r="U386" s="5" t="n">
        <v>-365</v>
      </c>
      <c r="V386" s="5" t="n">
        <v>8.5</v>
      </c>
      <c r="W386" s="5" t="n">
        <v>-8.5</v>
      </c>
      <c r="Y386" s="5" t="n">
        <v>4</v>
      </c>
      <c r="Z386" s="5" t="n">
        <v>6</v>
      </c>
      <c r="AA386" s="5" t="n">
        <v>105.8</v>
      </c>
      <c r="AB386" s="5" t="n">
        <v>108</v>
      </c>
      <c r="AC386" s="5" t="n">
        <v>44.19</v>
      </c>
      <c r="AD386" s="5" t="n">
        <v>47.82</v>
      </c>
      <c r="AE386" s="5" t="n">
        <v>105.8</v>
      </c>
      <c r="AF386" s="5" t="n">
        <v>108</v>
      </c>
      <c r="AG386" s="5" t="n">
        <v>34.6153846153846</v>
      </c>
      <c r="AH386" s="5" t="n">
        <v>36.7647058823529</v>
      </c>
      <c r="AI386" s="5" t="n">
        <v>8.4</v>
      </c>
      <c r="AJ386" s="5" t="n">
        <v>8.5</v>
      </c>
      <c r="AL386" s="5" t="n">
        <v>0.2</v>
      </c>
      <c r="AM386" s="5" t="n">
        <v>104.5</v>
      </c>
      <c r="AN386" s="5" t="n">
        <v>114.4</v>
      </c>
      <c r="AO386" s="5" t="n">
        <v>3.8</v>
      </c>
      <c r="AP386" s="5" t="n">
        <v>42.853</v>
      </c>
      <c r="AQ386" s="5" t="n">
        <v>79.206</v>
      </c>
      <c r="AR386" s="5" t="n">
        <v>12.6</v>
      </c>
      <c r="AT386" s="5" t="n">
        <v>0.7</v>
      </c>
      <c r="AU386" s="5" t="n">
        <v>112.7</v>
      </c>
      <c r="AV386" s="5" t="n">
        <v>110.8</v>
      </c>
      <c r="AW386" s="5" t="n">
        <v>3.45</v>
      </c>
      <c r="AX386" s="5" t="n">
        <v>47.349</v>
      </c>
      <c r="AY386" s="5" t="n">
        <v>66.293</v>
      </c>
      <c r="AZ386" s="5" t="n">
        <v>13.7</v>
      </c>
    </row>
    <row r="387" customFormat="false" ht="12.8" hidden="false" customHeight="false" outlineLevel="0" collapsed="false">
      <c r="A387" s="1" t="s">
        <v>47</v>
      </c>
      <c r="B387" s="1" t="s">
        <v>63</v>
      </c>
      <c r="C387" s="1" t="s">
        <v>116</v>
      </c>
      <c r="D387" s="4" t="n">
        <v>2</v>
      </c>
      <c r="E387" s="2" t="n">
        <v>2</v>
      </c>
      <c r="F387" s="5" t="n">
        <v>56.3677968794223</v>
      </c>
      <c r="G387" s="5" t="n">
        <v>2.06</v>
      </c>
      <c r="H387" s="5" t="n">
        <v>1.93</v>
      </c>
      <c r="I387" s="3" t="n">
        <f aca="false">IF(G387&lt;H387,1,2)</f>
        <v>2</v>
      </c>
      <c r="J387" s="3" t="n">
        <f aca="false">1/G387*100</f>
        <v>48.5436893203884</v>
      </c>
      <c r="K387" s="3" t="n">
        <f aca="false">1/H387*100</f>
        <v>51.8134715025907</v>
      </c>
      <c r="L387" s="2" t="n">
        <v>2</v>
      </c>
      <c r="M387" s="1" t="n">
        <v>12</v>
      </c>
      <c r="N387" s="1" t="n">
        <v>51</v>
      </c>
      <c r="O387" s="1" t="n">
        <v>49</v>
      </c>
      <c r="P387" s="1" t="n">
        <v>1.5</v>
      </c>
      <c r="Q387" s="1" t="n">
        <v>-1.5</v>
      </c>
      <c r="R387" s="1" t="n">
        <v>436</v>
      </c>
      <c r="S387" s="1" t="n">
        <v>416</v>
      </c>
      <c r="T387" s="5" t="n">
        <v>100</v>
      </c>
      <c r="U387" s="5" t="n">
        <v>-120</v>
      </c>
      <c r="V387" s="5" t="n">
        <v>1.5</v>
      </c>
      <c r="W387" s="5" t="n">
        <v>-1.5</v>
      </c>
      <c r="X387" s="5"/>
      <c r="Y387" s="5" t="n">
        <v>6</v>
      </c>
      <c r="Z387" s="5" t="n">
        <v>4</v>
      </c>
      <c r="AA387" s="5" t="n">
        <v>116.1</v>
      </c>
      <c r="AB387" s="5" t="n">
        <v>114.5</v>
      </c>
      <c r="AC387" s="5" t="n">
        <v>49.58</v>
      </c>
      <c r="AD387" s="5" t="n">
        <v>47.41</v>
      </c>
      <c r="AE387" s="5" t="n">
        <v>116.1</v>
      </c>
      <c r="AF387" s="5" t="n">
        <v>114.5</v>
      </c>
      <c r="AG387" s="5" t="n">
        <v>40.6360424028269</v>
      </c>
      <c r="AH387" s="5" t="n">
        <v>38.1132075471698</v>
      </c>
      <c r="AI387" s="5" t="n">
        <v>8.9</v>
      </c>
      <c r="AJ387" s="5" t="n">
        <v>8.2</v>
      </c>
      <c r="AK387" s="5"/>
      <c r="AL387" s="5" t="n">
        <v>0.7</v>
      </c>
      <c r="AM387" s="5" t="n">
        <v>114.2</v>
      </c>
      <c r="AN387" s="5" t="n">
        <v>110.8</v>
      </c>
      <c r="AO387" s="5" t="n">
        <v>-5.1</v>
      </c>
      <c r="AP387" s="5" t="n">
        <v>47.785</v>
      </c>
      <c r="AQ387" s="5" t="n">
        <v>77.66</v>
      </c>
      <c r="AR387" s="5" t="n">
        <v>8.4</v>
      </c>
      <c r="AS387" s="5"/>
      <c r="AT387" s="5" t="n">
        <v>0.7</v>
      </c>
      <c r="AU387" s="5" t="n">
        <v>109.7</v>
      </c>
      <c r="AV387" s="5" t="n">
        <v>107.1</v>
      </c>
      <c r="AW387" s="5" t="n">
        <v>-1.9</v>
      </c>
      <c r="AX387" s="5" t="n">
        <v>46.672</v>
      </c>
      <c r="AY387" s="5" t="n">
        <v>83.477</v>
      </c>
      <c r="AZ387" s="5" t="n">
        <v>11.9</v>
      </c>
    </row>
    <row r="388" customFormat="false" ht="12.8" hidden="false" customHeight="false" outlineLevel="0" collapsed="false">
      <c r="A388" s="1" t="s">
        <v>43</v>
      </c>
      <c r="B388" s="1" t="s">
        <v>52</v>
      </c>
      <c r="C388" s="1" t="s">
        <v>116</v>
      </c>
      <c r="D388" s="4" t="n">
        <v>1</v>
      </c>
      <c r="E388" s="2" t="n">
        <v>1</v>
      </c>
      <c r="F388" s="5" t="n">
        <v>51.1780758295639</v>
      </c>
      <c r="G388" s="5" t="n">
        <v>1.89</v>
      </c>
      <c r="H388" s="5" t="n">
        <v>2.1</v>
      </c>
      <c r="I388" s="3" t="n">
        <f aca="false">IF(G388&lt;H388,1,2)</f>
        <v>1</v>
      </c>
      <c r="J388" s="3" t="n">
        <f aca="false">1/G388*100</f>
        <v>52.9100529100529</v>
      </c>
      <c r="K388" s="3" t="n">
        <f aca="false">1/H388*100</f>
        <v>47.6190476190476</v>
      </c>
      <c r="L388" s="2" t="n">
        <v>2</v>
      </c>
      <c r="M388" s="1" t="n">
        <v>52</v>
      </c>
      <c r="N388" s="1" t="n">
        <v>55</v>
      </c>
      <c r="O388" s="1" t="n">
        <v>45</v>
      </c>
      <c r="P388" s="1" t="n">
        <v>-1.5</v>
      </c>
      <c r="Q388" s="1" t="n">
        <v>1.5</v>
      </c>
      <c r="R388" s="1" t="n">
        <v>525</v>
      </c>
      <c r="S388" s="1" t="n">
        <v>427</v>
      </c>
      <c r="T388" s="1" t="n">
        <v>-122.5</v>
      </c>
      <c r="U388" s="1" t="n">
        <v>102.5</v>
      </c>
      <c r="V388" s="1" t="n">
        <v>-1.5</v>
      </c>
      <c r="W388" s="1" t="n">
        <v>1.5</v>
      </c>
      <c r="Y388" s="1" t="n">
        <v>8</v>
      </c>
      <c r="Z388" s="1" t="n">
        <v>2</v>
      </c>
      <c r="AA388" s="1" t="n">
        <v>113.3</v>
      </c>
      <c r="AB388" s="1" t="n">
        <v>105.9</v>
      </c>
      <c r="AC388" s="1" t="n">
        <v>46.31</v>
      </c>
      <c r="AD388" s="1" t="n">
        <v>43.61</v>
      </c>
      <c r="AE388" s="1" t="n">
        <v>113.3</v>
      </c>
      <c r="AF388" s="1" t="n">
        <v>105.9</v>
      </c>
      <c r="AG388" s="1" t="n">
        <v>38.3211678832117</v>
      </c>
      <c r="AH388" s="1" t="n">
        <v>32.8173374613003</v>
      </c>
      <c r="AI388" s="1" t="n">
        <v>11.7</v>
      </c>
      <c r="AJ388" s="1" t="n">
        <v>9.3</v>
      </c>
      <c r="AL388" s="1" t="n">
        <v>0.4</v>
      </c>
      <c r="AM388" s="1" t="n">
        <v>111.7</v>
      </c>
      <c r="AN388" s="1" t="n">
        <v>110.9</v>
      </c>
      <c r="AO388" s="1" t="n">
        <v>-0.85</v>
      </c>
      <c r="AP388" s="1" t="n">
        <v>47.869</v>
      </c>
      <c r="AQ388" s="1" t="n">
        <v>77.454</v>
      </c>
      <c r="AR388" s="1" t="n">
        <v>13.3</v>
      </c>
      <c r="AT388" s="1" t="n">
        <v>0.3</v>
      </c>
      <c r="AU388" s="1" t="n">
        <v>113.6</v>
      </c>
      <c r="AV388" s="1" t="n">
        <v>116.5</v>
      </c>
      <c r="AW388" s="1" t="n">
        <v>2.95</v>
      </c>
      <c r="AX388" s="1" t="n">
        <v>46.518</v>
      </c>
      <c r="AY388" s="1" t="n">
        <v>83.249</v>
      </c>
      <c r="AZ388" s="1" t="n">
        <v>12.7</v>
      </c>
    </row>
    <row r="389" customFormat="false" ht="12.8" hidden="false" customHeight="false" outlineLevel="0" collapsed="false">
      <c r="A389" s="1" t="s">
        <v>67</v>
      </c>
      <c r="B389" s="1" t="s">
        <v>42</v>
      </c>
      <c r="C389" s="1" t="s">
        <v>116</v>
      </c>
      <c r="D389" s="4" t="n">
        <v>2</v>
      </c>
      <c r="E389" s="2" t="n">
        <v>2</v>
      </c>
      <c r="F389" s="5" t="n">
        <v>50.4354123509927</v>
      </c>
      <c r="G389" s="5" t="n">
        <v>2.02</v>
      </c>
      <c r="H389" s="5" t="n">
        <v>1.96</v>
      </c>
      <c r="I389" s="3" t="n">
        <f aca="false">IF(G389&lt;H389,1,2)</f>
        <v>2</v>
      </c>
      <c r="J389" s="3" t="n">
        <f aca="false">1/G389*100</f>
        <v>49.5049504950495</v>
      </c>
      <c r="K389" s="3" t="n">
        <f aca="false">1/H389*100</f>
        <v>51.0204081632653</v>
      </c>
      <c r="L389" s="2" t="n">
        <v>2</v>
      </c>
      <c r="M389" s="1" t="n">
        <v>59</v>
      </c>
      <c r="N389" s="1" t="n">
        <v>35</v>
      </c>
      <c r="O389" s="1" t="n">
        <v>65</v>
      </c>
      <c r="P389" s="1" t="n">
        <v>0</v>
      </c>
      <c r="Q389" s="1" t="n">
        <v>0</v>
      </c>
      <c r="R389" s="1" t="n">
        <v>320</v>
      </c>
      <c r="S389" s="1" t="n">
        <v>598</v>
      </c>
      <c r="T389" s="1" t="n">
        <v>-107.5</v>
      </c>
      <c r="U389" s="1" t="n">
        <v>-112.5</v>
      </c>
      <c r="V389" s="1" t="n">
        <v>0</v>
      </c>
      <c r="W389" s="1" t="n">
        <v>0</v>
      </c>
      <c r="Y389" s="1" t="n">
        <v>8</v>
      </c>
      <c r="Z389" s="1" t="n">
        <v>2</v>
      </c>
      <c r="AA389" s="1" t="n">
        <v>118.1</v>
      </c>
      <c r="AB389" s="1" t="n">
        <v>108.1</v>
      </c>
      <c r="AC389" s="1" t="n">
        <v>44.73</v>
      </c>
      <c r="AD389" s="1" t="n">
        <v>46.34</v>
      </c>
      <c r="AE389" s="1" t="n">
        <v>118.1</v>
      </c>
      <c r="AF389" s="1" t="n">
        <v>108.1</v>
      </c>
      <c r="AG389" s="1" t="n">
        <v>35.4625550660793</v>
      </c>
      <c r="AH389" s="1" t="n">
        <v>34.5098039215686</v>
      </c>
      <c r="AI389" s="1" t="n">
        <v>10</v>
      </c>
      <c r="AJ389" s="1" t="n">
        <v>6.4</v>
      </c>
      <c r="AL389" s="1" t="n">
        <v>0.5</v>
      </c>
      <c r="AM389" s="1" t="n">
        <v>107</v>
      </c>
      <c r="AN389" s="1" t="n">
        <v>107.5</v>
      </c>
      <c r="AO389" s="1" t="n">
        <v>-0.9</v>
      </c>
      <c r="AP389" s="1" t="n">
        <v>43.091</v>
      </c>
      <c r="AQ389" s="1" t="n">
        <v>75.112</v>
      </c>
      <c r="AR389" s="1" t="n">
        <v>15.7</v>
      </c>
      <c r="AT389" s="1" t="n">
        <v>0.4</v>
      </c>
      <c r="AU389" s="1" t="n">
        <v>105.1</v>
      </c>
      <c r="AV389" s="1" t="n">
        <v>104.4</v>
      </c>
      <c r="AW389" s="1" t="n">
        <v>3.8</v>
      </c>
      <c r="AX389" s="1" t="n">
        <v>45.869</v>
      </c>
      <c r="AY389" s="1" t="n">
        <v>76.926</v>
      </c>
      <c r="AZ389" s="1" t="n">
        <v>10.4</v>
      </c>
    </row>
    <row r="390" customFormat="false" ht="12.8" hidden="false" customHeight="false" outlineLevel="0" collapsed="false">
      <c r="A390" s="1" t="s">
        <v>35</v>
      </c>
      <c r="B390" s="1" t="s">
        <v>34</v>
      </c>
      <c r="C390" s="1" t="s">
        <v>116</v>
      </c>
      <c r="D390" s="4" t="n">
        <v>1</v>
      </c>
      <c r="E390" s="2" t="n">
        <v>2</v>
      </c>
      <c r="F390" s="5" t="n">
        <v>62.6715976940458</v>
      </c>
      <c r="G390" s="5" t="n">
        <v>1.68</v>
      </c>
      <c r="H390" s="5" t="n">
        <v>2.46</v>
      </c>
      <c r="I390" s="3" t="n">
        <f aca="false">IF(G390&lt;H390,1,2)</f>
        <v>1</v>
      </c>
      <c r="J390" s="3" t="n">
        <f aca="false">1/G390*100</f>
        <v>59.5238095238095</v>
      </c>
      <c r="K390" s="3" t="n">
        <f aca="false">1/H390*100</f>
        <v>40.650406504065</v>
      </c>
      <c r="L390" s="2" t="n">
        <v>1</v>
      </c>
      <c r="M390" s="1" t="n">
        <v>56</v>
      </c>
      <c r="N390" s="1" t="n">
        <v>53</v>
      </c>
      <c r="O390" s="1" t="n">
        <v>47</v>
      </c>
      <c r="P390" s="1" t="n">
        <v>-3.5</v>
      </c>
      <c r="Q390" s="1" t="n">
        <v>3.5</v>
      </c>
      <c r="R390" s="1" t="n">
        <v>475</v>
      </c>
      <c r="S390" s="1" t="n">
        <v>423</v>
      </c>
      <c r="T390" s="1" t="n">
        <v>-162.5</v>
      </c>
      <c r="U390" s="1" t="n">
        <v>140</v>
      </c>
      <c r="V390" s="1" t="n">
        <v>-3.5</v>
      </c>
      <c r="W390" s="1" t="n">
        <v>3.5</v>
      </c>
      <c r="Y390" s="1" t="n">
        <v>2</v>
      </c>
      <c r="Z390" s="1" t="n">
        <v>8</v>
      </c>
      <c r="AA390" s="1" t="n">
        <v>107.3</v>
      </c>
      <c r="AB390" s="1" t="n">
        <v>110.5</v>
      </c>
      <c r="AC390" s="1" t="n">
        <v>43.96</v>
      </c>
      <c r="AD390" s="1" t="n">
        <v>46.49</v>
      </c>
      <c r="AE390" s="1" t="n">
        <v>107.3</v>
      </c>
      <c r="AF390" s="1" t="n">
        <v>110.5</v>
      </c>
      <c r="AG390" s="1" t="n">
        <v>34.6031746031746</v>
      </c>
      <c r="AH390" s="1" t="n">
        <v>33.993399339934</v>
      </c>
      <c r="AI390" s="1" t="n">
        <v>7.5</v>
      </c>
      <c r="AJ390" s="1" t="n">
        <v>9.5</v>
      </c>
      <c r="AL390" s="1" t="n">
        <v>0.6</v>
      </c>
      <c r="AM390" s="1" t="n">
        <v>121.5</v>
      </c>
      <c r="AN390" s="1" t="n">
        <v>119.4</v>
      </c>
      <c r="AO390" s="1" t="n">
        <v>-3.5</v>
      </c>
      <c r="AP390" s="1" t="n">
        <v>50.268</v>
      </c>
      <c r="AQ390" s="1" t="n">
        <v>84.239</v>
      </c>
      <c r="AR390" s="1" t="n">
        <v>14.4</v>
      </c>
      <c r="AT390" s="1" t="n">
        <v>0.6</v>
      </c>
      <c r="AU390" s="1" t="n">
        <v>117.5</v>
      </c>
      <c r="AV390" s="1" t="n">
        <v>108.6</v>
      </c>
      <c r="AW390" s="1" t="n">
        <v>-1.9</v>
      </c>
      <c r="AX390" s="1" t="n">
        <v>48.648</v>
      </c>
      <c r="AY390" s="1" t="n">
        <v>75.741</v>
      </c>
      <c r="AZ390" s="1" t="n">
        <v>16.4</v>
      </c>
    </row>
    <row r="391" customFormat="false" ht="12.8" hidden="false" customHeight="false" outlineLevel="0" collapsed="false">
      <c r="A391" s="1" t="s">
        <v>44</v>
      </c>
      <c r="B391" s="1" t="s">
        <v>60</v>
      </c>
      <c r="C391" s="1" t="s">
        <v>116</v>
      </c>
      <c r="D391" s="4" t="n">
        <v>2</v>
      </c>
      <c r="E391" s="2" t="n">
        <v>2</v>
      </c>
      <c r="F391" s="5" t="n">
        <v>74.2883137147368</v>
      </c>
      <c r="G391" s="5" t="n">
        <v>3.5</v>
      </c>
      <c r="H391" s="5" t="n">
        <v>1.39</v>
      </c>
      <c r="I391" s="3" t="n">
        <f aca="false">IF(G391&lt;H391,1,2)</f>
        <v>2</v>
      </c>
      <c r="J391" s="3" t="n">
        <f aca="false">1/G391*100</f>
        <v>28.5714285714286</v>
      </c>
      <c r="K391" s="3" t="n">
        <f aca="false">1/H391*100</f>
        <v>71.9424460431655</v>
      </c>
      <c r="L391" s="2" t="n">
        <v>2</v>
      </c>
      <c r="M391" s="1" t="n">
        <v>76</v>
      </c>
      <c r="N391" s="1" t="n">
        <v>30</v>
      </c>
      <c r="O391" s="1" t="n">
        <v>70</v>
      </c>
      <c r="P391" s="1" t="n">
        <v>7</v>
      </c>
      <c r="Q391" s="1" t="n">
        <v>-7</v>
      </c>
      <c r="R391" s="1" t="n">
        <v>281</v>
      </c>
      <c r="S391" s="1" t="n">
        <v>654</v>
      </c>
      <c r="T391" s="1" t="n">
        <v>232.5</v>
      </c>
      <c r="U391" s="1" t="n">
        <v>-282.5</v>
      </c>
      <c r="V391" s="1" t="n">
        <v>7</v>
      </c>
      <c r="W391" s="1" t="n">
        <v>-7</v>
      </c>
      <c r="Y391" s="1" t="n">
        <v>6</v>
      </c>
      <c r="Z391" s="1" t="n">
        <v>4</v>
      </c>
      <c r="AA391" s="1" t="n">
        <v>95.8</v>
      </c>
      <c r="AB391" s="1" t="n">
        <v>100.8</v>
      </c>
      <c r="AC391" s="1" t="n">
        <v>43.51</v>
      </c>
      <c r="AD391" s="1" t="n">
        <v>46.17</v>
      </c>
      <c r="AE391" s="1" t="n">
        <v>95.8</v>
      </c>
      <c r="AF391" s="1" t="n">
        <v>100.8</v>
      </c>
      <c r="AG391" s="1" t="n">
        <v>35.6</v>
      </c>
      <c r="AH391" s="1" t="n">
        <v>37.5451263537906</v>
      </c>
      <c r="AI391" s="1" t="n">
        <v>7.7</v>
      </c>
      <c r="AJ391" s="1" t="n">
        <v>7.5</v>
      </c>
      <c r="AL391" s="1" t="n">
        <v>0.5</v>
      </c>
      <c r="AM391" s="1" t="n">
        <v>102.8</v>
      </c>
      <c r="AN391" s="1" t="n">
        <v>104</v>
      </c>
      <c r="AO391" s="1" t="n">
        <v>-3.2</v>
      </c>
      <c r="AP391" s="1" t="n">
        <v>43.401</v>
      </c>
      <c r="AQ391" s="1" t="n">
        <v>79.277</v>
      </c>
      <c r="AR391" s="1" t="n">
        <v>13.7</v>
      </c>
      <c r="AT391" s="1" t="n">
        <v>0.9</v>
      </c>
      <c r="AU391" s="1" t="n">
        <v>118.2</v>
      </c>
      <c r="AV391" s="1" t="n">
        <v>106.2</v>
      </c>
      <c r="AW391" s="1" t="n">
        <v>-6.35</v>
      </c>
      <c r="AX391" s="1" t="n">
        <v>46.35</v>
      </c>
      <c r="AY391" s="1" t="n">
        <v>84.005</v>
      </c>
      <c r="AZ391" s="1" t="n">
        <v>17.1</v>
      </c>
    </row>
    <row r="392" customFormat="false" ht="12.8" hidden="false" customHeight="false" outlineLevel="0" collapsed="false">
      <c r="A392" s="1" t="s">
        <v>49</v>
      </c>
      <c r="B392" s="1" t="s">
        <v>46</v>
      </c>
      <c r="C392" s="1" t="s">
        <v>117</v>
      </c>
      <c r="D392" s="2" t="n">
        <v>2</v>
      </c>
      <c r="E392" s="2" t="n">
        <v>1</v>
      </c>
      <c r="F392" s="1" t="n">
        <v>60.4039776962612</v>
      </c>
      <c r="G392" s="1" t="n">
        <v>1.4</v>
      </c>
      <c r="H392" s="1" t="n">
        <v>3.45</v>
      </c>
      <c r="I392" s="3" t="n">
        <f aca="false">IF(G392&lt;H392,1,2)</f>
        <v>1</v>
      </c>
      <c r="J392" s="3" t="n">
        <f aca="false">1/G392*100</f>
        <v>71.4285714285714</v>
      </c>
      <c r="K392" s="3" t="n">
        <f aca="false">1/H392*100</f>
        <v>28.9855072463768</v>
      </c>
      <c r="L392" s="2" t="n">
        <v>1</v>
      </c>
      <c r="M392" s="1" t="n">
        <v>69</v>
      </c>
      <c r="N392" s="5" t="n">
        <v>62</v>
      </c>
      <c r="O392" s="5" t="n">
        <v>38</v>
      </c>
      <c r="P392" s="5" t="n">
        <v>-7</v>
      </c>
      <c r="Q392" s="5" t="n">
        <v>7</v>
      </c>
      <c r="R392" s="5" t="n">
        <v>423</v>
      </c>
      <c r="S392" s="5" t="n">
        <v>256</v>
      </c>
      <c r="T392" s="5" t="n">
        <v>-290</v>
      </c>
      <c r="U392" s="5" t="n">
        <v>240</v>
      </c>
      <c r="V392" s="5" t="n">
        <v>-7</v>
      </c>
      <c r="W392" s="5" t="n">
        <v>7</v>
      </c>
      <c r="X392" s="5"/>
      <c r="Y392" s="5" t="n">
        <v>6</v>
      </c>
      <c r="Z392" s="5" t="n">
        <v>4</v>
      </c>
      <c r="AA392" s="5" t="n">
        <v>112.8</v>
      </c>
      <c r="AB392" s="5" t="n">
        <v>110.8</v>
      </c>
      <c r="AC392" s="5" t="n">
        <v>44.21</v>
      </c>
      <c r="AD392" s="5" t="n">
        <v>45.37</v>
      </c>
      <c r="AE392" s="5" t="n">
        <v>112.8</v>
      </c>
      <c r="AF392" s="5" t="n">
        <v>110.8</v>
      </c>
      <c r="AG392" s="5" t="n">
        <v>33.3333333333333</v>
      </c>
      <c r="AH392" s="5" t="n">
        <v>37.6237623762376</v>
      </c>
      <c r="AI392" s="5" t="n">
        <v>9.1</v>
      </c>
      <c r="AJ392" s="5" t="n">
        <v>7.8</v>
      </c>
      <c r="AK392" s="5"/>
      <c r="AL392" s="5" t="n">
        <v>0.4</v>
      </c>
      <c r="AM392" s="5" t="n">
        <v>108.2</v>
      </c>
      <c r="AN392" s="5" t="n">
        <v>108.3</v>
      </c>
      <c r="AO392" s="5" t="n">
        <v>-0.2</v>
      </c>
      <c r="AP392" s="5" t="n">
        <v>45.069</v>
      </c>
      <c r="AQ392" s="5" t="n">
        <v>76.206</v>
      </c>
      <c r="AR392" s="5" t="n">
        <v>12.9</v>
      </c>
      <c r="AS392" s="5"/>
      <c r="AT392" s="5" t="n">
        <v>0.3</v>
      </c>
      <c r="AU392" s="5" t="n">
        <v>108.2</v>
      </c>
      <c r="AV392" s="5" t="n">
        <v>120.6</v>
      </c>
      <c r="AW392" s="5" t="n">
        <v>4.3</v>
      </c>
      <c r="AX392" s="5" t="n">
        <v>42.571</v>
      </c>
      <c r="AY392" s="5" t="n">
        <v>78.519</v>
      </c>
      <c r="AZ392" s="5" t="n">
        <v>10.7</v>
      </c>
    </row>
    <row r="393" customFormat="false" ht="12.8" hidden="false" customHeight="false" outlineLevel="0" collapsed="false">
      <c r="A393" s="1" t="s">
        <v>57</v>
      </c>
      <c r="B393" s="1" t="s">
        <v>51</v>
      </c>
      <c r="C393" s="1" t="s">
        <v>117</v>
      </c>
      <c r="D393" s="2" t="n">
        <v>1</v>
      </c>
      <c r="E393" s="2" t="n">
        <v>2</v>
      </c>
      <c r="F393" s="1" t="n">
        <v>73.2490972261414</v>
      </c>
      <c r="G393" s="1" t="n">
        <v>3.95</v>
      </c>
      <c r="H393" s="1" t="n">
        <v>1.33</v>
      </c>
      <c r="I393" s="3" t="n">
        <f aca="false">IF(G393&lt;H393,1,2)</f>
        <v>2</v>
      </c>
      <c r="J393" s="3" t="n">
        <f aca="false">1/G393*100</f>
        <v>25.3164556962025</v>
      </c>
      <c r="K393" s="3" t="n">
        <f aca="false">1/H393*100</f>
        <v>75.187969924812</v>
      </c>
      <c r="L393" s="2" t="n">
        <v>2</v>
      </c>
      <c r="M393" s="1" t="n">
        <v>79</v>
      </c>
      <c r="N393" s="5" t="n">
        <v>34</v>
      </c>
      <c r="O393" s="5" t="n">
        <v>66</v>
      </c>
      <c r="P393" s="5" t="n">
        <v>8</v>
      </c>
      <c r="Q393" s="5" t="n">
        <v>-8</v>
      </c>
      <c r="R393" s="5" t="n">
        <v>322</v>
      </c>
      <c r="S393" s="5" t="n">
        <v>620</v>
      </c>
      <c r="T393" s="5" t="n">
        <v>282.5</v>
      </c>
      <c r="U393" s="5" t="n">
        <v>-360</v>
      </c>
      <c r="V393" s="5" t="n">
        <v>7.5</v>
      </c>
      <c r="W393" s="5" t="n">
        <v>-7.5</v>
      </c>
      <c r="X393" s="5"/>
      <c r="Y393" s="5" t="n">
        <v>3</v>
      </c>
      <c r="Z393" s="5" t="n">
        <v>7</v>
      </c>
      <c r="AA393" s="5" t="n">
        <v>110.6</v>
      </c>
      <c r="AB393" s="5" t="n">
        <v>116.8</v>
      </c>
      <c r="AC393" s="5" t="n">
        <v>46</v>
      </c>
      <c r="AD393" s="5" t="n">
        <v>50.47</v>
      </c>
      <c r="AE393" s="5" t="n">
        <v>110.6</v>
      </c>
      <c r="AF393" s="5" t="n">
        <v>116.8</v>
      </c>
      <c r="AG393" s="5" t="n">
        <v>37.5478927203065</v>
      </c>
      <c r="AH393" s="5" t="n">
        <v>38.9067524115756</v>
      </c>
      <c r="AI393" s="5" t="n">
        <v>6.6</v>
      </c>
      <c r="AJ393" s="5" t="n">
        <v>7.9</v>
      </c>
      <c r="AK393" s="5"/>
      <c r="AL393" s="5" t="n">
        <v>0.2</v>
      </c>
      <c r="AM393" s="5" t="n">
        <v>109.2</v>
      </c>
      <c r="AN393" s="5" t="n">
        <v>114.5</v>
      </c>
      <c r="AO393" s="5" t="n">
        <v>5.3</v>
      </c>
      <c r="AP393" s="5" t="n">
        <v>44.414</v>
      </c>
      <c r="AQ393" s="5" t="n">
        <v>71.723</v>
      </c>
      <c r="AR393" s="5" t="n">
        <v>14.1</v>
      </c>
      <c r="AS393" s="5"/>
      <c r="AT393" s="5" t="n">
        <v>0.5</v>
      </c>
      <c r="AU393" s="5" t="n">
        <v>119.9</v>
      </c>
      <c r="AV393" s="5" t="n">
        <v>117.7</v>
      </c>
      <c r="AW393" s="5" t="n">
        <v>-0.85</v>
      </c>
      <c r="AX393" s="5" t="n">
        <v>47.331</v>
      </c>
      <c r="AY393" s="5" t="n">
        <v>86.189</v>
      </c>
      <c r="AZ393" s="5" t="n">
        <v>15.5</v>
      </c>
    </row>
    <row r="394" customFormat="false" ht="12.8" hidden="false" customHeight="false" outlineLevel="0" collapsed="false">
      <c r="A394" s="1" t="s">
        <v>54</v>
      </c>
      <c r="B394" s="1" t="s">
        <v>39</v>
      </c>
      <c r="C394" s="1" t="s">
        <v>117</v>
      </c>
      <c r="D394" s="2" t="n">
        <v>1</v>
      </c>
      <c r="E394" s="2" t="n">
        <v>2</v>
      </c>
      <c r="F394" s="1" t="n">
        <v>67.11880003568</v>
      </c>
      <c r="G394" s="1" t="n">
        <v>1.65</v>
      </c>
      <c r="H394" s="1" t="n">
        <v>2.5</v>
      </c>
      <c r="I394" s="3" t="n">
        <f aca="false">IF(G394&lt;H394,1,2)</f>
        <v>1</v>
      </c>
      <c r="J394" s="3" t="n">
        <f aca="false">1/G394*100</f>
        <v>60.6060606060606</v>
      </c>
      <c r="K394" s="3" t="n">
        <f aca="false">1/H394*100</f>
        <v>40</v>
      </c>
      <c r="L394" s="2" t="n">
        <v>1</v>
      </c>
      <c r="M394" s="1" t="n">
        <v>57</v>
      </c>
      <c r="N394" s="5" t="n">
        <v>58</v>
      </c>
      <c r="O394" s="5" t="n">
        <v>42</v>
      </c>
      <c r="P394" s="5" t="n">
        <v>-4</v>
      </c>
      <c r="Q394" s="5" t="n">
        <v>4</v>
      </c>
      <c r="R394" s="5" t="n">
        <v>539</v>
      </c>
      <c r="S394" s="5" t="n">
        <v>394</v>
      </c>
      <c r="T394" s="5" t="n">
        <v>-175</v>
      </c>
      <c r="U394" s="5" t="n">
        <v>150</v>
      </c>
      <c r="V394" s="5" t="n">
        <v>-4</v>
      </c>
      <c r="W394" s="5" t="n">
        <v>4</v>
      </c>
      <c r="X394" s="5"/>
      <c r="Y394" s="5" t="n">
        <v>7</v>
      </c>
      <c r="Z394" s="5" t="n">
        <v>3</v>
      </c>
      <c r="AA394" s="5" t="n">
        <v>106.4</v>
      </c>
      <c r="AB394" s="5" t="n">
        <v>99.7</v>
      </c>
      <c r="AC394" s="5" t="n">
        <v>46.93</v>
      </c>
      <c r="AD394" s="5" t="n">
        <v>43.85</v>
      </c>
      <c r="AE394" s="5" t="n">
        <v>106.4</v>
      </c>
      <c r="AF394" s="5" t="n">
        <v>99.7</v>
      </c>
      <c r="AG394" s="5" t="n">
        <v>34.6715328467153</v>
      </c>
      <c r="AH394" s="5" t="n">
        <v>32.8413284132841</v>
      </c>
      <c r="AI394" s="5" t="n">
        <v>8.6</v>
      </c>
      <c r="AJ394" s="5" t="n">
        <v>6.8</v>
      </c>
      <c r="AK394" s="5"/>
      <c r="AL394" s="5" t="n">
        <v>0.7</v>
      </c>
      <c r="AM394" s="5" t="n">
        <v>110.7</v>
      </c>
      <c r="AN394" s="5" t="n">
        <v>112</v>
      </c>
      <c r="AO394" s="5" t="n">
        <v>-0.8</v>
      </c>
      <c r="AP394" s="5" t="n">
        <v>46.707</v>
      </c>
      <c r="AQ394" s="5" t="n">
        <v>79.552</v>
      </c>
      <c r="AR394" s="5" t="n">
        <v>10.5</v>
      </c>
      <c r="AS394" s="5"/>
      <c r="AT394" s="5" t="n">
        <v>0.6</v>
      </c>
      <c r="AU394" s="5" t="n">
        <v>117.3</v>
      </c>
      <c r="AV394" s="5" t="n">
        <v>114.7</v>
      </c>
      <c r="AW394" s="5" t="n">
        <v>4.1</v>
      </c>
      <c r="AX394" s="5" t="n">
        <v>47.085</v>
      </c>
      <c r="AY394" s="5" t="n">
        <v>84.429</v>
      </c>
      <c r="AZ394" s="5" t="n">
        <v>15.7</v>
      </c>
    </row>
    <row r="395" customFormat="false" ht="12.8" hidden="false" customHeight="false" outlineLevel="0" collapsed="false">
      <c r="A395" s="1" t="s">
        <v>50</v>
      </c>
      <c r="B395" s="1" t="s">
        <v>56</v>
      </c>
      <c r="C395" s="1" t="s">
        <v>117</v>
      </c>
      <c r="D395" s="2" t="n">
        <v>2</v>
      </c>
      <c r="E395" s="2" t="n">
        <v>1</v>
      </c>
      <c r="F395" s="1" t="n">
        <v>57.7049651546681</v>
      </c>
      <c r="G395" s="1" t="n">
        <v>1.5</v>
      </c>
      <c r="H395" s="1" t="n">
        <v>2.94</v>
      </c>
      <c r="I395" s="3" t="n">
        <f aca="false">IF(G395&lt;H395,1,2)</f>
        <v>1</v>
      </c>
      <c r="J395" s="3" t="n">
        <f aca="false">1/G395*100</f>
        <v>66.6666666666667</v>
      </c>
      <c r="K395" s="3" t="n">
        <f aca="false">1/H395*100</f>
        <v>34.0136054421769</v>
      </c>
      <c r="L395" s="2" t="n">
        <v>1</v>
      </c>
      <c r="M395" s="1" t="n">
        <v>53</v>
      </c>
      <c r="N395" s="5" t="n">
        <v>65</v>
      </c>
      <c r="O395" s="5" t="n">
        <v>35</v>
      </c>
      <c r="P395" s="5" t="n">
        <v>-5</v>
      </c>
      <c r="Q395" s="5" t="n">
        <v>5</v>
      </c>
      <c r="R395" s="5" t="n">
        <v>628</v>
      </c>
      <c r="S395" s="5" t="n">
        <v>338</v>
      </c>
      <c r="T395" s="5" t="n">
        <v>-225</v>
      </c>
      <c r="U395" s="5" t="n">
        <v>182.5</v>
      </c>
      <c r="V395" s="5" t="n">
        <v>-5.5</v>
      </c>
      <c r="W395" s="5" t="n">
        <v>5.5</v>
      </c>
      <c r="X395" s="5"/>
      <c r="Y395" s="5" t="n">
        <v>7</v>
      </c>
      <c r="Z395" s="5" t="n">
        <v>3</v>
      </c>
      <c r="AA395" s="5" t="n">
        <v>109.3</v>
      </c>
      <c r="AB395" s="5" t="n">
        <v>104.2</v>
      </c>
      <c r="AC395" s="5" t="n">
        <v>48.29</v>
      </c>
      <c r="AD395" s="5" t="n">
        <v>42.37</v>
      </c>
      <c r="AE395" s="5" t="n">
        <v>109.3</v>
      </c>
      <c r="AF395" s="5" t="n">
        <v>104.2</v>
      </c>
      <c r="AG395" s="5" t="n">
        <v>31.2</v>
      </c>
      <c r="AH395" s="5" t="n">
        <v>30.1948051948052</v>
      </c>
      <c r="AI395" s="5" t="n">
        <v>5.8</v>
      </c>
      <c r="AJ395" s="5" t="n">
        <v>7.4</v>
      </c>
      <c r="AK395" s="5"/>
      <c r="AL395" s="5" t="n">
        <v>0.6</v>
      </c>
      <c r="AM395" s="5" t="n">
        <v>120.7</v>
      </c>
      <c r="AN395" s="5" t="n">
        <v>117.2</v>
      </c>
      <c r="AO395" s="5" t="n">
        <v>-0.65</v>
      </c>
      <c r="AP395" s="5" t="n">
        <v>49.504</v>
      </c>
      <c r="AQ395" s="5" t="n">
        <v>73.565</v>
      </c>
      <c r="AR395" s="5" t="n">
        <v>14.3</v>
      </c>
      <c r="AS395" s="5"/>
      <c r="AT395" s="5" t="n">
        <v>0.4</v>
      </c>
      <c r="AU395" s="5" t="n">
        <v>107.5</v>
      </c>
      <c r="AV395" s="5" t="n">
        <v>112.1</v>
      </c>
      <c r="AW395" s="5" t="n">
        <v>7</v>
      </c>
      <c r="AX395" s="5" t="n">
        <v>44.963</v>
      </c>
      <c r="AY395" s="5" t="n">
        <v>79.636</v>
      </c>
      <c r="AZ395" s="5" t="n">
        <v>11.6</v>
      </c>
    </row>
    <row r="396" customFormat="false" ht="12.8" hidden="false" customHeight="false" outlineLevel="0" collapsed="false">
      <c r="A396" s="1" t="s">
        <v>61</v>
      </c>
      <c r="B396" s="1" t="s">
        <v>62</v>
      </c>
      <c r="C396" s="1" t="s">
        <v>117</v>
      </c>
      <c r="D396" s="2" t="n">
        <v>1</v>
      </c>
      <c r="E396" s="2" t="n">
        <v>2</v>
      </c>
      <c r="F396" s="1" t="n">
        <v>70.7187198043172</v>
      </c>
      <c r="G396" s="1" t="n">
        <v>2.94</v>
      </c>
      <c r="H396" s="1" t="n">
        <v>1.5</v>
      </c>
      <c r="I396" s="3" t="n">
        <f aca="false">IF(G396&lt;H396,1,2)</f>
        <v>2</v>
      </c>
      <c r="J396" s="3" t="n">
        <f aca="false">1/G396*100</f>
        <v>34.0136054421769</v>
      </c>
      <c r="K396" s="3" t="n">
        <f aca="false">1/H396*100</f>
        <v>66.6666666666667</v>
      </c>
      <c r="L396" s="2" t="n">
        <v>2</v>
      </c>
      <c r="M396" s="1" t="n">
        <v>70</v>
      </c>
      <c r="N396" s="5" t="n">
        <v>44</v>
      </c>
      <c r="O396" s="5" t="n">
        <v>56</v>
      </c>
      <c r="P396" s="5" t="n">
        <v>5.5</v>
      </c>
      <c r="Q396" s="5" t="n">
        <v>-5.5</v>
      </c>
      <c r="R396" s="5" t="n">
        <v>424</v>
      </c>
      <c r="S396" s="5" t="n">
        <v>533</v>
      </c>
      <c r="T396" s="5" t="n">
        <v>180</v>
      </c>
      <c r="U396" s="5" t="n">
        <v>-222.5</v>
      </c>
      <c r="V396" s="5" t="n">
        <v>5.5</v>
      </c>
      <c r="W396" s="5" t="n">
        <v>-5.5</v>
      </c>
      <c r="X396" s="5"/>
      <c r="Y396" s="5" t="n">
        <v>5</v>
      </c>
      <c r="Z396" s="5" t="n">
        <v>5</v>
      </c>
      <c r="AA396" s="5" t="n">
        <v>115.8</v>
      </c>
      <c r="AB396" s="5" t="n">
        <v>116</v>
      </c>
      <c r="AC396" s="5" t="n">
        <v>48.54</v>
      </c>
      <c r="AD396" s="5" t="n">
        <v>44.63</v>
      </c>
      <c r="AE396" s="5" t="n">
        <v>115.8</v>
      </c>
      <c r="AF396" s="5" t="n">
        <v>116</v>
      </c>
      <c r="AG396" s="5" t="n">
        <v>35.8895705521472</v>
      </c>
      <c r="AH396" s="5" t="n">
        <v>37.3096446700508</v>
      </c>
      <c r="AI396" s="5" t="n">
        <v>6</v>
      </c>
      <c r="AJ396" s="5" t="n">
        <v>6.5</v>
      </c>
      <c r="AK396" s="5"/>
      <c r="AL396" s="5" t="n">
        <v>0.6</v>
      </c>
      <c r="AM396" s="5" t="n">
        <v>115.7</v>
      </c>
      <c r="AN396" s="5" t="n">
        <v>114.2</v>
      </c>
      <c r="AO396" s="5" t="n">
        <v>1.95</v>
      </c>
      <c r="AP396" s="5" t="n">
        <v>44.504</v>
      </c>
      <c r="AQ396" s="5" t="n">
        <v>84.061</v>
      </c>
      <c r="AR396" s="5" t="n">
        <v>16.2</v>
      </c>
      <c r="AS396" s="5"/>
      <c r="AT396" s="5" t="n">
        <v>0.5</v>
      </c>
      <c r="AU396" s="5" t="n">
        <v>117.8</v>
      </c>
      <c r="AV396" s="5" t="n">
        <v>122</v>
      </c>
      <c r="AW396" s="5" t="n">
        <v>-2.35</v>
      </c>
      <c r="AX396" s="5" t="n">
        <v>47.943</v>
      </c>
      <c r="AY396" s="5" t="n">
        <v>82.051</v>
      </c>
      <c r="AZ396" s="5" t="n">
        <v>14.5</v>
      </c>
    </row>
    <row r="397" customFormat="false" ht="12.8" hidden="false" customHeight="false" outlineLevel="0" collapsed="false">
      <c r="A397" s="1" t="s">
        <v>48</v>
      </c>
      <c r="B397" s="1" t="s">
        <v>66</v>
      </c>
      <c r="C397" s="1" t="s">
        <v>117</v>
      </c>
      <c r="D397" s="2" t="n">
        <v>2</v>
      </c>
      <c r="E397" s="2" t="n">
        <v>1</v>
      </c>
      <c r="F397" s="1" t="n">
        <v>69.0905614552112</v>
      </c>
      <c r="G397" s="1" t="n">
        <v>1.15</v>
      </c>
      <c r="H397" s="1" t="n">
        <v>7.2</v>
      </c>
      <c r="I397" s="3" t="n">
        <f aca="false">IF(G397&lt;H397,1,2)</f>
        <v>1</v>
      </c>
      <c r="J397" s="3" t="n">
        <f aca="false">1/G397*100</f>
        <v>86.9565217391304</v>
      </c>
      <c r="K397" s="3" t="n">
        <f aca="false">1/H397*100</f>
        <v>13.8888888888889</v>
      </c>
      <c r="L397" s="2" t="n">
        <v>1</v>
      </c>
      <c r="M397" s="1" t="n">
        <v>74</v>
      </c>
      <c r="N397" s="5" t="n">
        <v>44</v>
      </c>
      <c r="O397" s="5" t="n">
        <v>56</v>
      </c>
      <c r="P397" s="5" t="n">
        <v>-12</v>
      </c>
      <c r="Q397" s="5" t="n">
        <v>12</v>
      </c>
      <c r="R397" s="5" t="n">
        <v>371</v>
      </c>
      <c r="S397" s="5" t="n">
        <v>476</v>
      </c>
      <c r="T397" s="5" t="n">
        <v>-863</v>
      </c>
      <c r="U397" s="5" t="n">
        <v>585</v>
      </c>
      <c r="V397" s="5" t="n">
        <v>-12</v>
      </c>
      <c r="W397" s="5" t="n">
        <v>12</v>
      </c>
      <c r="X397" s="5"/>
      <c r="Y397" s="5" t="n">
        <v>4</v>
      </c>
      <c r="Z397" s="5" t="n">
        <v>6</v>
      </c>
      <c r="AA397" s="5" t="n">
        <v>106.6</v>
      </c>
      <c r="AB397" s="5" t="n">
        <v>109.4</v>
      </c>
      <c r="AC397" s="5" t="n">
        <v>45.31</v>
      </c>
      <c r="AD397" s="5" t="n">
        <v>46.29</v>
      </c>
      <c r="AE397" s="5" t="n">
        <v>106.6</v>
      </c>
      <c r="AF397" s="5" t="n">
        <v>109.4</v>
      </c>
      <c r="AG397" s="5" t="n">
        <v>35.8885017421603</v>
      </c>
      <c r="AH397" s="5" t="n">
        <v>35.8490566037736</v>
      </c>
      <c r="AI397" s="5" t="n">
        <v>8.1</v>
      </c>
      <c r="AJ397" s="5" t="n">
        <v>7.5</v>
      </c>
      <c r="AK397" s="5"/>
      <c r="AL397" s="5" t="n">
        <v>0.6</v>
      </c>
      <c r="AM397" s="5" t="n">
        <v>123</v>
      </c>
      <c r="AN397" s="5" t="n">
        <v>115.1</v>
      </c>
      <c r="AO397" s="5" t="n">
        <v>-6.5</v>
      </c>
      <c r="AP397" s="5" t="n">
        <v>49.706</v>
      </c>
      <c r="AQ397" s="5" t="n">
        <v>73.187</v>
      </c>
      <c r="AR397" s="5" t="n">
        <v>15.6</v>
      </c>
      <c r="AS397" s="5"/>
      <c r="AT397" s="5" t="n">
        <v>0.4</v>
      </c>
      <c r="AU397" s="5" t="n">
        <v>110.5</v>
      </c>
      <c r="AV397" s="5" t="n">
        <v>114.3</v>
      </c>
      <c r="AW397" s="5" t="n">
        <v>6.5</v>
      </c>
      <c r="AX397" s="5" t="n">
        <v>45.313</v>
      </c>
      <c r="AY397" s="5" t="n">
        <v>76.674</v>
      </c>
      <c r="AZ397" s="5" t="n">
        <v>12.7</v>
      </c>
    </row>
    <row r="398" customFormat="false" ht="12.8" hidden="false" customHeight="false" outlineLevel="0" collapsed="false">
      <c r="A398" s="1" t="s">
        <v>45</v>
      </c>
      <c r="B398" s="1" t="s">
        <v>63</v>
      </c>
      <c r="C398" s="1" t="s">
        <v>117</v>
      </c>
      <c r="D398" s="2" t="n">
        <v>2</v>
      </c>
      <c r="E398" s="2" t="n">
        <v>2</v>
      </c>
      <c r="F398" s="1" t="n">
        <v>77.4070340454374</v>
      </c>
      <c r="G398" s="1" t="n">
        <v>6.4</v>
      </c>
      <c r="H398" s="1" t="n">
        <v>1.17</v>
      </c>
      <c r="I398" s="3" t="n">
        <f aca="false">IF(G398&lt;H398,1,2)</f>
        <v>2</v>
      </c>
      <c r="J398" s="3" t="n">
        <f aca="false">1/G398*100</f>
        <v>15.625</v>
      </c>
      <c r="K398" s="3" t="n">
        <f aca="false">1/H398*100</f>
        <v>85.4700854700855</v>
      </c>
      <c r="L398" s="2" t="n">
        <v>2</v>
      </c>
      <c r="M398" s="1" t="n">
        <v>77</v>
      </c>
      <c r="N398" s="5" t="n">
        <v>42</v>
      </c>
      <c r="O398" s="5" t="n">
        <v>58</v>
      </c>
      <c r="P398" s="5" t="n">
        <v>11.5</v>
      </c>
      <c r="Q398" s="5" t="n">
        <v>-11.5</v>
      </c>
      <c r="R398" s="5" t="n">
        <v>363</v>
      </c>
      <c r="S398" s="5" t="n">
        <v>504</v>
      </c>
      <c r="T398" s="5" t="n">
        <v>530</v>
      </c>
      <c r="U398" s="5" t="n">
        <v>-765</v>
      </c>
      <c r="V398" s="5" t="n">
        <v>11.5</v>
      </c>
      <c r="W398" s="5" t="n">
        <v>-11.5</v>
      </c>
      <c r="X398" s="5"/>
      <c r="Y398" s="5" t="n">
        <v>5</v>
      </c>
      <c r="Z398" s="5" t="n">
        <v>5</v>
      </c>
      <c r="AA398" s="5" t="n">
        <v>105.8</v>
      </c>
      <c r="AB398" s="5" t="n">
        <v>103.4</v>
      </c>
      <c r="AC398" s="5" t="n">
        <v>44.33</v>
      </c>
      <c r="AD398" s="5" t="n">
        <v>45.45</v>
      </c>
      <c r="AE398" s="5" t="n">
        <v>105.8</v>
      </c>
      <c r="AF398" s="5" t="n">
        <v>103.4</v>
      </c>
      <c r="AG398" s="5" t="n">
        <v>36.5591397849462</v>
      </c>
      <c r="AH398" s="5" t="n">
        <v>32.5</v>
      </c>
      <c r="AI398" s="5" t="n">
        <v>9.5</v>
      </c>
      <c r="AJ398" s="5" t="n">
        <v>8.8</v>
      </c>
      <c r="AK398" s="5"/>
      <c r="AL398" s="5" t="n">
        <v>0.3</v>
      </c>
      <c r="AM398" s="5" t="n">
        <v>106.4</v>
      </c>
      <c r="AN398" s="5" t="n">
        <v>114.9</v>
      </c>
      <c r="AO398" s="5" t="n">
        <v>4.25</v>
      </c>
      <c r="AP398" s="5" t="n">
        <v>43.425</v>
      </c>
      <c r="AQ398" s="5" t="n">
        <v>80.283</v>
      </c>
      <c r="AR398" s="5" t="n">
        <v>12.4</v>
      </c>
      <c r="AS398" s="5"/>
      <c r="AT398" s="5" t="n">
        <v>0.8</v>
      </c>
      <c r="AU398" s="5" t="n">
        <v>110.5</v>
      </c>
      <c r="AV398" s="5" t="n">
        <v>106.2</v>
      </c>
      <c r="AW398" s="5" t="n">
        <v>-2.3</v>
      </c>
      <c r="AX398" s="5" t="n">
        <v>48.728</v>
      </c>
      <c r="AY398" s="5" t="n">
        <v>83.934</v>
      </c>
      <c r="AZ398" s="5" t="n">
        <v>11.3</v>
      </c>
    </row>
    <row r="399" customFormat="false" ht="12.8" hidden="false" customHeight="false" outlineLevel="0" collapsed="false">
      <c r="A399" s="1" t="s">
        <v>38</v>
      </c>
      <c r="B399" s="1" t="s">
        <v>59</v>
      </c>
      <c r="C399" s="1" t="s">
        <v>117</v>
      </c>
      <c r="D399" s="2" t="n">
        <v>2</v>
      </c>
      <c r="E399" s="2" t="n">
        <v>1</v>
      </c>
      <c r="F399" s="1" t="n">
        <v>59.1235128630509</v>
      </c>
      <c r="G399" s="1" t="n">
        <v>1.66</v>
      </c>
      <c r="H399" s="1" t="n">
        <v>2.48</v>
      </c>
      <c r="I399" s="3" t="n">
        <f aca="false">IF(G399&lt;H399,1,2)</f>
        <v>1</v>
      </c>
      <c r="J399" s="3" t="n">
        <f aca="false">1/G399*100</f>
        <v>60.2409638554217</v>
      </c>
      <c r="K399" s="3" t="n">
        <f aca="false">1/H399*100</f>
        <v>40.3225806451613</v>
      </c>
      <c r="L399" s="2" t="n">
        <v>2</v>
      </c>
      <c r="M399" s="1" t="n">
        <v>59</v>
      </c>
      <c r="N399" s="5" t="n">
        <v>56</v>
      </c>
      <c r="O399" s="5" t="n">
        <v>44</v>
      </c>
      <c r="P399" s="5" t="n">
        <v>-3.5</v>
      </c>
      <c r="Q399" s="5" t="n">
        <v>3.5</v>
      </c>
      <c r="R399" s="5" t="n">
        <v>559</v>
      </c>
      <c r="S399" s="5" t="n">
        <v>442</v>
      </c>
      <c r="T399" s="5" t="n">
        <v>-150</v>
      </c>
      <c r="U399" s="5" t="n">
        <v>130</v>
      </c>
      <c r="V399" s="5" t="n">
        <v>-3</v>
      </c>
      <c r="W399" s="5" t="n">
        <v>3</v>
      </c>
      <c r="X399" s="5"/>
      <c r="Y399" s="5" t="n">
        <v>8</v>
      </c>
      <c r="Z399" s="5" t="n">
        <v>2</v>
      </c>
      <c r="AA399" s="5" t="n">
        <v>113.5</v>
      </c>
      <c r="AB399" s="5" t="n">
        <v>110</v>
      </c>
      <c r="AC399" s="5" t="n">
        <v>50.6</v>
      </c>
      <c r="AD399" s="5" t="n">
        <v>47.79</v>
      </c>
      <c r="AE399" s="5" t="n">
        <v>113.5</v>
      </c>
      <c r="AF399" s="5" t="n">
        <v>110</v>
      </c>
      <c r="AG399" s="5" t="n">
        <v>35.5871886120997</v>
      </c>
      <c r="AH399" s="5" t="n">
        <v>34.6715328467153</v>
      </c>
      <c r="AI399" s="5" t="n">
        <v>8.6</v>
      </c>
      <c r="AJ399" s="5" t="n">
        <v>7.7</v>
      </c>
      <c r="AK399" s="5"/>
      <c r="AL399" s="5" t="n">
        <v>0.8</v>
      </c>
      <c r="AM399" s="5" t="n">
        <v>111.3</v>
      </c>
      <c r="AN399" s="5" t="n">
        <v>106.8</v>
      </c>
      <c r="AO399" s="5" t="n">
        <v>-8.25</v>
      </c>
      <c r="AP399" s="5" t="n">
        <v>48.979</v>
      </c>
      <c r="AQ399" s="5" t="n">
        <v>73.566</v>
      </c>
      <c r="AR399" s="5" t="n">
        <v>8.8</v>
      </c>
      <c r="AS399" s="5"/>
      <c r="AT399" s="5" t="n">
        <v>0.6</v>
      </c>
      <c r="AU399" s="5" t="n">
        <v>113.2</v>
      </c>
      <c r="AV399" s="5" t="n">
        <v>109.1</v>
      </c>
      <c r="AW399" s="5" t="n">
        <v>-2.8</v>
      </c>
      <c r="AX399" s="5" t="n">
        <v>47.922</v>
      </c>
      <c r="AY399" s="5" t="n">
        <v>80.632</v>
      </c>
      <c r="AZ399" s="5" t="n">
        <v>13.8</v>
      </c>
    </row>
    <row r="400" customFormat="false" ht="12.8" hidden="false" customHeight="false" outlineLevel="0" collapsed="false">
      <c r="A400" s="1" t="s">
        <v>55</v>
      </c>
      <c r="B400" s="1" t="s">
        <v>58</v>
      </c>
      <c r="C400" s="1" t="s">
        <v>117</v>
      </c>
      <c r="D400" s="2" t="n">
        <v>1</v>
      </c>
      <c r="E400" s="2" t="n">
        <v>1</v>
      </c>
      <c r="F400" s="1" t="n">
        <v>50.8007230322303</v>
      </c>
      <c r="G400" s="1" t="n">
        <v>2.28</v>
      </c>
      <c r="H400" s="1" t="n">
        <v>1.77</v>
      </c>
      <c r="I400" s="3" t="n">
        <f aca="false">IF(G400&lt;H400,1,2)</f>
        <v>2</v>
      </c>
      <c r="J400" s="3" t="n">
        <f aca="false">1/G400*100</f>
        <v>43.859649122807</v>
      </c>
      <c r="K400" s="3" t="n">
        <f aca="false">1/H400*100</f>
        <v>56.4971751412429</v>
      </c>
      <c r="L400" s="2" t="n">
        <v>2</v>
      </c>
      <c r="M400" s="1" t="n">
        <v>58</v>
      </c>
      <c r="N400" s="5" t="n">
        <v>39</v>
      </c>
      <c r="O400" s="5" t="n">
        <v>61</v>
      </c>
      <c r="P400" s="5" t="n">
        <v>1</v>
      </c>
      <c r="Q400" s="5" t="n">
        <v>-1</v>
      </c>
      <c r="R400" s="5" t="n">
        <v>339</v>
      </c>
      <c r="S400" s="5" t="n">
        <v>537</v>
      </c>
      <c r="T400" s="5" t="n">
        <v>115</v>
      </c>
      <c r="U400" s="5" t="n">
        <v>-135</v>
      </c>
      <c r="V400" s="5" t="n">
        <v>1.5</v>
      </c>
      <c r="W400" s="5" t="n">
        <v>-1.5</v>
      </c>
      <c r="X400" s="5"/>
      <c r="Y400" s="5" t="n">
        <v>3</v>
      </c>
      <c r="Z400" s="5" t="n">
        <v>7</v>
      </c>
      <c r="AA400" s="5" t="n">
        <v>106.6</v>
      </c>
      <c r="AB400" s="5" t="n">
        <v>106</v>
      </c>
      <c r="AC400" s="5" t="n">
        <v>45.54</v>
      </c>
      <c r="AD400" s="5" t="n">
        <v>43.74</v>
      </c>
      <c r="AE400" s="5" t="n">
        <v>106.6</v>
      </c>
      <c r="AF400" s="5" t="n">
        <v>106</v>
      </c>
      <c r="AG400" s="5" t="n">
        <v>35.5481727574751</v>
      </c>
      <c r="AH400" s="5" t="n">
        <v>36.2229102167183</v>
      </c>
      <c r="AI400" s="5" t="n">
        <v>8.1</v>
      </c>
      <c r="AJ400" s="5" t="n">
        <v>9.4</v>
      </c>
      <c r="AK400" s="5"/>
      <c r="AL400" s="5" t="n">
        <v>0.5</v>
      </c>
      <c r="AM400" s="5" t="n">
        <v>115.2</v>
      </c>
      <c r="AN400" s="5" t="n">
        <v>114.6</v>
      </c>
      <c r="AO400" s="5" t="n">
        <v>1.95</v>
      </c>
      <c r="AP400" s="5" t="n">
        <v>47.864</v>
      </c>
      <c r="AQ400" s="5" t="n">
        <v>77.782</v>
      </c>
      <c r="AR400" s="5" t="n">
        <v>13.3</v>
      </c>
      <c r="AS400" s="5"/>
      <c r="AT400" s="5" t="n">
        <v>0.7</v>
      </c>
      <c r="AU400" s="5" t="n">
        <v>114.3</v>
      </c>
      <c r="AV400" s="5" t="n">
        <v>111.6</v>
      </c>
      <c r="AW400" s="5" t="n">
        <v>1.7</v>
      </c>
      <c r="AX400" s="5" t="n">
        <v>47.995</v>
      </c>
      <c r="AY400" s="5" t="n">
        <v>69.494</v>
      </c>
      <c r="AZ400" s="5" t="n">
        <v>13.6</v>
      </c>
    </row>
    <row r="401" customFormat="false" ht="12.8" hidden="false" customHeight="false" outlineLevel="0" collapsed="false">
      <c r="A401" s="1" t="s">
        <v>40</v>
      </c>
      <c r="B401" s="1" t="s">
        <v>37</v>
      </c>
      <c r="C401" s="1" t="s">
        <v>117</v>
      </c>
      <c r="D401" s="2" t="n">
        <v>2</v>
      </c>
      <c r="E401" s="2" t="n">
        <v>2</v>
      </c>
      <c r="F401" s="1" t="n">
        <v>78.8486420069691</v>
      </c>
      <c r="G401" s="1" t="n">
        <v>4.4</v>
      </c>
      <c r="H401" s="1" t="n">
        <v>1.26</v>
      </c>
      <c r="I401" s="3" t="n">
        <f aca="false">IF(G401&lt;H401,1,2)</f>
        <v>2</v>
      </c>
      <c r="J401" s="3" t="n">
        <f aca="false">1/G401*100</f>
        <v>22.7272727272727</v>
      </c>
      <c r="K401" s="3" t="n">
        <f aca="false">1/H401*100</f>
        <v>79.3650793650794</v>
      </c>
      <c r="L401" s="2" t="n">
        <v>2</v>
      </c>
      <c r="M401" s="1" t="n">
        <v>88</v>
      </c>
      <c r="N401" s="5" t="n">
        <v>33</v>
      </c>
      <c r="O401" s="5" t="n">
        <v>67</v>
      </c>
      <c r="P401" s="5" t="n">
        <v>9</v>
      </c>
      <c r="Q401" s="5" t="n">
        <v>-9</v>
      </c>
      <c r="R401" s="5" t="n">
        <v>297</v>
      </c>
      <c r="S401" s="5" t="n">
        <v>600</v>
      </c>
      <c r="T401" s="5" t="n">
        <v>345</v>
      </c>
      <c r="U401" s="5" t="n">
        <v>-455.5</v>
      </c>
      <c r="V401" s="5" t="n">
        <v>9</v>
      </c>
      <c r="W401" s="5" t="n">
        <v>-9</v>
      </c>
      <c r="X401" s="5"/>
      <c r="Y401" s="5" t="n">
        <v>2</v>
      </c>
      <c r="Z401" s="5" t="n">
        <v>8</v>
      </c>
      <c r="AA401" s="5" t="n">
        <v>101.6</v>
      </c>
      <c r="AB401" s="5" t="n">
        <v>116.4</v>
      </c>
      <c r="AC401" s="5" t="n">
        <v>43.53</v>
      </c>
      <c r="AD401" s="5" t="n">
        <v>50.98</v>
      </c>
      <c r="AE401" s="5" t="n">
        <v>101.6</v>
      </c>
      <c r="AF401" s="5" t="n">
        <v>116.4</v>
      </c>
      <c r="AG401" s="5" t="n">
        <v>32.6460481099656</v>
      </c>
      <c r="AH401" s="5" t="n">
        <v>37.6175548589342</v>
      </c>
      <c r="AI401" s="5" t="n">
        <v>7.2</v>
      </c>
      <c r="AJ401" s="5" t="n">
        <v>6.2</v>
      </c>
      <c r="AK401" s="5"/>
      <c r="AL401" s="5" t="n">
        <v>0.2</v>
      </c>
      <c r="AM401" s="5" t="n">
        <v>102.8</v>
      </c>
      <c r="AN401" s="5" t="n">
        <v>116.5</v>
      </c>
      <c r="AO401" s="5" t="n">
        <v>4.05</v>
      </c>
      <c r="AP401" s="5" t="n">
        <v>44.665</v>
      </c>
      <c r="AQ401" s="5" t="n">
        <v>74.586</v>
      </c>
      <c r="AR401" s="5" t="n">
        <v>7.5</v>
      </c>
      <c r="AS401" s="5"/>
      <c r="AT401" s="5" t="n">
        <v>0.6</v>
      </c>
      <c r="AU401" s="5" t="n">
        <v>116.3</v>
      </c>
      <c r="AV401" s="5" t="n">
        <v>109.1</v>
      </c>
      <c r="AW401" s="5" t="n">
        <v>-4.85</v>
      </c>
      <c r="AX401" s="5" t="n">
        <v>48.764</v>
      </c>
      <c r="AY401" s="5" t="n">
        <v>86.181</v>
      </c>
      <c r="AZ401" s="5" t="n">
        <v>13.7</v>
      </c>
    </row>
    <row r="402" customFormat="false" ht="12.8" hidden="false" customHeight="false" outlineLevel="0" collapsed="false">
      <c r="A402" s="1" t="s">
        <v>53</v>
      </c>
      <c r="B402" s="1" t="s">
        <v>43</v>
      </c>
      <c r="C402" s="1" t="s">
        <v>118</v>
      </c>
      <c r="D402" s="2" t="n">
        <v>1</v>
      </c>
      <c r="E402" s="2" t="n">
        <v>2</v>
      </c>
      <c r="F402" s="1" t="n">
        <v>68.236523727275</v>
      </c>
      <c r="G402" s="1" t="n">
        <v>3</v>
      </c>
      <c r="H402" s="1" t="n">
        <v>1.49</v>
      </c>
      <c r="I402" s="3" t="n">
        <f aca="false">IF(G402&lt;H402,1,2)</f>
        <v>2</v>
      </c>
      <c r="J402" s="3" t="n">
        <f aca="false">1/G402*100</f>
        <v>33.3333333333333</v>
      </c>
      <c r="K402" s="3" t="n">
        <f aca="false">1/H402*100</f>
        <v>67.1140939597315</v>
      </c>
      <c r="L402" s="2" t="n">
        <v>2</v>
      </c>
      <c r="M402" s="1" t="n">
        <v>76</v>
      </c>
      <c r="N402" s="5" t="n">
        <v>40</v>
      </c>
      <c r="O402" s="5" t="n">
        <v>60</v>
      </c>
      <c r="P402" s="5" t="n">
        <v>5</v>
      </c>
      <c r="Q402" s="5" t="n">
        <v>-5</v>
      </c>
      <c r="R402" s="5" t="n">
        <v>385</v>
      </c>
      <c r="S402" s="5" t="n">
        <v>583</v>
      </c>
      <c r="T402" s="5" t="n">
        <v>167.5</v>
      </c>
      <c r="U402" s="5" t="n">
        <v>-197.5</v>
      </c>
      <c r="V402" s="5" t="n">
        <v>4.5</v>
      </c>
      <c r="W402" s="5" t="n">
        <v>-4.5</v>
      </c>
      <c r="X402" s="5"/>
      <c r="Y402" s="5" t="n">
        <v>0</v>
      </c>
      <c r="Z402" s="5" t="n">
        <v>10</v>
      </c>
      <c r="AA402" s="5" t="n">
        <v>100.7</v>
      </c>
      <c r="AB402" s="5" t="n">
        <v>112.4</v>
      </c>
      <c r="AC402" s="5" t="n">
        <v>43.34</v>
      </c>
      <c r="AD402" s="5" t="n">
        <v>51.06</v>
      </c>
      <c r="AE402" s="5" t="n">
        <v>100.7</v>
      </c>
      <c r="AF402" s="5" t="n">
        <v>112.4</v>
      </c>
      <c r="AG402" s="5" t="n">
        <v>32.9268292682927</v>
      </c>
      <c r="AH402" s="5" t="n">
        <v>34.6007604562738</v>
      </c>
      <c r="AI402" s="5" t="n">
        <v>7.4</v>
      </c>
      <c r="AJ402" s="5" t="n">
        <v>8.7</v>
      </c>
      <c r="AK402" s="5"/>
      <c r="AL402" s="5" t="n">
        <v>0.3</v>
      </c>
      <c r="AM402" s="5" t="n">
        <v>110.1</v>
      </c>
      <c r="AN402" s="5" t="n">
        <v>111.3</v>
      </c>
      <c r="AO402" s="5" t="n">
        <v>0.85</v>
      </c>
      <c r="AP402" s="5" t="n">
        <v>48.13</v>
      </c>
      <c r="AQ402" s="5" t="n">
        <v>76.51</v>
      </c>
      <c r="AR402" s="5" t="n">
        <v>13.3</v>
      </c>
      <c r="AS402" s="5"/>
      <c r="AT402" s="5" t="n">
        <v>0.4</v>
      </c>
      <c r="AU402" s="5" t="n">
        <v>111.3</v>
      </c>
      <c r="AV402" s="5" t="n">
        <v>110.8</v>
      </c>
      <c r="AW402" s="5" t="n">
        <v>-0.75</v>
      </c>
      <c r="AX402" s="5" t="n">
        <v>47.797</v>
      </c>
      <c r="AY402" s="5" t="n">
        <v>77.751</v>
      </c>
      <c r="AZ402" s="5" t="n">
        <v>13.3</v>
      </c>
    </row>
    <row r="403" customFormat="false" ht="12.8" hidden="false" customHeight="false" outlineLevel="0" collapsed="false">
      <c r="A403" s="1" t="s">
        <v>67</v>
      </c>
      <c r="B403" s="1" t="s">
        <v>46</v>
      </c>
      <c r="C403" s="1" t="s">
        <v>118</v>
      </c>
      <c r="D403" s="2" t="n">
        <v>2</v>
      </c>
      <c r="E403" s="2" t="n">
        <v>2</v>
      </c>
      <c r="F403" s="1" t="n">
        <v>50.0303480152961</v>
      </c>
      <c r="G403" s="1" t="n">
        <v>2.14</v>
      </c>
      <c r="H403" s="1" t="n">
        <v>1.85</v>
      </c>
      <c r="I403" s="3" t="n">
        <f aca="false">IF(G403&lt;H403,1,2)</f>
        <v>2</v>
      </c>
      <c r="J403" s="3" t="n">
        <f aca="false">1/G403*100</f>
        <v>46.7289719626168</v>
      </c>
      <c r="K403" s="3" t="n">
        <f aca="false">1/H403*100</f>
        <v>54.0540540540541</v>
      </c>
      <c r="L403" s="2" t="n">
        <v>2</v>
      </c>
      <c r="M403" s="1" t="n">
        <v>58</v>
      </c>
      <c r="N403" s="5" t="n">
        <v>46</v>
      </c>
      <c r="O403" s="5" t="n">
        <v>54</v>
      </c>
      <c r="P403" s="5" t="n">
        <v>-1</v>
      </c>
      <c r="Q403" s="5" t="n">
        <v>1</v>
      </c>
      <c r="R403" s="5" t="n">
        <v>394</v>
      </c>
      <c r="S403" s="5" t="n">
        <v>457</v>
      </c>
      <c r="T403" s="5" t="n">
        <v>105</v>
      </c>
      <c r="U403" s="5" t="n">
        <v>-125</v>
      </c>
      <c r="V403" s="5" t="n">
        <v>2</v>
      </c>
      <c r="W403" s="5" t="n">
        <v>-2</v>
      </c>
      <c r="X403" s="5"/>
      <c r="Y403" s="5" t="n">
        <v>7</v>
      </c>
      <c r="Z403" s="5" t="n">
        <v>3</v>
      </c>
      <c r="AA403" s="5" t="n">
        <v>120.2</v>
      </c>
      <c r="AB403" s="5" t="n">
        <v>114.7</v>
      </c>
      <c r="AC403" s="5" t="n">
        <v>48.3</v>
      </c>
      <c r="AD403" s="5" t="n">
        <v>49.94</v>
      </c>
      <c r="AE403" s="5" t="n">
        <v>120.2</v>
      </c>
      <c r="AF403" s="5" t="n">
        <v>114.7</v>
      </c>
      <c r="AG403" s="5" t="n">
        <v>38.6574074074074</v>
      </c>
      <c r="AH403" s="5" t="n">
        <v>36.986301369863</v>
      </c>
      <c r="AI403" s="5" t="n">
        <v>9.5</v>
      </c>
      <c r="AJ403" s="5" t="n">
        <v>8.1</v>
      </c>
      <c r="AK403" s="5"/>
      <c r="AL403" s="5" t="n">
        <v>0.4</v>
      </c>
      <c r="AM403" s="5" t="n">
        <v>106.2</v>
      </c>
      <c r="AN403" s="5" t="n">
        <v>110.8</v>
      </c>
      <c r="AO403" s="5" t="n">
        <v>-0.55</v>
      </c>
      <c r="AP403" s="5" t="n">
        <v>42.636</v>
      </c>
      <c r="AQ403" s="5" t="n">
        <v>76.204</v>
      </c>
      <c r="AR403" s="5" t="n">
        <v>15.3</v>
      </c>
      <c r="AS403" s="5"/>
      <c r="AT403" s="5" t="n">
        <v>0.4</v>
      </c>
      <c r="AU403" s="5" t="n">
        <v>108</v>
      </c>
      <c r="AV403" s="5" t="n">
        <v>117.3</v>
      </c>
      <c r="AW403" s="5" t="n">
        <v>4.2</v>
      </c>
      <c r="AX403" s="5" t="n">
        <v>42.525</v>
      </c>
      <c r="AY403" s="5" t="n">
        <v>78.082</v>
      </c>
      <c r="AZ403" s="5" t="n">
        <v>10.1</v>
      </c>
    </row>
    <row r="404" customFormat="false" ht="12.8" hidden="false" customHeight="false" outlineLevel="0" collapsed="false">
      <c r="A404" s="1" t="s">
        <v>52</v>
      </c>
      <c r="B404" s="1" t="s">
        <v>42</v>
      </c>
      <c r="C404" s="1" t="s">
        <v>118</v>
      </c>
      <c r="D404" s="2" t="n">
        <v>2</v>
      </c>
      <c r="E404" s="2" t="n">
        <v>2</v>
      </c>
      <c r="F404" s="1" t="n">
        <v>61.3760194871837</v>
      </c>
      <c r="G404" s="1" t="n">
        <v>1.88</v>
      </c>
      <c r="H404" s="1" t="n">
        <v>2.12</v>
      </c>
      <c r="I404" s="3" t="n">
        <f aca="false">IF(G404&lt;H404,1,2)</f>
        <v>1</v>
      </c>
      <c r="J404" s="3" t="n">
        <f aca="false">1/G404*100</f>
        <v>53.1914893617021</v>
      </c>
      <c r="K404" s="3" t="n">
        <f aca="false">1/H404*100</f>
        <v>47.1698113207547</v>
      </c>
      <c r="L404" s="2" t="n">
        <v>2</v>
      </c>
      <c r="M404" s="1" t="n">
        <v>52</v>
      </c>
      <c r="N404" s="5" t="n">
        <v>40</v>
      </c>
      <c r="O404" s="5" t="n">
        <v>60</v>
      </c>
      <c r="P404" s="5" t="n">
        <v>-1.5</v>
      </c>
      <c r="Q404" s="5" t="n">
        <v>1.5</v>
      </c>
      <c r="R404" s="5" t="n">
        <v>401</v>
      </c>
      <c r="S404" s="5" t="n">
        <v>605</v>
      </c>
      <c r="T404" s="5" t="n">
        <v>-125</v>
      </c>
      <c r="U404" s="5" t="n">
        <v>105</v>
      </c>
      <c r="V404" s="5" t="n">
        <v>-1.5</v>
      </c>
      <c r="W404" s="5" t="n">
        <v>1.5</v>
      </c>
      <c r="X404" s="5"/>
      <c r="Y404" s="5" t="n">
        <v>3</v>
      </c>
      <c r="Z404" s="5" t="n">
        <v>7</v>
      </c>
      <c r="AA404" s="5" t="n">
        <v>112.4</v>
      </c>
      <c r="AB404" s="5" t="n">
        <v>118.5</v>
      </c>
      <c r="AC404" s="5" t="n">
        <v>43.97</v>
      </c>
      <c r="AD404" s="5" t="n">
        <v>48.34</v>
      </c>
      <c r="AE404" s="5" t="n">
        <v>112.4</v>
      </c>
      <c r="AF404" s="5" t="n">
        <v>118.5</v>
      </c>
      <c r="AG404" s="5" t="n">
        <v>32.7777777777778</v>
      </c>
      <c r="AH404" s="5" t="n">
        <v>35.6617647058824</v>
      </c>
      <c r="AI404" s="5" t="n">
        <v>6.1</v>
      </c>
      <c r="AJ404" s="5" t="n">
        <v>9.8</v>
      </c>
      <c r="AK404" s="5"/>
      <c r="AL404" s="5" t="n">
        <v>0.3</v>
      </c>
      <c r="AM404" s="5" t="n">
        <v>113.4</v>
      </c>
      <c r="AN404" s="5" t="n">
        <v>116.1</v>
      </c>
      <c r="AO404" s="5" t="n">
        <v>1.9</v>
      </c>
      <c r="AP404" s="5" t="n">
        <v>46.236</v>
      </c>
      <c r="AQ404" s="5" t="n">
        <v>83.348</v>
      </c>
      <c r="AR404" s="5" t="n">
        <v>12.2</v>
      </c>
      <c r="AS404" s="5"/>
      <c r="AT404" s="5" t="n">
        <v>0.5</v>
      </c>
      <c r="AU404" s="5" t="n">
        <v>105.9</v>
      </c>
      <c r="AV404" s="5" t="n">
        <v>102.7</v>
      </c>
      <c r="AW404" s="5" t="n">
        <v>3.4</v>
      </c>
      <c r="AX404" s="5" t="n">
        <v>46.567</v>
      </c>
      <c r="AY404" s="5" t="n">
        <v>75.987</v>
      </c>
      <c r="AZ404" s="5" t="n">
        <v>10.4</v>
      </c>
    </row>
    <row r="405" customFormat="false" ht="12.8" hidden="false" customHeight="false" outlineLevel="0" collapsed="false">
      <c r="A405" s="1" t="s">
        <v>47</v>
      </c>
      <c r="B405" s="1" t="s">
        <v>60</v>
      </c>
      <c r="C405" s="1" t="s">
        <v>118</v>
      </c>
      <c r="D405" s="2" t="n">
        <v>2</v>
      </c>
      <c r="E405" s="2" t="n">
        <v>2</v>
      </c>
      <c r="F405" s="1" t="n">
        <v>66.1004526591659</v>
      </c>
      <c r="G405" s="1" t="n">
        <v>3.4</v>
      </c>
      <c r="H405" s="1" t="n">
        <v>1.4</v>
      </c>
      <c r="I405" s="3" t="n">
        <f aca="false">IF(G405&lt;H405,1,2)</f>
        <v>2</v>
      </c>
      <c r="J405" s="3" t="n">
        <f aca="false">1/G405*100</f>
        <v>29.4117647058824</v>
      </c>
      <c r="K405" s="3" t="n">
        <f aca="false">1/H405*100</f>
        <v>71.4285714285714</v>
      </c>
      <c r="L405" s="2" t="n">
        <v>2</v>
      </c>
      <c r="M405" s="1" t="n">
        <v>76</v>
      </c>
      <c r="N405" s="5" t="n">
        <v>43</v>
      </c>
      <c r="O405" s="5" t="n">
        <v>57</v>
      </c>
      <c r="P405" s="5" t="n">
        <v>6</v>
      </c>
      <c r="Q405" s="5" t="n">
        <v>-6</v>
      </c>
      <c r="R405" s="5" t="n">
        <v>456</v>
      </c>
      <c r="S405" s="5" t="n">
        <v>599</v>
      </c>
      <c r="T405" s="5" t="n">
        <v>297.5</v>
      </c>
      <c r="U405" s="5" t="n">
        <v>-385.5</v>
      </c>
      <c r="V405" s="5" t="n">
        <v>8.5</v>
      </c>
      <c r="W405" s="5" t="n">
        <v>-8.5</v>
      </c>
      <c r="X405" s="5"/>
      <c r="Y405" s="5" t="n">
        <v>5</v>
      </c>
      <c r="Z405" s="5" t="n">
        <v>5</v>
      </c>
      <c r="AA405" s="5" t="n">
        <v>97.4</v>
      </c>
      <c r="AB405" s="5" t="n">
        <v>99</v>
      </c>
      <c r="AC405" s="5" t="n">
        <v>43.15</v>
      </c>
      <c r="AD405" s="5" t="n">
        <v>41.38</v>
      </c>
      <c r="AE405" s="5" t="n">
        <v>97.4</v>
      </c>
      <c r="AF405" s="5" t="n">
        <v>99</v>
      </c>
      <c r="AG405" s="5" t="n">
        <v>36.6379310344827</v>
      </c>
      <c r="AH405" s="5" t="n">
        <v>34.1269841269841</v>
      </c>
      <c r="AI405" s="5" t="n">
        <v>7.4</v>
      </c>
      <c r="AJ405" s="5" t="n">
        <v>10.6</v>
      </c>
      <c r="AK405" s="5"/>
      <c r="AL405" s="5" t="n">
        <v>0.6</v>
      </c>
      <c r="AM405" s="5" t="n">
        <v>113.9</v>
      </c>
      <c r="AN405" s="5" t="n">
        <v>111.8</v>
      </c>
      <c r="AO405" s="5" t="n">
        <v>-4.1</v>
      </c>
      <c r="AP405" s="5" t="n">
        <v>48.412</v>
      </c>
      <c r="AQ405" s="5" t="n">
        <v>78.25</v>
      </c>
      <c r="AR405" s="5" t="n">
        <v>8.3</v>
      </c>
      <c r="AS405" s="5"/>
      <c r="AT405" s="5" t="n">
        <v>0.9</v>
      </c>
      <c r="AU405" s="5" t="n">
        <v>118.6</v>
      </c>
      <c r="AV405" s="5" t="n">
        <v>106.2</v>
      </c>
      <c r="AW405" s="5" t="n">
        <v>-5.95</v>
      </c>
      <c r="AX405" s="5" t="n">
        <v>46.916</v>
      </c>
      <c r="AY405" s="5" t="n">
        <v>82.955</v>
      </c>
      <c r="AZ405" s="5" t="n">
        <v>16.8</v>
      </c>
    </row>
    <row r="406" customFormat="false" ht="12.8" hidden="false" customHeight="false" outlineLevel="0" collapsed="false">
      <c r="A406" s="1" t="s">
        <v>40</v>
      </c>
      <c r="B406" s="1" t="s">
        <v>34</v>
      </c>
      <c r="C406" s="1" t="s">
        <v>118</v>
      </c>
      <c r="D406" s="2" t="n">
        <v>2</v>
      </c>
      <c r="E406" s="2" t="n">
        <v>2</v>
      </c>
      <c r="F406" s="1" t="n">
        <v>80.8889406978912</v>
      </c>
      <c r="G406" s="1" t="n">
        <v>4.8</v>
      </c>
      <c r="H406" s="1" t="n">
        <v>1.25</v>
      </c>
      <c r="I406" s="3" t="n">
        <f aca="false">IF(G406&lt;H406,1,2)</f>
        <v>2</v>
      </c>
      <c r="J406" s="3" t="n">
        <f aca="false">1/G406*100</f>
        <v>20.8333333333333</v>
      </c>
      <c r="K406" s="3" t="n">
        <f aca="false">1/H406*100</f>
        <v>80</v>
      </c>
      <c r="L406" s="2" t="n">
        <v>2</v>
      </c>
      <c r="M406" s="1" t="n">
        <v>84</v>
      </c>
      <c r="N406" s="5" t="n">
        <v>31</v>
      </c>
      <c r="O406" s="5" t="n">
        <v>69</v>
      </c>
      <c r="P406" s="5" t="n">
        <v>9.5</v>
      </c>
      <c r="Q406" s="5" t="n">
        <v>-9.5</v>
      </c>
      <c r="R406" s="5" t="n">
        <v>316</v>
      </c>
      <c r="S406" s="5" t="n">
        <v>698</v>
      </c>
      <c r="T406" s="5" t="n">
        <v>425</v>
      </c>
      <c r="U406" s="5" t="n">
        <v>-579.5</v>
      </c>
      <c r="V406" s="5" t="n">
        <v>10</v>
      </c>
      <c r="W406" s="5" t="n">
        <v>-10</v>
      </c>
      <c r="X406" s="5"/>
      <c r="Y406" s="5" t="n">
        <v>0</v>
      </c>
      <c r="Z406" s="5" t="n">
        <v>10</v>
      </c>
      <c r="AA406" s="5" t="n">
        <v>105.5</v>
      </c>
      <c r="AB406" s="5" t="n">
        <v>119</v>
      </c>
      <c r="AC406" s="5" t="n">
        <v>42.66</v>
      </c>
      <c r="AD406" s="5" t="n">
        <v>51.05</v>
      </c>
      <c r="AE406" s="5" t="n">
        <v>105.5</v>
      </c>
      <c r="AF406" s="5" t="n">
        <v>119</v>
      </c>
      <c r="AG406" s="5" t="n">
        <v>32.5949367088608</v>
      </c>
      <c r="AH406" s="5" t="n">
        <v>40.974212034384</v>
      </c>
      <c r="AI406" s="5" t="n">
        <v>7.2</v>
      </c>
      <c r="AJ406" s="5" t="n">
        <v>6.8</v>
      </c>
      <c r="AK406" s="5"/>
      <c r="AL406" s="5" t="n">
        <v>0.1</v>
      </c>
      <c r="AM406" s="5" t="n">
        <v>101.7</v>
      </c>
      <c r="AN406" s="5" t="n">
        <v>118.6</v>
      </c>
      <c r="AO406" s="5" t="n">
        <v>5.15</v>
      </c>
      <c r="AP406" s="5" t="n">
        <v>43.887</v>
      </c>
      <c r="AQ406" s="5" t="n">
        <v>74.395</v>
      </c>
      <c r="AR406" s="5" t="n">
        <v>7.1</v>
      </c>
      <c r="AS406" s="5"/>
      <c r="AT406" s="5" t="n">
        <v>0.5</v>
      </c>
      <c r="AU406" s="5" t="n">
        <v>116.2</v>
      </c>
      <c r="AV406" s="5" t="n">
        <v>111.2</v>
      </c>
      <c r="AW406" s="5" t="n">
        <v>-0.7</v>
      </c>
      <c r="AX406" s="5" t="n">
        <v>48.593</v>
      </c>
      <c r="AY406" s="5" t="n">
        <v>76.173</v>
      </c>
      <c r="AZ406" s="5" t="n">
        <v>15.9</v>
      </c>
    </row>
    <row r="407" customFormat="false" ht="12.8" hidden="false" customHeight="false" outlineLevel="0" collapsed="false">
      <c r="A407" s="1" t="s">
        <v>44</v>
      </c>
      <c r="B407" s="1" t="s">
        <v>37</v>
      </c>
      <c r="C407" s="1" t="s">
        <v>118</v>
      </c>
      <c r="D407" s="2" t="n">
        <v>2</v>
      </c>
      <c r="E407" s="2" t="n">
        <v>2</v>
      </c>
      <c r="F407" s="1" t="n">
        <v>75.7402571366163</v>
      </c>
      <c r="G407" s="1" t="n">
        <v>1.74</v>
      </c>
      <c r="H407" s="1" t="n">
        <v>2.32</v>
      </c>
      <c r="I407" s="3" t="n">
        <f aca="false">IF(G407&lt;H407,1,2)</f>
        <v>1</v>
      </c>
      <c r="J407" s="3" t="n">
        <f aca="false">1/G407*100</f>
        <v>57.4712643678161</v>
      </c>
      <c r="K407" s="3" t="n">
        <f aca="false">1/H407*100</f>
        <v>43.1034482758621</v>
      </c>
      <c r="L407" s="2" t="n">
        <v>1</v>
      </c>
      <c r="M407" s="1" t="n">
        <v>56</v>
      </c>
      <c r="N407" s="5" t="n">
        <v>37</v>
      </c>
      <c r="O407" s="5" t="n">
        <v>63</v>
      </c>
      <c r="P407" s="5" t="n">
        <v>-4</v>
      </c>
      <c r="Q407" s="5" t="n">
        <v>4</v>
      </c>
      <c r="R407" s="5" t="n">
        <v>369</v>
      </c>
      <c r="S407" s="5" t="n">
        <v>637</v>
      </c>
      <c r="T407" s="5" t="n">
        <v>-232.5</v>
      </c>
      <c r="U407" s="5" t="n">
        <v>187.5</v>
      </c>
      <c r="V407" s="5" t="n">
        <v>-6.5</v>
      </c>
      <c r="W407" s="5" t="n">
        <v>6.5</v>
      </c>
      <c r="X407" s="5"/>
      <c r="Y407" s="5" t="n">
        <v>3</v>
      </c>
      <c r="Z407" s="5" t="n">
        <v>7</v>
      </c>
      <c r="AA407" s="5" t="n">
        <v>102.4</v>
      </c>
      <c r="AB407" s="5" t="n">
        <v>105.4</v>
      </c>
      <c r="AC407" s="5" t="n">
        <v>42.08</v>
      </c>
      <c r="AD407" s="5" t="n">
        <v>44.13</v>
      </c>
      <c r="AE407" s="5" t="n">
        <v>102.4</v>
      </c>
      <c r="AF407" s="5" t="n">
        <v>105.4</v>
      </c>
      <c r="AG407" s="5" t="n">
        <v>33.2317073170732</v>
      </c>
      <c r="AH407" s="5" t="n">
        <v>35.202492211838</v>
      </c>
      <c r="AI407" s="5" t="n">
        <v>6.2</v>
      </c>
      <c r="AJ407" s="5" t="n">
        <v>6.3</v>
      </c>
      <c r="AK407" s="5"/>
      <c r="AL407" s="5" t="n">
        <v>0.5</v>
      </c>
      <c r="AM407" s="5" t="n">
        <v>103.7</v>
      </c>
      <c r="AN407" s="5" t="n">
        <v>105.4</v>
      </c>
      <c r="AO407" s="5" t="n">
        <v>-3.25</v>
      </c>
      <c r="AP407" s="5" t="n">
        <v>43.781</v>
      </c>
      <c r="AQ407" s="5" t="n">
        <v>79.277</v>
      </c>
      <c r="AR407" s="5" t="n">
        <v>13.8</v>
      </c>
      <c r="AS407" s="5"/>
      <c r="AT407" s="5" t="n">
        <v>0.7</v>
      </c>
      <c r="AU407" s="5" t="n">
        <v>119.2</v>
      </c>
      <c r="AV407" s="5" t="n">
        <v>109.4</v>
      </c>
      <c r="AW407" s="5" t="n">
        <v>-6.35</v>
      </c>
      <c r="AX407" s="5" t="n">
        <v>49.492</v>
      </c>
      <c r="AY407" s="5" t="n">
        <v>86.156</v>
      </c>
      <c r="AZ407" s="5" t="n">
        <v>14.2</v>
      </c>
    </row>
    <row r="408" customFormat="false" ht="12.8" hidden="false" customHeight="false" outlineLevel="0" collapsed="false">
      <c r="A408" s="1" t="s">
        <v>35</v>
      </c>
      <c r="B408" s="1" t="s">
        <v>58</v>
      </c>
      <c r="C408" s="1" t="s">
        <v>118</v>
      </c>
      <c r="D408" s="2" t="n">
        <v>1</v>
      </c>
      <c r="E408" s="2" t="n">
        <v>1</v>
      </c>
      <c r="F408" s="1" t="n">
        <v>58.5273535165247</v>
      </c>
      <c r="G408" s="1" t="n">
        <v>1.58</v>
      </c>
      <c r="H408" s="1" t="n">
        <v>2.68</v>
      </c>
      <c r="I408" s="3" t="n">
        <f aca="false">IF(G408&lt;H408,1,2)</f>
        <v>1</v>
      </c>
      <c r="J408" s="3" t="n">
        <f aca="false">1/G408*100</f>
        <v>63.2911392405063</v>
      </c>
      <c r="K408" s="3" t="n">
        <f aca="false">1/H408*100</f>
        <v>37.3134328358209</v>
      </c>
      <c r="L408" s="2" t="n">
        <v>1</v>
      </c>
      <c r="M408" s="1" t="n">
        <v>63</v>
      </c>
      <c r="N408" s="5" t="n">
        <v>65</v>
      </c>
      <c r="O408" s="5" t="n">
        <v>35</v>
      </c>
      <c r="P408" s="5" t="n">
        <v>-4.5</v>
      </c>
      <c r="Q408" s="5" t="n">
        <v>4.5</v>
      </c>
      <c r="R408" s="5" t="n">
        <v>645</v>
      </c>
      <c r="S408" s="5" t="n">
        <v>347</v>
      </c>
      <c r="T408" s="5" t="n">
        <v>-185</v>
      </c>
      <c r="U408" s="5" t="n">
        <v>160</v>
      </c>
      <c r="V408" s="5" t="n">
        <v>-4.5</v>
      </c>
      <c r="W408" s="5" t="n">
        <v>4.5</v>
      </c>
      <c r="X408" s="5"/>
      <c r="Y408" s="5" t="n">
        <v>6</v>
      </c>
      <c r="Z408" s="5" t="n">
        <v>4</v>
      </c>
      <c r="AA408" s="5" t="n">
        <v>114.2</v>
      </c>
      <c r="AB408" s="5" t="n">
        <v>109</v>
      </c>
      <c r="AC408" s="5" t="n">
        <v>47.45</v>
      </c>
      <c r="AD408" s="5" t="n">
        <v>47.25</v>
      </c>
      <c r="AE408" s="5" t="n">
        <v>114.2</v>
      </c>
      <c r="AF408" s="5" t="n">
        <v>109</v>
      </c>
      <c r="AG408" s="5" t="n">
        <v>40.1734104046243</v>
      </c>
      <c r="AH408" s="5" t="n">
        <v>36.8421052631579</v>
      </c>
      <c r="AI408" s="5" t="n">
        <v>8.4</v>
      </c>
      <c r="AJ408" s="5" t="n">
        <v>9.7</v>
      </c>
      <c r="AK408" s="5"/>
      <c r="AL408" s="5" t="n">
        <v>0.6</v>
      </c>
      <c r="AM408" s="5" t="n">
        <v>122.1</v>
      </c>
      <c r="AN408" s="5" t="n">
        <v>118.7</v>
      </c>
      <c r="AO408" s="5" t="n">
        <v>-3.1</v>
      </c>
      <c r="AP408" s="5" t="n">
        <v>50.278</v>
      </c>
      <c r="AQ408" s="5" t="n">
        <v>85.162</v>
      </c>
      <c r="AR408" s="5" t="n">
        <v>14.1</v>
      </c>
      <c r="AS408" s="5"/>
      <c r="AT408" s="5" t="n">
        <v>0.6</v>
      </c>
      <c r="AU408" s="5" t="n">
        <v>115</v>
      </c>
      <c r="AV408" s="5" t="n">
        <v>114.6</v>
      </c>
      <c r="AW408" s="5" t="n">
        <v>1.9</v>
      </c>
      <c r="AX408" s="5" t="n">
        <v>48.819</v>
      </c>
      <c r="AY408" s="5" t="n">
        <v>70.043</v>
      </c>
      <c r="AZ408" s="5" t="n">
        <v>13.2</v>
      </c>
    </row>
    <row r="409" customFormat="false" ht="12.8" hidden="false" customHeight="false" outlineLevel="0" collapsed="false">
      <c r="A409" s="7" t="s">
        <v>59</v>
      </c>
      <c r="B409" s="7" t="s">
        <v>49</v>
      </c>
      <c r="C409" s="7" t="s">
        <v>119</v>
      </c>
      <c r="D409" s="6" t="n">
        <v>2</v>
      </c>
      <c r="E409" s="6" t="n">
        <v>2</v>
      </c>
      <c r="F409" s="7" t="n">
        <v>69.8753894013889</v>
      </c>
      <c r="G409" s="7" t="n">
        <v>2.14</v>
      </c>
      <c r="H409" s="7" t="n">
        <v>1.86</v>
      </c>
      <c r="I409" s="3" t="n">
        <f aca="false">IF(G409&lt;H409,1,2)</f>
        <v>2</v>
      </c>
      <c r="J409" s="3" t="n">
        <f aca="false">1/G409*100</f>
        <v>46.7289719626168</v>
      </c>
      <c r="K409" s="3" t="n">
        <f aca="false">1/H409*100</f>
        <v>53.7634408602151</v>
      </c>
      <c r="L409" s="2" t="n">
        <v>2</v>
      </c>
      <c r="M409" s="1" t="n">
        <v>57</v>
      </c>
      <c r="N409" s="5" t="n">
        <v>52</v>
      </c>
      <c r="O409" s="5" t="n">
        <v>48</v>
      </c>
      <c r="P409" s="5" t="n">
        <v>2</v>
      </c>
      <c r="Q409" s="5" t="n">
        <v>-2</v>
      </c>
      <c r="R409" s="5" t="n">
        <v>475</v>
      </c>
      <c r="S409" s="5" t="n">
        <v>432</v>
      </c>
      <c r="T409" s="5" t="n">
        <v>105</v>
      </c>
      <c r="U409" s="5" t="n">
        <v>-125</v>
      </c>
      <c r="V409" s="5" t="n">
        <v>2</v>
      </c>
      <c r="W409" s="5" t="n">
        <v>-2</v>
      </c>
      <c r="X409" s="5"/>
      <c r="Y409" s="5" t="n">
        <v>5</v>
      </c>
      <c r="Z409" s="5" t="n">
        <v>5</v>
      </c>
      <c r="AA409" s="5" t="n">
        <v>109.4</v>
      </c>
      <c r="AB409" s="5" t="n">
        <v>108.5</v>
      </c>
      <c r="AC409" s="5" t="n">
        <v>46.92</v>
      </c>
      <c r="AD409" s="5" t="n">
        <v>47.15</v>
      </c>
      <c r="AE409" s="5" t="n">
        <v>109.4</v>
      </c>
      <c r="AF409" s="5" t="n">
        <v>108.5</v>
      </c>
      <c r="AG409" s="5" t="n">
        <v>32.6388888888889</v>
      </c>
      <c r="AH409" s="5" t="n">
        <v>34.7266881028939</v>
      </c>
      <c r="AI409" s="5" t="n">
        <v>6.8</v>
      </c>
      <c r="AJ409" s="5" t="n">
        <v>9.2</v>
      </c>
      <c r="AK409" s="5"/>
      <c r="AL409" s="5" t="n">
        <v>0.6</v>
      </c>
      <c r="AM409" s="5" t="n">
        <v>113.4</v>
      </c>
      <c r="AN409" s="5" t="n">
        <v>108.4</v>
      </c>
      <c r="AO409" s="5" t="n">
        <v>-2.25</v>
      </c>
      <c r="AP409" s="5" t="n">
        <v>48.386</v>
      </c>
      <c r="AQ409" s="5" t="n">
        <v>80.173</v>
      </c>
      <c r="AR409" s="5" t="n">
        <v>14.2</v>
      </c>
      <c r="AS409" s="5"/>
      <c r="AT409" s="5" t="n">
        <v>0.3</v>
      </c>
      <c r="AU409" s="5" t="n">
        <v>105.4</v>
      </c>
      <c r="AV409" s="5" t="n">
        <v>108.4</v>
      </c>
      <c r="AW409" s="5" t="n">
        <v>-0.55</v>
      </c>
      <c r="AX409" s="5" t="n">
        <v>43.568</v>
      </c>
      <c r="AY409" s="5" t="n">
        <v>74.206</v>
      </c>
      <c r="AZ409" s="5" t="n">
        <v>12.3</v>
      </c>
    </row>
    <row r="410" customFormat="false" ht="12.8" hidden="false" customHeight="false" outlineLevel="0" collapsed="false">
      <c r="A410" s="7" t="s">
        <v>50</v>
      </c>
      <c r="B410" s="7" t="s">
        <v>55</v>
      </c>
      <c r="C410" s="7" t="s">
        <v>119</v>
      </c>
      <c r="D410" s="6" t="n">
        <v>1</v>
      </c>
      <c r="E410" s="6" t="n">
        <v>2</v>
      </c>
      <c r="F410" s="7" t="n">
        <v>52.8989731802232</v>
      </c>
      <c r="G410" s="7" t="n">
        <v>1.88</v>
      </c>
      <c r="H410" s="7" t="n">
        <v>2.1</v>
      </c>
      <c r="I410" s="3" t="n">
        <f aca="false">IF(G410&lt;H410,1,2)</f>
        <v>1</v>
      </c>
      <c r="J410" s="3" t="n">
        <f aca="false">1/G410*100</f>
        <v>53.1914893617021</v>
      </c>
      <c r="K410" s="3" t="n">
        <f aca="false">1/H410*100</f>
        <v>47.6190476190476</v>
      </c>
      <c r="L410" s="2" t="n">
        <v>2</v>
      </c>
      <c r="M410" s="1" t="n">
        <v>54</v>
      </c>
      <c r="N410" s="5" t="n">
        <v>45</v>
      </c>
      <c r="O410" s="5" t="n">
        <v>55</v>
      </c>
      <c r="P410" s="5" t="n">
        <v>-1.5</v>
      </c>
      <c r="Q410" s="5" t="n">
        <v>1.5</v>
      </c>
      <c r="R410" s="5" t="n">
        <v>454</v>
      </c>
      <c r="S410" s="5" t="n">
        <v>552</v>
      </c>
      <c r="T410" s="5" t="n">
        <v>-122.5</v>
      </c>
      <c r="U410" s="5" t="n">
        <v>102.5</v>
      </c>
      <c r="V410" s="5" t="n">
        <v>-1.5</v>
      </c>
      <c r="W410" s="5" t="n">
        <v>1.5</v>
      </c>
      <c r="X410" s="5"/>
      <c r="Y410" s="5" t="n">
        <v>8</v>
      </c>
      <c r="Z410" s="5" t="n">
        <v>2</v>
      </c>
      <c r="AA410" s="5" t="n">
        <v>113.8</v>
      </c>
      <c r="AB410" s="5" t="n">
        <v>102</v>
      </c>
      <c r="AC410" s="5" t="n">
        <v>49.34</v>
      </c>
      <c r="AD410" s="5" t="n">
        <v>43.29</v>
      </c>
      <c r="AE410" s="5" t="n">
        <v>113.8</v>
      </c>
      <c r="AF410" s="5" t="n">
        <v>102</v>
      </c>
      <c r="AG410" s="5" t="n">
        <v>36.2179487179487</v>
      </c>
      <c r="AH410" s="5" t="n">
        <v>30.6748466257669</v>
      </c>
      <c r="AI410" s="5" t="n">
        <v>7.7</v>
      </c>
      <c r="AJ410" s="5" t="n">
        <v>6.8</v>
      </c>
      <c r="AK410" s="5"/>
      <c r="AL410" s="5" t="n">
        <v>0.5</v>
      </c>
      <c r="AM410" s="5" t="n">
        <v>119.5</v>
      </c>
      <c r="AN410" s="5" t="n">
        <v>118.9</v>
      </c>
      <c r="AO410" s="5" t="n">
        <v>-0.4</v>
      </c>
      <c r="AP410" s="5" t="n">
        <v>48.779</v>
      </c>
      <c r="AQ410" s="5" t="n">
        <v>75.529</v>
      </c>
      <c r="AR410" s="5" t="n">
        <v>13.5</v>
      </c>
      <c r="AS410" s="5"/>
      <c r="AT410" s="5" t="n">
        <v>0.5</v>
      </c>
      <c r="AU410" s="5" t="n">
        <v>117</v>
      </c>
      <c r="AV410" s="5" t="n">
        <v>115.2</v>
      </c>
      <c r="AW410" s="5" t="n">
        <v>2.3</v>
      </c>
      <c r="AX410" s="5" t="n">
        <v>48.795</v>
      </c>
      <c r="AY410" s="5" t="n">
        <v>79.01</v>
      </c>
      <c r="AZ410" s="5" t="n">
        <v>13.4</v>
      </c>
    </row>
    <row r="411" customFormat="false" ht="12.8" hidden="false" customHeight="false" outlineLevel="0" collapsed="false">
      <c r="A411" s="7" t="s">
        <v>51</v>
      </c>
      <c r="B411" s="7" t="s">
        <v>48</v>
      </c>
      <c r="C411" s="7" t="s">
        <v>119</v>
      </c>
      <c r="D411" s="6" t="n">
        <v>1</v>
      </c>
      <c r="E411" s="6" t="n">
        <v>2</v>
      </c>
      <c r="F411" s="7" t="n">
        <v>65.2752058079407</v>
      </c>
      <c r="G411" s="7" t="n">
        <v>3.2</v>
      </c>
      <c r="H411" s="7" t="n">
        <v>1.45</v>
      </c>
      <c r="I411" s="3" t="n">
        <f aca="false">IF(G411&lt;H411,1,2)</f>
        <v>2</v>
      </c>
      <c r="J411" s="3" t="n">
        <f aca="false">1/G411*100</f>
        <v>31.25</v>
      </c>
      <c r="K411" s="3" t="n">
        <f aca="false">1/H411*100</f>
        <v>68.9655172413793</v>
      </c>
      <c r="L411" s="2" t="n">
        <v>2</v>
      </c>
      <c r="M411" s="1" t="n">
        <v>65</v>
      </c>
      <c r="N411" s="5" t="n">
        <v>31</v>
      </c>
      <c r="O411" s="5" t="n">
        <v>69</v>
      </c>
      <c r="P411" s="5" t="n">
        <v>5.5</v>
      </c>
      <c r="Q411" s="5" t="n">
        <v>-5.5</v>
      </c>
      <c r="R411" s="5" t="n">
        <v>321</v>
      </c>
      <c r="S411" s="5" t="n">
        <v>731</v>
      </c>
      <c r="T411" s="5" t="n">
        <v>197.5</v>
      </c>
      <c r="U411" s="5" t="n">
        <v>-242.5</v>
      </c>
      <c r="V411" s="5" t="n">
        <v>6</v>
      </c>
      <c r="W411" s="5" t="n">
        <v>-6</v>
      </c>
      <c r="X411" s="5"/>
      <c r="Y411" s="5" t="n">
        <v>5</v>
      </c>
      <c r="Z411" s="5" t="n">
        <v>5</v>
      </c>
      <c r="AA411" s="5" t="n">
        <v>107</v>
      </c>
      <c r="AB411" s="5" t="n">
        <v>108.4</v>
      </c>
      <c r="AC411" s="5" t="n">
        <v>40.92</v>
      </c>
      <c r="AD411" s="5" t="n">
        <v>42.12</v>
      </c>
      <c r="AE411" s="5" t="n">
        <v>107</v>
      </c>
      <c r="AF411" s="5" t="n">
        <v>108.4</v>
      </c>
      <c r="AG411" s="5" t="n">
        <v>37.046004842615</v>
      </c>
      <c r="AH411" s="5" t="n">
        <v>32.3232323232323</v>
      </c>
      <c r="AI411" s="5" t="n">
        <v>7.3</v>
      </c>
      <c r="AJ411" s="5" t="n">
        <v>7.2</v>
      </c>
      <c r="AK411" s="5"/>
      <c r="AL411" s="5" t="n">
        <v>0.5</v>
      </c>
      <c r="AM411" s="5" t="n">
        <v>119.7</v>
      </c>
      <c r="AN411" s="5" t="n">
        <v>116.4</v>
      </c>
      <c r="AO411" s="5" t="n">
        <v>-1.85</v>
      </c>
      <c r="AP411" s="5" t="n">
        <v>47.421</v>
      </c>
      <c r="AQ411" s="5" t="n">
        <v>85.687</v>
      </c>
      <c r="AR411" s="5" t="n">
        <v>15.1</v>
      </c>
      <c r="AS411" s="5"/>
      <c r="AT411" s="5" t="n">
        <v>0.5</v>
      </c>
      <c r="AU411" s="5" t="n">
        <v>122.4</v>
      </c>
      <c r="AV411" s="5" t="n">
        <v>115.7</v>
      </c>
      <c r="AW411" s="5" t="n">
        <v>-7.1</v>
      </c>
      <c r="AX411" s="5" t="n">
        <v>50.044</v>
      </c>
      <c r="AY411" s="5" t="n">
        <v>72.546</v>
      </c>
      <c r="AZ411" s="5" t="n">
        <v>15.3</v>
      </c>
    </row>
    <row r="412" customFormat="false" ht="12.8" hidden="false" customHeight="false" outlineLevel="0" collapsed="false">
      <c r="A412" s="7" t="s">
        <v>38</v>
      </c>
      <c r="B412" s="7" t="s">
        <v>57</v>
      </c>
      <c r="C412" s="7" t="s">
        <v>119</v>
      </c>
      <c r="D412" s="6" t="n">
        <v>1</v>
      </c>
      <c r="E412" s="6" t="n">
        <v>1</v>
      </c>
      <c r="F412" s="7" t="n">
        <v>63.8412574901066</v>
      </c>
      <c r="G412" s="7" t="n">
        <v>1.4</v>
      </c>
      <c r="H412" s="7" t="n">
        <v>3.4</v>
      </c>
      <c r="I412" s="3" t="n">
        <f aca="false">IF(G412&lt;H412,1,2)</f>
        <v>1</v>
      </c>
      <c r="J412" s="3" t="n">
        <f aca="false">1/G412*100</f>
        <v>71.4285714285714</v>
      </c>
      <c r="K412" s="3" t="n">
        <f aca="false">1/H412*100</f>
        <v>29.4117647058824</v>
      </c>
      <c r="L412" s="2" t="n">
        <v>1</v>
      </c>
      <c r="M412" s="1" t="n">
        <v>58</v>
      </c>
      <c r="N412" s="5" t="n">
        <v>54</v>
      </c>
      <c r="O412" s="5" t="n">
        <v>46</v>
      </c>
      <c r="P412" s="5" t="n">
        <v>-6.5</v>
      </c>
      <c r="Q412" s="5" t="n">
        <v>6.5</v>
      </c>
      <c r="R412" s="5" t="n">
        <v>500</v>
      </c>
      <c r="S412" s="5" t="n">
        <v>433</v>
      </c>
      <c r="T412" s="5" t="n">
        <v>-262.5</v>
      </c>
      <c r="U412" s="5" t="n">
        <v>215</v>
      </c>
      <c r="V412" s="5" t="n">
        <v>-6</v>
      </c>
      <c r="W412" s="5" t="n">
        <v>6</v>
      </c>
      <c r="X412" s="5"/>
      <c r="Y412" s="5" t="n">
        <v>3</v>
      </c>
      <c r="Z412" s="5" t="n">
        <v>7</v>
      </c>
      <c r="AA412" s="5" t="n">
        <v>110.1</v>
      </c>
      <c r="AB412" s="5" t="n">
        <v>114.5</v>
      </c>
      <c r="AC412" s="5" t="n">
        <v>47.2</v>
      </c>
      <c r="AD412" s="5" t="n">
        <v>45.94</v>
      </c>
      <c r="AE412" s="5" t="n">
        <v>110.1</v>
      </c>
      <c r="AF412" s="5" t="n">
        <v>114.5</v>
      </c>
      <c r="AG412" s="5" t="n">
        <v>34.0136054421769</v>
      </c>
      <c r="AH412" s="5" t="n">
        <v>35.0649350649351</v>
      </c>
      <c r="AI412" s="5" t="n">
        <v>7.1</v>
      </c>
      <c r="AJ412" s="5" t="n">
        <v>9.7</v>
      </c>
      <c r="AK412" s="5"/>
      <c r="AL412" s="5" t="n">
        <v>0.7</v>
      </c>
      <c r="AM412" s="5" t="n">
        <v>110.3</v>
      </c>
      <c r="AN412" s="5" t="n">
        <v>108.2</v>
      </c>
      <c r="AO412" s="5" t="n">
        <v>-7.35</v>
      </c>
      <c r="AP412" s="5" t="n">
        <v>48.749</v>
      </c>
      <c r="AQ412" s="5" t="n">
        <v>72.618</v>
      </c>
      <c r="AR412" s="5" t="n">
        <v>8.4</v>
      </c>
      <c r="AS412" s="5"/>
      <c r="AT412" s="5" t="n">
        <v>0.3</v>
      </c>
      <c r="AU412" s="5" t="n">
        <v>109.7</v>
      </c>
      <c r="AV412" s="5" t="n">
        <v>113.4</v>
      </c>
      <c r="AW412" s="5" t="n">
        <v>5.15</v>
      </c>
      <c r="AX412" s="5" t="n">
        <v>45.405</v>
      </c>
      <c r="AY412" s="5" t="n">
        <v>72.121</v>
      </c>
      <c r="AZ412" s="5" t="n">
        <v>14.3</v>
      </c>
    </row>
    <row r="413" customFormat="false" ht="12.8" hidden="false" customHeight="false" outlineLevel="0" collapsed="false">
      <c r="A413" s="7" t="s">
        <v>61</v>
      </c>
      <c r="B413" s="7" t="s">
        <v>66</v>
      </c>
      <c r="C413" s="7" t="s">
        <v>119</v>
      </c>
      <c r="D413" s="6" t="n">
        <v>1</v>
      </c>
      <c r="E413" s="6" t="n">
        <v>1</v>
      </c>
      <c r="F413" s="7" t="n">
        <v>56.7059238400966</v>
      </c>
      <c r="G413" s="7" t="n">
        <v>1.52</v>
      </c>
      <c r="H413" s="7" t="n">
        <v>2.92</v>
      </c>
      <c r="I413" s="3" t="n">
        <f aca="false">IF(G413&lt;H413,1,2)</f>
        <v>1</v>
      </c>
      <c r="J413" s="3" t="n">
        <f aca="false">1/G413*100</f>
        <v>65.7894736842105</v>
      </c>
      <c r="K413" s="3" t="n">
        <f aca="false">1/H413*100</f>
        <v>34.2465753424658</v>
      </c>
      <c r="L413" s="2" t="n">
        <v>1</v>
      </c>
      <c r="M413" s="1" t="n">
        <v>56</v>
      </c>
      <c r="N413" s="5" t="n">
        <v>44</v>
      </c>
      <c r="O413" s="5" t="n">
        <v>56</v>
      </c>
      <c r="P413" s="5" t="n">
        <v>-5</v>
      </c>
      <c r="Q413" s="5" t="n">
        <v>5</v>
      </c>
      <c r="R413" s="5" t="n">
        <v>404</v>
      </c>
      <c r="S413" s="5" t="n">
        <v>524</v>
      </c>
      <c r="T413" s="5" t="n">
        <v>-220</v>
      </c>
      <c r="U413" s="5" t="n">
        <v>177.5</v>
      </c>
      <c r="V413" s="5" t="n">
        <v>-5.5</v>
      </c>
      <c r="W413" s="5" t="n">
        <v>5.5</v>
      </c>
      <c r="X413" s="5"/>
      <c r="Y413" s="5" t="n">
        <v>6</v>
      </c>
      <c r="Z413" s="5" t="n">
        <v>4</v>
      </c>
      <c r="AA413" s="5" t="n">
        <v>111.7</v>
      </c>
      <c r="AB413" s="5" t="n">
        <v>109.6</v>
      </c>
      <c r="AC413" s="5" t="n">
        <v>44.09</v>
      </c>
      <c r="AD413" s="5" t="n">
        <v>44.73</v>
      </c>
      <c r="AE413" s="5" t="n">
        <v>111.7</v>
      </c>
      <c r="AF413" s="5" t="n">
        <v>109.6</v>
      </c>
      <c r="AG413" s="5" t="n">
        <v>39.5136778115502</v>
      </c>
      <c r="AH413" s="5" t="n">
        <v>32.9073482428115</v>
      </c>
      <c r="AI413" s="5" t="n">
        <v>7.2</v>
      </c>
      <c r="AJ413" s="5" t="n">
        <v>6.2</v>
      </c>
      <c r="AK413" s="5"/>
      <c r="AL413" s="5" t="n">
        <v>0.7</v>
      </c>
      <c r="AM413" s="5" t="n">
        <v>115.6</v>
      </c>
      <c r="AN413" s="5" t="n">
        <v>113.5</v>
      </c>
      <c r="AO413" s="5" t="n">
        <v>2.95</v>
      </c>
      <c r="AP413" s="5" t="n">
        <v>45.104</v>
      </c>
      <c r="AQ413" s="5" t="n">
        <v>83.284</v>
      </c>
      <c r="AR413" s="5" t="n">
        <v>16.6</v>
      </c>
      <c r="AS413" s="5"/>
      <c r="AT413" s="5" t="n">
        <v>0.4</v>
      </c>
      <c r="AU413" s="5" t="n">
        <v>109.4</v>
      </c>
      <c r="AV413" s="5" t="n">
        <v>113</v>
      </c>
      <c r="AW413" s="5" t="n">
        <v>7.25</v>
      </c>
      <c r="AX413" s="5" t="n">
        <v>44.931</v>
      </c>
      <c r="AY413" s="5" t="n">
        <v>76.299</v>
      </c>
      <c r="AZ413" s="5" t="n">
        <v>12.4</v>
      </c>
    </row>
    <row r="414" customFormat="false" ht="12.8" hidden="false" customHeight="false" outlineLevel="0" collapsed="false">
      <c r="A414" s="7" t="s">
        <v>35</v>
      </c>
      <c r="B414" s="7" t="s">
        <v>63</v>
      </c>
      <c r="C414" s="7" t="s">
        <v>119</v>
      </c>
      <c r="D414" s="6" t="n">
        <v>1</v>
      </c>
      <c r="E414" s="6" t="n">
        <v>2</v>
      </c>
      <c r="F414" s="7" t="n">
        <v>59.2638368734332</v>
      </c>
      <c r="G414" s="7" t="n">
        <v>3.6</v>
      </c>
      <c r="H414" s="7" t="n">
        <v>1.38</v>
      </c>
      <c r="I414" s="3" t="n">
        <f aca="false">IF(G414&lt;H414,1,2)</f>
        <v>2</v>
      </c>
      <c r="J414" s="3" t="n">
        <f aca="false">1/G414*100</f>
        <v>27.7777777777778</v>
      </c>
      <c r="K414" s="3" t="n">
        <f aca="false">1/H414*100</f>
        <v>72.4637681159421</v>
      </c>
      <c r="L414" s="2" t="n">
        <v>2</v>
      </c>
      <c r="M414" s="1" t="n">
        <v>72</v>
      </c>
      <c r="N414" s="5" t="n">
        <v>54</v>
      </c>
      <c r="O414" s="5" t="n">
        <v>46</v>
      </c>
      <c r="P414" s="5" t="n">
        <v>8</v>
      </c>
      <c r="Q414" s="5" t="n">
        <v>-8</v>
      </c>
      <c r="R414" s="5" t="n">
        <v>537</v>
      </c>
      <c r="S414" s="5" t="n">
        <v>465</v>
      </c>
      <c r="T414" s="5" t="n">
        <v>257.5</v>
      </c>
      <c r="U414" s="5" t="n">
        <v>-325</v>
      </c>
      <c r="V414" s="5" t="n">
        <v>8</v>
      </c>
      <c r="W414" s="5" t="n">
        <v>-8</v>
      </c>
      <c r="X414" s="5"/>
      <c r="Y414" s="5" t="n">
        <v>8</v>
      </c>
      <c r="Z414" s="5" t="n">
        <v>2</v>
      </c>
      <c r="AA414" s="5" t="n">
        <v>111.6</v>
      </c>
      <c r="AB414" s="5" t="n">
        <v>103.3</v>
      </c>
      <c r="AC414" s="5" t="n">
        <v>45.93</v>
      </c>
      <c r="AD414" s="5" t="n">
        <v>42.23</v>
      </c>
      <c r="AE414" s="5" t="n">
        <v>111.6</v>
      </c>
      <c r="AF414" s="5" t="n">
        <v>103.3</v>
      </c>
      <c r="AG414" s="5" t="n">
        <v>32.6460481099656</v>
      </c>
      <c r="AH414" s="5" t="n">
        <v>33.3333333333333</v>
      </c>
      <c r="AI414" s="5" t="n">
        <v>8.6</v>
      </c>
      <c r="AJ414" s="5" t="n">
        <v>8.4</v>
      </c>
      <c r="AK414" s="5"/>
      <c r="AL414" s="5" t="n">
        <v>0.6</v>
      </c>
      <c r="AM414" s="5" t="n">
        <v>125.9</v>
      </c>
      <c r="AN414" s="5" t="n">
        <v>122.7</v>
      </c>
      <c r="AO414" s="5" t="n">
        <v>-2.8</v>
      </c>
      <c r="AP414" s="5" t="n">
        <v>52.008</v>
      </c>
      <c r="AQ414" s="5" t="n">
        <v>82.359</v>
      </c>
      <c r="AR414" s="5" t="n">
        <v>15.7</v>
      </c>
      <c r="AS414" s="5"/>
      <c r="AT414" s="5" t="n">
        <v>0.9</v>
      </c>
      <c r="AU414" s="5" t="n">
        <v>111.7</v>
      </c>
      <c r="AV414" s="5" t="n">
        <v>105</v>
      </c>
      <c r="AW414" s="5" t="n">
        <v>-2.65</v>
      </c>
      <c r="AX414" s="5" t="n">
        <v>49.396</v>
      </c>
      <c r="AY414" s="5" t="n">
        <v>84.976</v>
      </c>
      <c r="AZ414" s="5" t="n">
        <v>11</v>
      </c>
    </row>
    <row r="415" customFormat="false" ht="12.8" hidden="false" customHeight="false" outlineLevel="0" collapsed="false">
      <c r="A415" s="5" t="s">
        <v>42</v>
      </c>
      <c r="B415" s="5" t="s">
        <v>45</v>
      </c>
      <c r="C415" s="5" t="s">
        <v>120</v>
      </c>
      <c r="D415" s="2" t="n">
        <v>2</v>
      </c>
      <c r="E415" s="2" t="n">
        <v>1</v>
      </c>
      <c r="F415" s="5" t="n">
        <v>65.6694926439323</v>
      </c>
      <c r="G415" s="5" t="n">
        <v>1.7</v>
      </c>
      <c r="H415" s="5" t="n">
        <v>2.4</v>
      </c>
      <c r="I415" s="3" t="n">
        <f aca="false">IF(G415&lt;H415,1,2)</f>
        <v>1</v>
      </c>
      <c r="J415" s="3" t="n">
        <f aca="false">1/G415*100</f>
        <v>58.8235294117647</v>
      </c>
      <c r="K415" s="3" t="n">
        <f aca="false">1/H415*100</f>
        <v>41.6666666666667</v>
      </c>
      <c r="L415" s="2" t="n">
        <v>2</v>
      </c>
      <c r="M415" s="1" t="n">
        <v>60</v>
      </c>
      <c r="N415" s="5" t="n">
        <v>64</v>
      </c>
      <c r="O415" s="5" t="n">
        <v>36</v>
      </c>
      <c r="P415" s="5" t="n">
        <v>-3.5</v>
      </c>
      <c r="Q415" s="5" t="n">
        <v>3.5</v>
      </c>
      <c r="R415" s="5" t="n">
        <v>560</v>
      </c>
      <c r="S415" s="5" t="n">
        <v>311</v>
      </c>
      <c r="T415" s="5" t="n">
        <v>-155</v>
      </c>
      <c r="U415" s="5" t="n">
        <v>132.5</v>
      </c>
      <c r="V415" s="5" t="n">
        <v>-3.5</v>
      </c>
      <c r="W415" s="5" t="n">
        <v>3.5</v>
      </c>
      <c r="X415" s="5"/>
      <c r="Y415" s="5" t="n">
        <v>4</v>
      </c>
      <c r="Z415" s="5" t="n">
        <v>6</v>
      </c>
      <c r="AA415" s="5" t="n">
        <v>98.6</v>
      </c>
      <c r="AB415" s="5" t="n">
        <v>106</v>
      </c>
      <c r="AC415" s="5" t="n">
        <v>42</v>
      </c>
      <c r="AD415" s="5" t="n">
        <v>45.07</v>
      </c>
      <c r="AE415" s="5" t="n">
        <v>98.6</v>
      </c>
      <c r="AF415" s="5" t="n">
        <v>106</v>
      </c>
      <c r="AG415" s="5" t="n">
        <v>24.1935483870968</v>
      </c>
      <c r="AH415" s="5" t="n">
        <v>34.5565749235474</v>
      </c>
      <c r="AI415" s="5" t="n">
        <v>6.5</v>
      </c>
      <c r="AJ415" s="5" t="n">
        <v>6.5</v>
      </c>
      <c r="AK415" s="5"/>
      <c r="AL415" s="5" t="n">
        <v>0.6</v>
      </c>
      <c r="AM415" s="5" t="n">
        <v>108.8</v>
      </c>
      <c r="AN415" s="5" t="n">
        <v>103.1</v>
      </c>
      <c r="AO415" s="5" t="n">
        <v>2.3</v>
      </c>
      <c r="AP415" s="5" t="n">
        <v>47.29</v>
      </c>
      <c r="AQ415" s="5" t="n">
        <v>77.076</v>
      </c>
      <c r="AR415" s="5" t="n">
        <v>11.1</v>
      </c>
      <c r="AS415" s="5"/>
      <c r="AT415" s="5" t="n">
        <v>0.2</v>
      </c>
      <c r="AU415" s="5" t="n">
        <v>103.7</v>
      </c>
      <c r="AV415" s="5" t="n">
        <v>115</v>
      </c>
      <c r="AW415" s="5" t="n">
        <v>5.5</v>
      </c>
      <c r="AX415" s="5" t="n">
        <v>42.36</v>
      </c>
      <c r="AY415" s="5" t="n">
        <v>82.101</v>
      </c>
      <c r="AZ415" s="5" t="n">
        <v>11.1</v>
      </c>
    </row>
    <row r="416" customFormat="false" ht="12.8" hidden="false" customHeight="false" outlineLevel="0" collapsed="false">
      <c r="A416" s="5" t="s">
        <v>52</v>
      </c>
      <c r="B416" s="5" t="s">
        <v>49</v>
      </c>
      <c r="C416" s="5" t="s">
        <v>120</v>
      </c>
      <c r="D416" s="2" t="n">
        <v>1</v>
      </c>
      <c r="E416" s="2" t="n">
        <v>2</v>
      </c>
      <c r="F416" s="5" t="n">
        <v>64.0570475362287</v>
      </c>
      <c r="G416" s="5" t="n">
        <v>2.14</v>
      </c>
      <c r="H416" s="5" t="n">
        <v>1.86</v>
      </c>
      <c r="I416" s="3" t="n">
        <f aca="false">IF(G416&lt;H416,1,2)</f>
        <v>2</v>
      </c>
      <c r="J416" s="3" t="n">
        <f aca="false">1/G416*100</f>
        <v>46.7289719626168</v>
      </c>
      <c r="K416" s="3" t="n">
        <f aca="false">1/H416*100</f>
        <v>53.7634408602151</v>
      </c>
      <c r="L416" s="2" t="n">
        <v>2</v>
      </c>
      <c r="M416" s="1" t="n">
        <v>60</v>
      </c>
      <c r="N416" s="5" t="n">
        <v>28</v>
      </c>
      <c r="O416" s="5" t="n">
        <v>72</v>
      </c>
      <c r="P416" s="5" t="n">
        <v>2</v>
      </c>
      <c r="Q416" s="5" t="n">
        <v>-2</v>
      </c>
      <c r="R416" s="5" t="n">
        <v>265</v>
      </c>
      <c r="S416" s="5" t="n">
        <v>668</v>
      </c>
      <c r="T416" s="5" t="n">
        <v>107.5</v>
      </c>
      <c r="U416" s="5" t="n">
        <v>-127.5</v>
      </c>
      <c r="V416" s="5" t="n">
        <v>2</v>
      </c>
      <c r="W416" s="5" t="n">
        <v>-2</v>
      </c>
      <c r="X416" s="5"/>
      <c r="Y416" s="5" t="n">
        <v>1</v>
      </c>
      <c r="Z416" s="5" t="n">
        <v>9</v>
      </c>
      <c r="AA416" s="5" t="n">
        <v>107.8</v>
      </c>
      <c r="AB416" s="5" t="n">
        <v>116.4</v>
      </c>
      <c r="AC416" s="5" t="n">
        <v>44.34</v>
      </c>
      <c r="AD416" s="5" t="n">
        <v>47.58</v>
      </c>
      <c r="AE416" s="5" t="n">
        <v>107.8</v>
      </c>
      <c r="AF416" s="5" t="n">
        <v>116.4</v>
      </c>
      <c r="AG416" s="5" t="n">
        <v>34.9162011173184</v>
      </c>
      <c r="AH416" s="5" t="n">
        <v>39.8119122257053</v>
      </c>
      <c r="AI416" s="5" t="n">
        <v>8</v>
      </c>
      <c r="AJ416" s="5" t="n">
        <v>9.6</v>
      </c>
      <c r="AK416" s="5"/>
      <c r="AL416" s="5" t="n">
        <v>0.2</v>
      </c>
      <c r="AM416" s="5" t="n">
        <v>113.8</v>
      </c>
      <c r="AN416" s="5" t="n">
        <v>118.5</v>
      </c>
      <c r="AO416" s="5" t="n">
        <v>2.35</v>
      </c>
      <c r="AP416" s="5" t="n">
        <v>45.846</v>
      </c>
      <c r="AQ416" s="5" t="n">
        <v>82.81</v>
      </c>
      <c r="AR416" s="5" t="n">
        <v>12.3</v>
      </c>
      <c r="AS416" s="5"/>
      <c r="AT416" s="5" t="n">
        <v>0.4</v>
      </c>
      <c r="AU416" s="5" t="n">
        <v>106</v>
      </c>
      <c r="AV416" s="5" t="n">
        <v>107.3</v>
      </c>
      <c r="AW416" s="5" t="n">
        <v>-0.3</v>
      </c>
      <c r="AX416" s="5" t="n">
        <v>44.097</v>
      </c>
      <c r="AY416" s="5" t="n">
        <v>74.683</v>
      </c>
      <c r="AZ416" s="5" t="n">
        <v>12.8</v>
      </c>
    </row>
    <row r="417" customFormat="false" ht="12.8" hidden="false" customHeight="false" outlineLevel="0" collapsed="false">
      <c r="A417" s="5" t="s">
        <v>67</v>
      </c>
      <c r="B417" s="5" t="s">
        <v>47</v>
      </c>
      <c r="C417" s="5" t="s">
        <v>120</v>
      </c>
      <c r="D417" s="2" t="n">
        <v>2</v>
      </c>
      <c r="E417" s="2" t="n">
        <v>2</v>
      </c>
      <c r="F417" s="5" t="n">
        <v>71.0304836832177</v>
      </c>
      <c r="G417" s="5" t="n">
        <v>4.5</v>
      </c>
      <c r="H417" s="5" t="n">
        <v>1.28</v>
      </c>
      <c r="I417" s="3" t="n">
        <f aca="false">IF(G417&lt;H417,1,2)</f>
        <v>2</v>
      </c>
      <c r="J417" s="3" t="n">
        <f aca="false">1/G417*100</f>
        <v>22.2222222222222</v>
      </c>
      <c r="K417" s="3" t="n">
        <f aca="false">1/H417*100</f>
        <v>78.125</v>
      </c>
      <c r="L417" s="2" t="n">
        <v>2</v>
      </c>
      <c r="M417" s="1" t="n">
        <v>78</v>
      </c>
      <c r="N417" s="5" t="n">
        <v>40</v>
      </c>
      <c r="O417" s="5" t="n">
        <v>60</v>
      </c>
      <c r="P417" s="5" t="n">
        <v>8.5</v>
      </c>
      <c r="Q417" s="5" t="n">
        <v>-8.5</v>
      </c>
      <c r="R417" s="5" t="n">
        <v>345</v>
      </c>
      <c r="S417" s="5" t="n">
        <v>513</v>
      </c>
      <c r="T417" s="5" t="n">
        <v>282.5</v>
      </c>
      <c r="U417" s="5" t="n">
        <v>-360</v>
      </c>
      <c r="V417" s="5" t="n">
        <v>8</v>
      </c>
      <c r="W417" s="5" t="n">
        <v>-8</v>
      </c>
      <c r="X417" s="5"/>
      <c r="Y417" s="5" t="n">
        <v>7</v>
      </c>
      <c r="Z417" s="5" t="n">
        <v>3</v>
      </c>
      <c r="AA417" s="5" t="n">
        <v>109.8</v>
      </c>
      <c r="AB417" s="5" t="n">
        <v>109.7</v>
      </c>
      <c r="AC417" s="5" t="n">
        <v>46</v>
      </c>
      <c r="AD417" s="5" t="n">
        <v>46.46</v>
      </c>
      <c r="AE417" s="5" t="n">
        <v>109.8</v>
      </c>
      <c r="AF417" s="5" t="n">
        <v>109.7</v>
      </c>
      <c r="AG417" s="5" t="n">
        <v>33.2439678284182</v>
      </c>
      <c r="AH417" s="5" t="n">
        <v>34.6020761245675</v>
      </c>
      <c r="AI417" s="5" t="n">
        <v>9.6</v>
      </c>
      <c r="AJ417" s="5" t="n">
        <v>10.8</v>
      </c>
      <c r="AK417" s="5"/>
      <c r="AL417" s="5" t="n">
        <v>0.3</v>
      </c>
      <c r="AM417" s="5" t="n">
        <v>107.7</v>
      </c>
      <c r="AN417" s="5" t="n">
        <v>113.8</v>
      </c>
      <c r="AO417" s="5" t="n">
        <v>-0.1</v>
      </c>
      <c r="AP417" s="5" t="n">
        <v>43.139</v>
      </c>
      <c r="AQ417" s="5" t="n">
        <v>75.224</v>
      </c>
      <c r="AR417" s="5" t="n">
        <v>14.8</v>
      </c>
      <c r="AS417" s="5"/>
      <c r="AT417" s="5" t="n">
        <v>0.6</v>
      </c>
      <c r="AU417" s="5" t="n">
        <v>115.8</v>
      </c>
      <c r="AV417" s="5" t="n">
        <v>113.3</v>
      </c>
      <c r="AW417" s="5" t="n">
        <v>-2.8</v>
      </c>
      <c r="AX417" s="5" t="n">
        <v>49.157</v>
      </c>
      <c r="AY417" s="5" t="n">
        <v>79.5</v>
      </c>
      <c r="AZ417" s="5" t="n">
        <v>8.2</v>
      </c>
    </row>
    <row r="418" customFormat="false" ht="12.8" hidden="false" customHeight="false" outlineLevel="0" collapsed="false">
      <c r="A418" s="5" t="s">
        <v>59</v>
      </c>
      <c r="B418" s="5" t="s">
        <v>46</v>
      </c>
      <c r="C418" s="5" t="s">
        <v>120</v>
      </c>
      <c r="D418" s="2" t="n">
        <v>2</v>
      </c>
      <c r="E418" s="2" t="n">
        <v>2</v>
      </c>
      <c r="F418" s="5" t="n">
        <v>58.5593010590629</v>
      </c>
      <c r="G418" s="5" t="n">
        <v>1.55</v>
      </c>
      <c r="H418" s="5" t="n">
        <v>2.76</v>
      </c>
      <c r="I418" s="3" t="n">
        <f aca="false">IF(G418&lt;H418,1,2)</f>
        <v>1</v>
      </c>
      <c r="J418" s="3" t="n">
        <f aca="false">1/G418*100</f>
        <v>64.5161290322581</v>
      </c>
      <c r="K418" s="3" t="n">
        <f aca="false">1/H418*100</f>
        <v>36.231884057971</v>
      </c>
      <c r="L418" s="2" t="n">
        <v>1</v>
      </c>
      <c r="M418" s="1" t="n">
        <v>58</v>
      </c>
      <c r="N418" s="5" t="n">
        <v>62</v>
      </c>
      <c r="O418" s="5" t="n">
        <v>38</v>
      </c>
      <c r="P418" s="5" t="n">
        <v>-3.5</v>
      </c>
      <c r="Q418" s="5" t="n">
        <v>3.5</v>
      </c>
      <c r="R418" s="5" t="n">
        <v>552</v>
      </c>
      <c r="S418" s="5" t="n">
        <v>335</v>
      </c>
      <c r="T418" s="5" t="n">
        <v>-200</v>
      </c>
      <c r="U418" s="5" t="n">
        <v>170</v>
      </c>
      <c r="V418" s="5" t="n">
        <v>-4.5</v>
      </c>
      <c r="W418" s="5" t="n">
        <v>4.5</v>
      </c>
      <c r="X418" s="5"/>
      <c r="Y418" s="5" t="n">
        <v>5</v>
      </c>
      <c r="Z418" s="5" t="n">
        <v>5</v>
      </c>
      <c r="AA418" s="5" t="n">
        <v>107.7</v>
      </c>
      <c r="AB418" s="5" t="n">
        <v>107.2</v>
      </c>
      <c r="AC418" s="5" t="n">
        <v>47.75</v>
      </c>
      <c r="AD418" s="5" t="n">
        <v>46.69</v>
      </c>
      <c r="AE418" s="5" t="n">
        <v>107.7</v>
      </c>
      <c r="AF418" s="5" t="n">
        <v>107.2</v>
      </c>
      <c r="AG418" s="5" t="n">
        <v>34.1726618705036</v>
      </c>
      <c r="AH418" s="5" t="n">
        <v>33.976833976834</v>
      </c>
      <c r="AI418" s="5" t="n">
        <v>7.2</v>
      </c>
      <c r="AJ418" s="5" t="n">
        <v>9</v>
      </c>
      <c r="AK418" s="5"/>
      <c r="AL418" s="5" t="n">
        <v>0.5</v>
      </c>
      <c r="AM418" s="5" t="n">
        <v>111.6</v>
      </c>
      <c r="AN418" s="5" t="n">
        <v>108.3</v>
      </c>
      <c r="AO418" s="5" t="n">
        <v>-1.85</v>
      </c>
      <c r="AP418" s="5" t="n">
        <v>47.847</v>
      </c>
      <c r="AQ418" s="5" t="n">
        <v>81.649</v>
      </c>
      <c r="AR418" s="5" t="n">
        <v>13.6</v>
      </c>
      <c r="AS418" s="5"/>
      <c r="AT418" s="5" t="n">
        <v>0.5</v>
      </c>
      <c r="AU418" s="5" t="n">
        <v>111.1</v>
      </c>
      <c r="AV418" s="5" t="n">
        <v>117.6</v>
      </c>
      <c r="AW418" s="5" t="n">
        <v>3.65</v>
      </c>
      <c r="AX418" s="5" t="n">
        <v>44.095</v>
      </c>
      <c r="AY418" s="5" t="n">
        <v>77.343</v>
      </c>
      <c r="AZ418" s="5" t="n">
        <v>10.6</v>
      </c>
    </row>
    <row r="419" customFormat="false" ht="12.8" hidden="false" customHeight="false" outlineLevel="0" collapsed="false">
      <c r="A419" s="5" t="s">
        <v>43</v>
      </c>
      <c r="B419" s="5" t="s">
        <v>57</v>
      </c>
      <c r="C419" s="5" t="s">
        <v>120</v>
      </c>
      <c r="D419" s="2" t="n">
        <v>1</v>
      </c>
      <c r="E419" s="2" t="n">
        <v>1</v>
      </c>
      <c r="F419" s="5" t="n">
        <v>55.9305758287093</v>
      </c>
      <c r="G419" s="5" t="n">
        <v>1.5</v>
      </c>
      <c r="H419" s="5" t="n">
        <v>2.96</v>
      </c>
      <c r="I419" s="3" t="n">
        <f aca="false">IF(G419&lt;H419,1,2)</f>
        <v>1</v>
      </c>
      <c r="J419" s="3" t="n">
        <f aca="false">1/G419*100</f>
        <v>66.6666666666667</v>
      </c>
      <c r="K419" s="3" t="n">
        <f aca="false">1/H419*100</f>
        <v>33.7837837837838</v>
      </c>
      <c r="L419" s="2" t="n">
        <v>1</v>
      </c>
      <c r="M419" s="1" t="n">
        <v>53</v>
      </c>
      <c r="N419" s="5" t="n">
        <v>64</v>
      </c>
      <c r="O419" s="5" t="n">
        <v>36</v>
      </c>
      <c r="P419" s="5" t="n">
        <v>-5</v>
      </c>
      <c r="Q419" s="5" t="n">
        <v>5</v>
      </c>
      <c r="R419" s="5" t="n">
        <v>537</v>
      </c>
      <c r="S419" s="5" t="n">
        <v>300</v>
      </c>
      <c r="T419" s="5" t="n">
        <v>-212.5</v>
      </c>
      <c r="U419" s="5" t="n">
        <v>175</v>
      </c>
      <c r="V419" s="5" t="n">
        <v>-5</v>
      </c>
      <c r="W419" s="5" t="n">
        <v>5</v>
      </c>
      <c r="X419" s="5"/>
      <c r="Y419" s="5" t="n">
        <v>7</v>
      </c>
      <c r="Z419" s="5" t="n">
        <v>3</v>
      </c>
      <c r="AA419" s="5" t="n">
        <v>108.5</v>
      </c>
      <c r="AB419" s="5" t="n">
        <v>105.2</v>
      </c>
      <c r="AC419" s="5" t="n">
        <v>49.82</v>
      </c>
      <c r="AD419" s="5" t="n">
        <v>46.42</v>
      </c>
      <c r="AE419" s="5" t="n">
        <v>108.5</v>
      </c>
      <c r="AF419" s="5" t="n">
        <v>105.2</v>
      </c>
      <c r="AG419" s="5" t="n">
        <v>39.7435897435897</v>
      </c>
      <c r="AH419" s="5" t="n">
        <v>34.6774193548387</v>
      </c>
      <c r="AI419" s="5" t="n">
        <v>7.2</v>
      </c>
      <c r="AJ419" s="5" t="n">
        <v>8.6</v>
      </c>
      <c r="AK419" s="5"/>
      <c r="AL419" s="5" t="n">
        <v>0.3</v>
      </c>
      <c r="AM419" s="5" t="n">
        <v>110.9</v>
      </c>
      <c r="AN419" s="5" t="n">
        <v>112.2</v>
      </c>
      <c r="AO419" s="5" t="n">
        <v>-0.9</v>
      </c>
      <c r="AP419" s="5" t="n">
        <v>46.922</v>
      </c>
      <c r="AQ419" s="5" t="n">
        <v>77.483</v>
      </c>
      <c r="AR419" s="5" t="n">
        <v>12.6</v>
      </c>
      <c r="AS419" s="5"/>
      <c r="AT419" s="5" t="n">
        <v>0.3</v>
      </c>
      <c r="AU419" s="5" t="n">
        <v>110.7</v>
      </c>
      <c r="AV419" s="5" t="n">
        <v>112.8</v>
      </c>
      <c r="AW419" s="5" t="n">
        <v>4.8</v>
      </c>
      <c r="AX419" s="5" t="n">
        <v>45.376</v>
      </c>
      <c r="AY419" s="5" t="n">
        <v>72.035</v>
      </c>
      <c r="AZ419" s="5" t="n">
        <v>14.9</v>
      </c>
    </row>
    <row r="420" customFormat="false" ht="12.8" hidden="false" customHeight="false" outlineLevel="0" collapsed="false">
      <c r="A420" s="5" t="s">
        <v>56</v>
      </c>
      <c r="B420" s="5" t="s">
        <v>53</v>
      </c>
      <c r="C420" s="5" t="s">
        <v>120</v>
      </c>
      <c r="D420" s="2" t="n">
        <v>2</v>
      </c>
      <c r="E420" s="2" t="n">
        <v>2</v>
      </c>
      <c r="F420" s="5" t="n">
        <v>72.973340779943</v>
      </c>
      <c r="G420" s="5" t="n">
        <v>2.34</v>
      </c>
      <c r="H420" s="5" t="n">
        <v>1.73</v>
      </c>
      <c r="I420" s="3" t="n">
        <f aca="false">IF(G420&lt;H420,1,2)</f>
        <v>2</v>
      </c>
      <c r="J420" s="3" t="n">
        <f aca="false">1/G420*100</f>
        <v>42.7350427350427</v>
      </c>
      <c r="K420" s="3" t="n">
        <f aca="false">1/H420*100</f>
        <v>57.8034682080925</v>
      </c>
      <c r="L420" s="2" t="n">
        <v>2</v>
      </c>
      <c r="M420" s="1" t="n">
        <v>57</v>
      </c>
      <c r="N420" s="5" t="n">
        <v>30</v>
      </c>
      <c r="O420" s="5" t="n">
        <v>70</v>
      </c>
      <c r="P420" s="5" t="n">
        <v>3</v>
      </c>
      <c r="Q420" s="5" t="n">
        <v>-3</v>
      </c>
      <c r="R420" s="5" t="n">
        <v>266</v>
      </c>
      <c r="S420" s="5" t="n">
        <v>618</v>
      </c>
      <c r="T420" s="5" t="n">
        <v>122.5</v>
      </c>
      <c r="U420" s="5" t="n">
        <v>-142.5</v>
      </c>
      <c r="V420" s="5" t="n">
        <v>3</v>
      </c>
      <c r="W420" s="5" t="n">
        <v>-3</v>
      </c>
      <c r="X420" s="5"/>
      <c r="Y420" s="5" t="n">
        <v>6</v>
      </c>
      <c r="Z420" s="5" t="n">
        <v>4</v>
      </c>
      <c r="AA420" s="5" t="n">
        <v>110.5</v>
      </c>
      <c r="AB420" s="5" t="n">
        <v>104.6</v>
      </c>
      <c r="AC420" s="5" t="n">
        <v>46.92</v>
      </c>
      <c r="AD420" s="5" t="n">
        <v>45.93</v>
      </c>
      <c r="AE420" s="5" t="n">
        <v>110.5</v>
      </c>
      <c r="AF420" s="5" t="n">
        <v>104.6</v>
      </c>
      <c r="AG420" s="5" t="n">
        <v>38.1656804733728</v>
      </c>
      <c r="AH420" s="5" t="n">
        <v>37.1024734982332</v>
      </c>
      <c r="AI420" s="5" t="n">
        <v>7.6</v>
      </c>
      <c r="AJ420" s="5" t="n">
        <v>7.4</v>
      </c>
      <c r="AK420" s="5"/>
      <c r="AL420" s="5" t="n">
        <v>0.4</v>
      </c>
      <c r="AM420" s="5" t="n">
        <v>107.9</v>
      </c>
      <c r="AN420" s="5" t="n">
        <v>112.9</v>
      </c>
      <c r="AO420" s="5" t="n">
        <v>7.1</v>
      </c>
      <c r="AP420" s="5" t="n">
        <v>45.32</v>
      </c>
      <c r="AQ420" s="5" t="n">
        <v>79.215</v>
      </c>
      <c r="AR420" s="5" t="n">
        <v>11.6</v>
      </c>
      <c r="AS420" s="5"/>
      <c r="AT420" s="5" t="n">
        <v>0.4</v>
      </c>
      <c r="AU420" s="5" t="n">
        <v>113.1</v>
      </c>
      <c r="AV420" s="5" t="n">
        <v>112.4</v>
      </c>
      <c r="AW420" s="5" t="n">
        <v>0.3</v>
      </c>
      <c r="AX420" s="5" t="n">
        <v>48.515</v>
      </c>
      <c r="AY420" s="5" t="n">
        <v>77.873</v>
      </c>
      <c r="AZ420" s="5" t="n">
        <v>13.8</v>
      </c>
    </row>
    <row r="421" customFormat="false" ht="12.8" hidden="false" customHeight="false" outlineLevel="0" collapsed="false">
      <c r="A421" s="5" t="s">
        <v>61</v>
      </c>
      <c r="B421" s="5" t="s">
        <v>50</v>
      </c>
      <c r="C421" s="5" t="s">
        <v>120</v>
      </c>
      <c r="D421" s="2" t="n">
        <v>1</v>
      </c>
      <c r="E421" s="2" t="n">
        <v>2</v>
      </c>
      <c r="F421" s="5" t="n">
        <v>67.4022553261151</v>
      </c>
      <c r="G421" s="5" t="n">
        <v>2.56</v>
      </c>
      <c r="H421" s="5" t="n">
        <v>1.63</v>
      </c>
      <c r="I421" s="3" t="n">
        <f aca="false">IF(G421&lt;H421,1,2)</f>
        <v>2</v>
      </c>
      <c r="J421" s="3" t="n">
        <f aca="false">1/G421*100</f>
        <v>39.0625</v>
      </c>
      <c r="K421" s="3" t="n">
        <f aca="false">1/H421*100</f>
        <v>61.3496932515337</v>
      </c>
      <c r="L421" s="2" t="n">
        <v>2</v>
      </c>
      <c r="M421" s="1" t="n">
        <v>64</v>
      </c>
      <c r="N421" s="5" t="n">
        <v>56</v>
      </c>
      <c r="O421" s="5" t="n">
        <v>44</v>
      </c>
      <c r="P421" s="5" t="n">
        <v>4</v>
      </c>
      <c r="Q421" s="5" t="n">
        <v>-4</v>
      </c>
      <c r="R421" s="5" t="n">
        <v>514</v>
      </c>
      <c r="S421" s="5" t="n">
        <v>406</v>
      </c>
      <c r="T421" s="5" t="n">
        <v>147.5</v>
      </c>
      <c r="U421" s="5" t="n">
        <v>-172.5</v>
      </c>
      <c r="V421" s="5" t="n">
        <v>4</v>
      </c>
      <c r="W421" s="5" t="n">
        <v>-4</v>
      </c>
      <c r="X421" s="5"/>
      <c r="Y421" s="5" t="n">
        <v>3</v>
      </c>
      <c r="Z421" s="5" t="n">
        <v>7</v>
      </c>
      <c r="AA421" s="5" t="n">
        <v>113.9</v>
      </c>
      <c r="AB421" s="5" t="n">
        <v>118.5</v>
      </c>
      <c r="AC421" s="5" t="n">
        <v>46.31</v>
      </c>
      <c r="AD421" s="5" t="n">
        <v>48.98</v>
      </c>
      <c r="AE421" s="5" t="n">
        <v>113.9</v>
      </c>
      <c r="AF421" s="5" t="n">
        <v>118.5</v>
      </c>
      <c r="AG421" s="5" t="n">
        <v>35.6666666666667</v>
      </c>
      <c r="AH421" s="5" t="n">
        <v>38.7959866220736</v>
      </c>
      <c r="AI421" s="5" t="n">
        <v>6.5</v>
      </c>
      <c r="AJ421" s="5" t="n">
        <v>7.4</v>
      </c>
      <c r="AK421" s="5"/>
      <c r="AL421" s="5" t="n">
        <v>0.8</v>
      </c>
      <c r="AM421" s="5" t="n">
        <v>117</v>
      </c>
      <c r="AN421" s="5" t="n">
        <v>113.5</v>
      </c>
      <c r="AO421" s="5" t="n">
        <v>1.95</v>
      </c>
      <c r="AP421" s="5" t="n">
        <v>45.285</v>
      </c>
      <c r="AQ421" s="5" t="n">
        <v>82.255</v>
      </c>
      <c r="AR421" s="5" t="n">
        <v>16.9</v>
      </c>
      <c r="AS421" s="5"/>
      <c r="AT421" s="5" t="n">
        <v>0.5</v>
      </c>
      <c r="AU421" s="5" t="n">
        <v>120.8</v>
      </c>
      <c r="AV421" s="5" t="n">
        <v>117.6</v>
      </c>
      <c r="AW421" s="5" t="n">
        <v>-1.25</v>
      </c>
      <c r="AX421" s="5" t="n">
        <v>50.245</v>
      </c>
      <c r="AY421" s="5" t="n">
        <v>76.033</v>
      </c>
      <c r="AZ421" s="5" t="n">
        <v>13.3</v>
      </c>
    </row>
    <row r="422" customFormat="false" ht="12.8" hidden="false" customHeight="false" outlineLevel="0" collapsed="false">
      <c r="A422" s="5" t="s">
        <v>66</v>
      </c>
      <c r="B422" s="5" t="s">
        <v>55</v>
      </c>
      <c r="C422" s="5" t="s">
        <v>120</v>
      </c>
      <c r="D422" s="2" t="n">
        <v>2</v>
      </c>
      <c r="E422" s="2" t="n">
        <v>2</v>
      </c>
      <c r="F422" s="5" t="n">
        <v>68.7944897059559</v>
      </c>
      <c r="G422" s="5" t="n">
        <v>3.5</v>
      </c>
      <c r="H422" s="5" t="n">
        <v>1.39</v>
      </c>
      <c r="I422" s="3" t="n">
        <f aca="false">IF(G422&lt;H422,1,2)</f>
        <v>2</v>
      </c>
      <c r="J422" s="3" t="n">
        <f aca="false">1/G422*100</f>
        <v>28.5714285714286</v>
      </c>
      <c r="K422" s="3" t="n">
        <f aca="false">1/H422*100</f>
        <v>71.9424460431655</v>
      </c>
      <c r="L422" s="2" t="n">
        <v>2</v>
      </c>
      <c r="M422" s="1" t="n">
        <v>76</v>
      </c>
      <c r="N422" s="5" t="n">
        <v>60</v>
      </c>
      <c r="O422" s="5" t="n">
        <v>40</v>
      </c>
      <c r="P422" s="5" t="n">
        <v>7</v>
      </c>
      <c r="Q422" s="5" t="n">
        <v>-7</v>
      </c>
      <c r="R422" s="5" t="n">
        <v>506</v>
      </c>
      <c r="S422" s="5" t="n">
        <v>338</v>
      </c>
      <c r="T422" s="5" t="n">
        <v>227.5</v>
      </c>
      <c r="U422" s="5" t="n">
        <v>-277.5</v>
      </c>
      <c r="V422" s="5" t="n">
        <v>7</v>
      </c>
      <c r="W422" s="5" t="n">
        <v>-7</v>
      </c>
      <c r="X422" s="5"/>
      <c r="Y422" s="5" t="n">
        <v>7</v>
      </c>
      <c r="Z422" s="5" t="n">
        <v>3</v>
      </c>
      <c r="AA422" s="5" t="n">
        <v>110.4</v>
      </c>
      <c r="AB422" s="5" t="n">
        <v>108.8</v>
      </c>
      <c r="AC422" s="5" t="n">
        <v>43.91</v>
      </c>
      <c r="AD422" s="5" t="n">
        <v>47.84</v>
      </c>
      <c r="AE422" s="5" t="n">
        <v>110.4</v>
      </c>
      <c r="AF422" s="5" t="n">
        <v>108.8</v>
      </c>
      <c r="AG422" s="5" t="n">
        <v>36.6391184573003</v>
      </c>
      <c r="AH422" s="5" t="n">
        <v>36.5591397849462</v>
      </c>
      <c r="AI422" s="5" t="n">
        <v>9.3</v>
      </c>
      <c r="AJ422" s="5" t="n">
        <v>6.7</v>
      </c>
      <c r="AK422" s="5"/>
      <c r="AL422" s="5" t="n">
        <v>0.3</v>
      </c>
      <c r="AM422" s="5" t="n">
        <v>109.6</v>
      </c>
      <c r="AN422" s="5" t="n">
        <v>114.8</v>
      </c>
      <c r="AO422" s="5" t="n">
        <v>7</v>
      </c>
      <c r="AP422" s="5" t="n">
        <v>44.813</v>
      </c>
      <c r="AQ422" s="5" t="n">
        <v>76.563</v>
      </c>
      <c r="AR422" s="5" t="n">
        <v>11.8</v>
      </c>
      <c r="AS422" s="5"/>
      <c r="AT422" s="5" t="n">
        <v>0.4</v>
      </c>
      <c r="AU422" s="5" t="n">
        <v>117.5</v>
      </c>
      <c r="AV422" s="5" t="n">
        <v>119.2</v>
      </c>
      <c r="AW422" s="5" t="n">
        <v>1.9</v>
      </c>
      <c r="AX422" s="5" t="n">
        <v>48.628</v>
      </c>
      <c r="AY422" s="5" t="n">
        <v>80.399</v>
      </c>
      <c r="AZ422" s="5" t="n">
        <v>13.6</v>
      </c>
    </row>
    <row r="423" customFormat="false" ht="12.8" hidden="false" customHeight="false" outlineLevel="0" collapsed="false">
      <c r="A423" s="5" t="s">
        <v>44</v>
      </c>
      <c r="B423" s="5" t="s">
        <v>34</v>
      </c>
      <c r="C423" s="5" t="s">
        <v>120</v>
      </c>
      <c r="D423" s="2" t="n">
        <v>2</v>
      </c>
      <c r="E423" s="2" t="n">
        <v>2</v>
      </c>
      <c r="F423" s="5" t="n">
        <v>69.3584158270031</v>
      </c>
      <c r="G423" s="5" t="n">
        <v>2.12</v>
      </c>
      <c r="H423" s="5" t="n">
        <v>1.88</v>
      </c>
      <c r="I423" s="3" t="n">
        <f aca="false">IF(G423&lt;H423,1,2)</f>
        <v>2</v>
      </c>
      <c r="J423" s="3" t="n">
        <f aca="false">1/G423*100</f>
        <v>47.1698113207547</v>
      </c>
      <c r="K423" s="3" t="n">
        <f aca="false">1/H423*100</f>
        <v>53.1914893617021</v>
      </c>
      <c r="L423" s="2" t="n">
        <v>2</v>
      </c>
      <c r="M423" s="1" t="n">
        <v>57</v>
      </c>
      <c r="N423" s="5" t="n">
        <v>30</v>
      </c>
      <c r="O423" s="5" t="n">
        <v>70</v>
      </c>
      <c r="P423" s="5" t="n">
        <v>2</v>
      </c>
      <c r="Q423" s="5" t="n">
        <v>-2</v>
      </c>
      <c r="R423" s="5" t="n">
        <v>296</v>
      </c>
      <c r="S423" s="5" t="n">
        <v>689</v>
      </c>
      <c r="T423" s="5" t="n">
        <v>102.5</v>
      </c>
      <c r="U423" s="5" t="n">
        <v>-122.5</v>
      </c>
      <c r="V423" s="5" t="n">
        <v>1.5</v>
      </c>
      <c r="W423" s="5" t="n">
        <v>-1.5</v>
      </c>
      <c r="X423" s="5"/>
      <c r="Y423" s="5" t="n">
        <v>4</v>
      </c>
      <c r="Z423" s="5" t="n">
        <v>6</v>
      </c>
      <c r="AA423" s="5" t="n">
        <v>106.9</v>
      </c>
      <c r="AB423" s="5" t="n">
        <v>110.9</v>
      </c>
      <c r="AC423" s="5" t="n">
        <v>45.58</v>
      </c>
      <c r="AD423" s="5" t="n">
        <v>46.1</v>
      </c>
      <c r="AE423" s="5" t="n">
        <v>106.9</v>
      </c>
      <c r="AF423" s="5" t="n">
        <v>110.9</v>
      </c>
      <c r="AG423" s="5" t="n">
        <v>38.7205387205387</v>
      </c>
      <c r="AH423" s="5" t="n">
        <v>35.4430379746835</v>
      </c>
      <c r="AI423" s="5" t="n">
        <v>6.7</v>
      </c>
      <c r="AJ423" s="5" t="n">
        <v>7</v>
      </c>
      <c r="AK423" s="5"/>
      <c r="AL423" s="5" t="n">
        <v>0.5</v>
      </c>
      <c r="AM423" s="5" t="n">
        <v>107.3</v>
      </c>
      <c r="AN423" s="5" t="n">
        <v>107</v>
      </c>
      <c r="AO423" s="5" t="n">
        <v>-4.55</v>
      </c>
      <c r="AP423" s="5" t="n">
        <v>45.086</v>
      </c>
      <c r="AQ423" s="5" t="n">
        <v>79.277</v>
      </c>
      <c r="AR423" s="5" t="n">
        <v>13.3</v>
      </c>
      <c r="AS423" s="5"/>
      <c r="AT423" s="5" t="n">
        <v>0.5</v>
      </c>
      <c r="AU423" s="5" t="n">
        <v>116.8</v>
      </c>
      <c r="AV423" s="5" t="n">
        <v>109.9</v>
      </c>
      <c r="AW423" s="5" t="n">
        <v>-0.8</v>
      </c>
      <c r="AX423" s="5" t="n">
        <v>48.526</v>
      </c>
      <c r="AY423" s="5" t="n">
        <v>77.871</v>
      </c>
      <c r="AZ423" s="5" t="n">
        <v>16.1</v>
      </c>
    </row>
    <row r="424" customFormat="false" ht="12.8" hidden="false" customHeight="false" outlineLevel="0" collapsed="false">
      <c r="A424" s="5" t="s">
        <v>60</v>
      </c>
      <c r="B424" s="5" t="s">
        <v>37</v>
      </c>
      <c r="C424" s="5" t="s">
        <v>120</v>
      </c>
      <c r="D424" s="2" t="n">
        <v>1</v>
      </c>
      <c r="E424" s="2" t="n">
        <v>1</v>
      </c>
      <c r="F424" s="5" t="n">
        <v>53.7755906127756</v>
      </c>
      <c r="G424" s="5" t="n">
        <v>1.41</v>
      </c>
      <c r="H424" s="5" t="n">
        <v>3.4</v>
      </c>
      <c r="I424" s="3" t="n">
        <f aca="false">IF(G424&lt;H424,1,2)</f>
        <v>1</v>
      </c>
      <c r="J424" s="3" t="n">
        <f aca="false">1/G424*100</f>
        <v>70.9219858156028</v>
      </c>
      <c r="K424" s="3" t="n">
        <f aca="false">1/H424*100</f>
        <v>29.4117647058824</v>
      </c>
      <c r="L424" s="2" t="n">
        <v>1</v>
      </c>
      <c r="M424" s="1" t="n">
        <v>59</v>
      </c>
      <c r="N424" s="5" t="n">
        <v>60</v>
      </c>
      <c r="O424" s="5" t="n">
        <v>40</v>
      </c>
      <c r="P424" s="5" t="n">
        <v>-6.5</v>
      </c>
      <c r="Q424" s="5" t="n">
        <v>6.5</v>
      </c>
      <c r="R424" s="5" t="n">
        <v>568</v>
      </c>
      <c r="S424" s="5" t="n">
        <v>379</v>
      </c>
      <c r="T424" s="5" t="n">
        <v>-280</v>
      </c>
      <c r="U424" s="5" t="n">
        <v>230</v>
      </c>
      <c r="V424" s="5" t="n">
        <v>-7</v>
      </c>
      <c r="W424" s="5" t="n">
        <v>7</v>
      </c>
      <c r="X424" s="5"/>
      <c r="Y424" s="5" t="n">
        <v>8</v>
      </c>
      <c r="Z424" s="5" t="n">
        <v>2</v>
      </c>
      <c r="AA424" s="5" t="n">
        <v>117.5</v>
      </c>
      <c r="AB424" s="5" t="n">
        <v>108</v>
      </c>
      <c r="AC424" s="5" t="n">
        <v>49.37</v>
      </c>
      <c r="AD424" s="5" t="n">
        <v>43.94</v>
      </c>
      <c r="AE424" s="5" t="n">
        <v>117.5</v>
      </c>
      <c r="AF424" s="5" t="n">
        <v>108</v>
      </c>
      <c r="AG424" s="5" t="n">
        <v>39.1975308641975</v>
      </c>
      <c r="AH424" s="5" t="n">
        <v>31.8181818181818</v>
      </c>
      <c r="AI424" s="5" t="n">
        <v>7.8</v>
      </c>
      <c r="AJ424" s="5" t="n">
        <v>8.3</v>
      </c>
      <c r="AK424" s="5"/>
      <c r="AL424" s="5" t="n">
        <v>0.9</v>
      </c>
      <c r="AM424" s="5" t="n">
        <v>120.4</v>
      </c>
      <c r="AN424" s="5" t="n">
        <v>108.1</v>
      </c>
      <c r="AO424" s="5" t="n">
        <v>-6.6</v>
      </c>
      <c r="AP424" s="5" t="n">
        <v>47.534</v>
      </c>
      <c r="AQ424" s="5" t="n">
        <v>83.723</v>
      </c>
      <c r="AR424" s="5" t="n">
        <v>17</v>
      </c>
      <c r="AS424" s="5"/>
      <c r="AT424" s="5" t="n">
        <v>0.7</v>
      </c>
      <c r="AU424" s="5" t="n">
        <v>120.8</v>
      </c>
      <c r="AV424" s="5" t="n">
        <v>110.7</v>
      </c>
      <c r="AW424" s="5" t="n">
        <v>-5.9</v>
      </c>
      <c r="AX424" s="5" t="n">
        <v>50.883</v>
      </c>
      <c r="AY424" s="5" t="n">
        <v>85.065</v>
      </c>
      <c r="AZ424" s="5" t="n">
        <v>14</v>
      </c>
    </row>
    <row r="425" customFormat="false" ht="12.8" hidden="false" customHeight="false" outlineLevel="0" collapsed="false">
      <c r="A425" s="5" t="s">
        <v>51</v>
      </c>
      <c r="B425" s="5" t="s">
        <v>48</v>
      </c>
      <c r="C425" s="5" t="s">
        <v>121</v>
      </c>
      <c r="D425" s="2" t="n">
        <v>1</v>
      </c>
      <c r="E425" s="2" t="n">
        <v>2</v>
      </c>
      <c r="F425" s="5" t="n">
        <v>66.5963288856361</v>
      </c>
      <c r="G425" s="5" t="n">
        <v>3.75</v>
      </c>
      <c r="H425" s="5" t="n">
        <v>1.35</v>
      </c>
      <c r="I425" s="3" t="n">
        <f aca="false">IF(G425&lt;H425,1,2)</f>
        <v>2</v>
      </c>
      <c r="J425" s="3" t="n">
        <f aca="false">1/G425*100</f>
        <v>26.6666666666667</v>
      </c>
      <c r="K425" s="3" t="n">
        <f aca="false">1/H425*100</f>
        <v>74.0740740740741</v>
      </c>
      <c r="L425" s="2" t="n">
        <v>2</v>
      </c>
      <c r="M425" s="1" t="n">
        <v>64</v>
      </c>
      <c r="N425" s="5" t="n">
        <v>43</v>
      </c>
      <c r="O425" s="5" t="n">
        <v>57</v>
      </c>
      <c r="P425" s="5" t="n">
        <v>7.5</v>
      </c>
      <c r="Q425" s="5" t="n">
        <v>-7.5</v>
      </c>
      <c r="R425" s="5" t="n">
        <v>395</v>
      </c>
      <c r="S425" s="5" t="n">
        <v>518</v>
      </c>
      <c r="T425" s="5" t="n">
        <v>247.5</v>
      </c>
      <c r="U425" s="5" t="n">
        <v>-309.5</v>
      </c>
      <c r="V425" s="5" t="n">
        <v>7.5</v>
      </c>
      <c r="W425" s="5" t="n">
        <v>-7.5</v>
      </c>
      <c r="X425" s="5"/>
      <c r="Y425" s="5" t="n">
        <v>6</v>
      </c>
      <c r="Z425" s="5" t="n">
        <v>4</v>
      </c>
      <c r="AA425" s="5" t="n">
        <v>109.4</v>
      </c>
      <c r="AB425" s="5" t="n">
        <v>108.9</v>
      </c>
      <c r="AC425" s="5" t="n">
        <v>42.31</v>
      </c>
      <c r="AD425" s="5" t="n">
        <v>42.96</v>
      </c>
      <c r="AE425" s="5" t="n">
        <v>109.4</v>
      </c>
      <c r="AF425" s="5" t="n">
        <v>108.9</v>
      </c>
      <c r="AG425" s="5" t="n">
        <v>37.43961352657</v>
      </c>
      <c r="AH425" s="5" t="n">
        <v>33.6760925449871</v>
      </c>
      <c r="AI425" s="5" t="n">
        <v>7.2</v>
      </c>
      <c r="AJ425" s="5" t="n">
        <v>7.4</v>
      </c>
      <c r="AK425" s="5"/>
      <c r="AL425" s="5" t="n">
        <v>0.6</v>
      </c>
      <c r="AM425" s="5" t="n">
        <v>121.3</v>
      </c>
      <c r="AN425" s="5" t="n">
        <v>116.2</v>
      </c>
      <c r="AO425" s="5" t="n">
        <v>-1.85</v>
      </c>
      <c r="AP425" s="5" t="n">
        <v>48.433</v>
      </c>
      <c r="AQ425" s="5" t="n">
        <v>84.497</v>
      </c>
      <c r="AR425" s="5" t="n">
        <v>14.6</v>
      </c>
      <c r="AS425" s="5"/>
      <c r="AT425" s="5" t="n">
        <v>0.5</v>
      </c>
      <c r="AU425" s="5" t="n">
        <v>121.1</v>
      </c>
      <c r="AV425" s="5" t="n">
        <v>115</v>
      </c>
      <c r="AW425" s="5" t="n">
        <v>-7</v>
      </c>
      <c r="AX425" s="5" t="n">
        <v>49.863</v>
      </c>
      <c r="AY425" s="5" t="n">
        <v>72.419</v>
      </c>
      <c r="AZ425" s="5" t="n">
        <v>15.4</v>
      </c>
    </row>
    <row r="426" customFormat="false" ht="12.8" hidden="false" customHeight="false" outlineLevel="0" collapsed="false">
      <c r="A426" s="5" t="s">
        <v>35</v>
      </c>
      <c r="B426" s="5" t="s">
        <v>38</v>
      </c>
      <c r="C426" s="5" t="s">
        <v>121</v>
      </c>
      <c r="D426" s="2" t="n">
        <v>1</v>
      </c>
      <c r="E426" s="2" t="n">
        <v>2</v>
      </c>
      <c r="F426" s="5" t="n">
        <v>67.0459435033203</v>
      </c>
      <c r="G426" s="5" t="n">
        <v>2.32</v>
      </c>
      <c r="H426" s="5" t="n">
        <v>1.75</v>
      </c>
      <c r="I426" s="3" t="n">
        <f aca="false">IF(G426&lt;H426,1,2)</f>
        <v>2</v>
      </c>
      <c r="J426" s="3" t="n">
        <f aca="false">1/G426*100</f>
        <v>43.1034482758621</v>
      </c>
      <c r="K426" s="3" t="n">
        <f aca="false">1/H426*100</f>
        <v>57.1428571428571</v>
      </c>
      <c r="L426" s="2" t="n">
        <v>2</v>
      </c>
      <c r="M426" s="1" t="n">
        <v>62</v>
      </c>
      <c r="N426" s="5" t="n">
        <v>43</v>
      </c>
      <c r="O426" s="5" t="n">
        <v>57</v>
      </c>
      <c r="P426" s="5" t="n">
        <v>3</v>
      </c>
      <c r="Q426" s="5" t="n">
        <v>-3</v>
      </c>
      <c r="R426" s="5" t="n">
        <v>423</v>
      </c>
      <c r="S426" s="5" t="n">
        <v>569</v>
      </c>
      <c r="T426" s="5" t="n">
        <v>130</v>
      </c>
      <c r="U426" s="5" t="n">
        <v>-150</v>
      </c>
      <c r="V426" s="5" t="n">
        <v>3</v>
      </c>
      <c r="W426" s="5" t="n">
        <v>-3</v>
      </c>
      <c r="X426" s="5"/>
      <c r="Y426" s="5" t="n">
        <v>4</v>
      </c>
      <c r="Z426" s="5" t="n">
        <v>6</v>
      </c>
      <c r="AA426" s="5" t="n">
        <v>107.8</v>
      </c>
      <c r="AB426" s="5" t="n">
        <v>110.5</v>
      </c>
      <c r="AC426" s="5" t="n">
        <v>43.03</v>
      </c>
      <c r="AD426" s="5" t="n">
        <v>44.93</v>
      </c>
      <c r="AE426" s="5" t="n">
        <v>107.8</v>
      </c>
      <c r="AF426" s="5" t="n">
        <v>110.5</v>
      </c>
      <c r="AG426" s="5" t="n">
        <v>33.0409356725146</v>
      </c>
      <c r="AH426" s="5" t="n">
        <v>35.4098360655738</v>
      </c>
      <c r="AI426" s="5" t="n">
        <v>7.6</v>
      </c>
      <c r="AJ426" s="5" t="n">
        <v>7.6</v>
      </c>
      <c r="AK426" s="5"/>
      <c r="AL426" s="5" t="n">
        <v>0.6</v>
      </c>
      <c r="AM426" s="5" t="n">
        <v>125.5</v>
      </c>
      <c r="AN426" s="5" t="n">
        <v>122.3</v>
      </c>
      <c r="AO426" s="5" t="n">
        <v>-1.4</v>
      </c>
      <c r="AP426" s="5" t="n">
        <v>52.434</v>
      </c>
      <c r="AQ426" s="5" t="n">
        <v>83.192</v>
      </c>
      <c r="AR426" s="5" t="n">
        <v>16.6</v>
      </c>
      <c r="AS426" s="5"/>
      <c r="AT426" s="5" t="n">
        <v>0.8</v>
      </c>
      <c r="AU426" s="5" t="n">
        <v>110.9</v>
      </c>
      <c r="AV426" s="5" t="n">
        <v>107.9</v>
      </c>
      <c r="AW426" s="5" t="n">
        <v>-7.55</v>
      </c>
      <c r="AX426" s="5" t="n">
        <v>49.437</v>
      </c>
      <c r="AY426" s="5" t="n">
        <v>74.313</v>
      </c>
      <c r="AZ426" s="5" t="n">
        <v>8.7</v>
      </c>
    </row>
    <row r="427" customFormat="false" ht="12.8" hidden="false" customHeight="false" outlineLevel="0" collapsed="false">
      <c r="A427" s="5" t="s">
        <v>44</v>
      </c>
      <c r="B427" s="5" t="s">
        <v>58</v>
      </c>
      <c r="C427" s="5" t="s">
        <v>121</v>
      </c>
      <c r="D427" s="2" t="n">
        <v>1</v>
      </c>
      <c r="E427" s="2" t="n">
        <v>2</v>
      </c>
      <c r="F427" s="5" t="n">
        <v>53.925055539557</v>
      </c>
      <c r="G427" s="5" t="n">
        <v>2.02</v>
      </c>
      <c r="H427" s="5" t="n">
        <v>1.96</v>
      </c>
      <c r="I427" s="3" t="n">
        <f aca="false">IF(G427&lt;H427,1,2)</f>
        <v>2</v>
      </c>
      <c r="J427" s="3" t="n">
        <f aca="false">1/G427*100</f>
        <v>49.5049504950495</v>
      </c>
      <c r="K427" s="3" t="n">
        <f aca="false">1/H427*100</f>
        <v>51.0204081632653</v>
      </c>
      <c r="L427" s="2" t="n">
        <v>2</v>
      </c>
      <c r="M427" s="1" t="n">
        <v>56</v>
      </c>
      <c r="N427" s="5" t="n">
        <v>43</v>
      </c>
      <c r="O427" s="5" t="n">
        <v>57</v>
      </c>
      <c r="P427" s="5" t="n">
        <v>1</v>
      </c>
      <c r="Q427" s="5" t="n">
        <v>-1</v>
      </c>
      <c r="R427" s="5" t="n">
        <v>443</v>
      </c>
      <c r="S427" s="5" t="n">
        <v>596</v>
      </c>
      <c r="T427" s="5" t="n">
        <v>-105</v>
      </c>
      <c r="U427" s="5" t="n">
        <v>-115</v>
      </c>
      <c r="V427" s="5" t="n">
        <v>1</v>
      </c>
      <c r="W427" s="5" t="n">
        <v>-1</v>
      </c>
      <c r="X427" s="5"/>
      <c r="Y427" s="5" t="n">
        <v>5</v>
      </c>
      <c r="Z427" s="5" t="n">
        <v>5</v>
      </c>
      <c r="AA427" s="5" t="n">
        <v>106.3</v>
      </c>
      <c r="AB427" s="5" t="n">
        <v>106.3</v>
      </c>
      <c r="AC427" s="5" t="n">
        <v>44.63</v>
      </c>
      <c r="AD427" s="5" t="n">
        <v>45.89</v>
      </c>
      <c r="AE427" s="5" t="n">
        <v>106.3</v>
      </c>
      <c r="AF427" s="5" t="n">
        <v>106.3</v>
      </c>
      <c r="AG427" s="5" t="n">
        <v>38.0116959064327</v>
      </c>
      <c r="AH427" s="5" t="n">
        <v>35.2739726027397</v>
      </c>
      <c r="AI427" s="5" t="n">
        <v>7.3</v>
      </c>
      <c r="AJ427" s="5" t="n">
        <v>8</v>
      </c>
      <c r="AK427" s="5"/>
      <c r="AL427" s="5" t="n">
        <v>0.5</v>
      </c>
      <c r="AM427" s="5" t="n">
        <v>108</v>
      </c>
      <c r="AN427" s="5" t="n">
        <v>108.1</v>
      </c>
      <c r="AO427" s="5" t="n">
        <v>-4.2</v>
      </c>
      <c r="AP427" s="5" t="n">
        <v>45.178</v>
      </c>
      <c r="AQ427" s="5" t="n">
        <v>80.444</v>
      </c>
      <c r="AR427" s="5" t="n">
        <v>13.3</v>
      </c>
      <c r="AS427" s="5"/>
      <c r="AT427" s="5" t="n">
        <v>0.5</v>
      </c>
      <c r="AU427" s="5" t="n">
        <v>115.4</v>
      </c>
      <c r="AV427" s="5" t="n">
        <v>117.5</v>
      </c>
      <c r="AW427" s="5" t="n">
        <v>2.25</v>
      </c>
      <c r="AX427" s="5" t="n">
        <v>49.24</v>
      </c>
      <c r="AY427" s="5" t="n">
        <v>71.967</v>
      </c>
      <c r="AZ427" s="5" t="n">
        <v>13</v>
      </c>
    </row>
    <row r="428" customFormat="false" ht="12.8" hidden="false" customHeight="false" outlineLevel="0" collapsed="false">
      <c r="A428" s="5" t="s">
        <v>34</v>
      </c>
      <c r="B428" s="5" t="s">
        <v>45</v>
      </c>
      <c r="C428" s="5" t="s">
        <v>122</v>
      </c>
      <c r="D428" s="2" t="n">
        <v>2</v>
      </c>
      <c r="E428" s="6" t="n">
        <v>1</v>
      </c>
      <c r="F428" s="7" t="n">
        <v>62.0070632434541</v>
      </c>
      <c r="G428" s="5" t="n">
        <v>1.53</v>
      </c>
      <c r="H428" s="5" t="n">
        <v>2.84</v>
      </c>
      <c r="I428" s="3" t="n">
        <f aca="false">IF(G428&lt;H428,1,2)</f>
        <v>1</v>
      </c>
      <c r="J428" s="3" t="n">
        <f aca="false">1/G428*100</f>
        <v>65.359477124183</v>
      </c>
      <c r="K428" s="3" t="n">
        <f aca="false">1/H428*100</f>
        <v>35.2112676056338</v>
      </c>
      <c r="L428" s="2" t="n">
        <v>2</v>
      </c>
      <c r="M428" s="1" t="n">
        <v>59</v>
      </c>
      <c r="N428" s="5" t="n">
        <v>68</v>
      </c>
      <c r="O428" s="5" t="n">
        <v>32</v>
      </c>
      <c r="P428" s="5" t="n">
        <v>-5</v>
      </c>
      <c r="Q428" s="5" t="n">
        <v>5</v>
      </c>
      <c r="R428" s="5" t="n">
        <v>594</v>
      </c>
      <c r="S428" s="5" t="n">
        <v>274</v>
      </c>
      <c r="T428" s="5" t="n">
        <v>-217.5</v>
      </c>
      <c r="U428" s="5" t="n">
        <v>175</v>
      </c>
      <c r="V428" s="5" t="n">
        <v>-5</v>
      </c>
      <c r="W428" s="5" t="n">
        <v>5</v>
      </c>
      <c r="X428" s="5"/>
      <c r="Y428" s="5" t="n">
        <v>8</v>
      </c>
      <c r="Z428" s="5" t="n">
        <v>2</v>
      </c>
      <c r="AA428" s="5" t="n">
        <v>113</v>
      </c>
      <c r="AB428" s="5" t="n">
        <v>102.8</v>
      </c>
      <c r="AC428" s="5" t="n">
        <v>48.65</v>
      </c>
      <c r="AD428" s="5" t="n">
        <v>42.94</v>
      </c>
      <c r="AE428" s="5" t="n">
        <v>113</v>
      </c>
      <c r="AF428" s="5" t="n">
        <v>102.8</v>
      </c>
      <c r="AG428" s="5" t="n">
        <v>36.9822485207101</v>
      </c>
      <c r="AH428" s="5" t="n">
        <v>34.0136054421769</v>
      </c>
      <c r="AI428" s="5" t="n">
        <v>8.3</v>
      </c>
      <c r="AJ428" s="5" t="n">
        <v>8.3</v>
      </c>
      <c r="AK428" s="5"/>
      <c r="AL428" s="5" t="n">
        <v>0.6</v>
      </c>
      <c r="AM428" s="5" t="n">
        <v>119.5</v>
      </c>
      <c r="AN428" s="5" t="n">
        <v>109.7</v>
      </c>
      <c r="AO428" s="5" t="n">
        <v>-1.15</v>
      </c>
      <c r="AP428" s="5" t="n">
        <v>49.214</v>
      </c>
      <c r="AQ428" s="5" t="n">
        <v>77.99</v>
      </c>
      <c r="AR428" s="5" t="n">
        <v>16.8</v>
      </c>
      <c r="AS428" s="5"/>
      <c r="AT428" s="5" t="n">
        <v>0.3</v>
      </c>
      <c r="AU428" s="5" t="n">
        <v>103.7</v>
      </c>
      <c r="AV428" s="5" t="n">
        <v>111.8</v>
      </c>
      <c r="AW428" s="5" t="n">
        <v>5.95</v>
      </c>
      <c r="AX428" s="5" t="n">
        <v>42.758</v>
      </c>
      <c r="AY428" s="5" t="n">
        <v>79.657</v>
      </c>
      <c r="AZ428" s="5" t="n">
        <v>11.7</v>
      </c>
    </row>
    <row r="429" customFormat="false" ht="12.8" hidden="false" customHeight="false" outlineLevel="0" collapsed="false">
      <c r="A429" s="5" t="s">
        <v>59</v>
      </c>
      <c r="B429" s="5" t="s">
        <v>40</v>
      </c>
      <c r="C429" s="5" t="s">
        <v>122</v>
      </c>
      <c r="D429" s="2" t="n">
        <v>1</v>
      </c>
      <c r="E429" s="6" t="n">
        <v>1</v>
      </c>
      <c r="F429" s="7" t="n">
        <v>62.9659651422684</v>
      </c>
      <c r="G429" s="5" t="n">
        <v>1.26</v>
      </c>
      <c r="H429" s="5" t="n">
        <v>4.7</v>
      </c>
      <c r="I429" s="3" t="n">
        <f aca="false">IF(G429&lt;H429,1,2)</f>
        <v>1</v>
      </c>
      <c r="J429" s="3" t="n">
        <f aca="false">1/G429*100</f>
        <v>79.3650793650794</v>
      </c>
      <c r="K429" s="3" t="n">
        <f aca="false">1/H429*100</f>
        <v>21.2765957446808</v>
      </c>
      <c r="L429" s="2" t="n">
        <v>1</v>
      </c>
      <c r="M429" s="1" t="n">
        <v>82</v>
      </c>
      <c r="N429" s="5" t="n">
        <v>59</v>
      </c>
      <c r="O429" s="5" t="n">
        <v>41</v>
      </c>
      <c r="P429" s="5" t="n">
        <v>-9</v>
      </c>
      <c r="Q429" s="5" t="n">
        <v>9</v>
      </c>
      <c r="R429" s="5" t="n">
        <v>451</v>
      </c>
      <c r="S429" s="5" t="n">
        <v>312</v>
      </c>
      <c r="T429" s="5" t="n">
        <v>-420</v>
      </c>
      <c r="U429" s="5" t="n">
        <v>325</v>
      </c>
      <c r="V429" s="5" t="n">
        <v>-9</v>
      </c>
      <c r="W429" s="5" t="n">
        <v>9</v>
      </c>
      <c r="X429" s="5"/>
      <c r="Y429" s="5" t="n">
        <v>5</v>
      </c>
      <c r="Z429" s="5" t="n">
        <v>5</v>
      </c>
      <c r="AA429" s="5" t="n">
        <v>113.2</v>
      </c>
      <c r="AB429" s="5" t="n">
        <v>109.5</v>
      </c>
      <c r="AC429" s="5" t="n">
        <v>49.38</v>
      </c>
      <c r="AD429" s="5" t="n">
        <v>49.53</v>
      </c>
      <c r="AE429" s="5" t="n">
        <v>113.2</v>
      </c>
      <c r="AF429" s="5" t="n">
        <v>109.5</v>
      </c>
      <c r="AG429" s="5" t="n">
        <v>38.4858044164038</v>
      </c>
      <c r="AH429" s="5" t="n">
        <v>38</v>
      </c>
      <c r="AI429" s="5" t="n">
        <v>8.7</v>
      </c>
      <c r="AJ429" s="5" t="n">
        <v>7.4</v>
      </c>
      <c r="AK429" s="5"/>
      <c r="AL429" s="5" t="n">
        <v>0.4</v>
      </c>
      <c r="AM429" s="5" t="n">
        <v>113.5</v>
      </c>
      <c r="AN429" s="5" t="n">
        <v>113.1</v>
      </c>
      <c r="AO429" s="5" t="n">
        <v>-1.65</v>
      </c>
      <c r="AP429" s="5" t="n">
        <v>48.499</v>
      </c>
      <c r="AQ429" s="5" t="n">
        <v>79.982</v>
      </c>
      <c r="AR429" s="5" t="n">
        <v>13.9</v>
      </c>
      <c r="AS429" s="5"/>
      <c r="AT429" s="5" t="n">
        <v>0.1</v>
      </c>
      <c r="AU429" s="5" t="n">
        <v>103.4</v>
      </c>
      <c r="AV429" s="5" t="n">
        <v>121.3</v>
      </c>
      <c r="AW429" s="5" t="n">
        <v>6</v>
      </c>
      <c r="AX429" s="5" t="n">
        <v>44.33</v>
      </c>
      <c r="AY429" s="5" t="n">
        <v>74.062</v>
      </c>
      <c r="AZ429" s="5" t="n">
        <v>7.1</v>
      </c>
    </row>
    <row r="430" customFormat="false" ht="12.8" hidden="false" customHeight="false" outlineLevel="0" collapsed="false">
      <c r="A430" s="5" t="s">
        <v>53</v>
      </c>
      <c r="B430" s="5" t="s">
        <v>47</v>
      </c>
      <c r="C430" s="5" t="s">
        <v>122</v>
      </c>
      <c r="D430" s="2" t="n">
        <v>2</v>
      </c>
      <c r="E430" s="6" t="n">
        <v>2</v>
      </c>
      <c r="F430" s="7" t="n">
        <v>62.833583892933</v>
      </c>
      <c r="G430" s="5" t="n">
        <v>3.4</v>
      </c>
      <c r="H430" s="5" t="n">
        <v>1.4</v>
      </c>
      <c r="I430" s="3" t="n">
        <f aca="false">IF(G430&lt;H430,1,2)</f>
        <v>2</v>
      </c>
      <c r="J430" s="3" t="n">
        <f aca="false">1/G430*100</f>
        <v>29.4117647058824</v>
      </c>
      <c r="K430" s="3" t="n">
        <f aca="false">1/H430*100</f>
        <v>71.4285714285714</v>
      </c>
      <c r="L430" s="2" t="n">
        <v>2</v>
      </c>
      <c r="M430" s="1" t="n">
        <v>82</v>
      </c>
      <c r="N430" s="5" t="n">
        <v>49</v>
      </c>
      <c r="O430" s="5" t="n">
        <v>51</v>
      </c>
      <c r="P430" s="5" t="n">
        <v>6</v>
      </c>
      <c r="Q430" s="5" t="n">
        <v>-6</v>
      </c>
      <c r="R430" s="5" t="n">
        <v>415</v>
      </c>
      <c r="S430" s="5" t="n">
        <v>438</v>
      </c>
      <c r="T430" s="5" t="n">
        <v>205</v>
      </c>
      <c r="U430" s="5" t="n">
        <v>-252.5</v>
      </c>
      <c r="V430" s="5" t="n">
        <v>6</v>
      </c>
      <c r="W430" s="5" t="n">
        <v>-6</v>
      </c>
      <c r="X430" s="5"/>
      <c r="Y430" s="5" t="n">
        <v>3</v>
      </c>
      <c r="Z430" s="5" t="n">
        <v>7</v>
      </c>
      <c r="AA430" s="5" t="n">
        <v>105.6</v>
      </c>
      <c r="AB430" s="5" t="n">
        <v>112.9</v>
      </c>
      <c r="AC430" s="5" t="n">
        <v>44.41</v>
      </c>
      <c r="AD430" s="5" t="n">
        <v>48.74</v>
      </c>
      <c r="AE430" s="5" t="n">
        <v>105.6</v>
      </c>
      <c r="AF430" s="5" t="n">
        <v>112.9</v>
      </c>
      <c r="AG430" s="5" t="n">
        <v>35.1351351351351</v>
      </c>
      <c r="AH430" s="5" t="n">
        <v>36.8243243243243</v>
      </c>
      <c r="AI430" s="5" t="n">
        <v>6.4</v>
      </c>
      <c r="AJ430" s="5" t="n">
        <v>8.2</v>
      </c>
      <c r="AK430" s="5"/>
      <c r="AL430" s="5" t="n">
        <v>0.5</v>
      </c>
      <c r="AM430" s="5" t="n">
        <v>113.3</v>
      </c>
      <c r="AN430" s="5" t="n">
        <v>110.7</v>
      </c>
      <c r="AO430" s="5" t="n">
        <v>-0.35</v>
      </c>
      <c r="AP430" s="5" t="n">
        <v>48.68</v>
      </c>
      <c r="AQ430" s="5" t="n">
        <v>80.123</v>
      </c>
      <c r="AR430" s="5" t="n">
        <v>12.9</v>
      </c>
      <c r="AS430" s="5"/>
      <c r="AT430" s="5" t="n">
        <v>0.6</v>
      </c>
      <c r="AU430" s="5" t="n">
        <v>116.9</v>
      </c>
      <c r="AV430" s="5" t="n">
        <v>114</v>
      </c>
      <c r="AW430" s="5" t="n">
        <v>-4</v>
      </c>
      <c r="AX430" s="5" t="n">
        <v>49.148</v>
      </c>
      <c r="AY430" s="5" t="n">
        <v>82.096</v>
      </c>
      <c r="AZ430" s="5" t="n">
        <v>8.5</v>
      </c>
    </row>
    <row r="431" customFormat="false" ht="12.8" hidden="false" customHeight="false" outlineLevel="0" collapsed="false">
      <c r="A431" s="5" t="s">
        <v>52</v>
      </c>
      <c r="B431" s="5" t="s">
        <v>49</v>
      </c>
      <c r="C431" s="5" t="s">
        <v>122</v>
      </c>
      <c r="D431" s="2" t="n">
        <v>2</v>
      </c>
      <c r="E431" s="6" t="n">
        <v>2</v>
      </c>
      <c r="F431" s="7" t="n">
        <v>59.1413166641126</v>
      </c>
      <c r="G431" s="5" t="n">
        <v>2.74</v>
      </c>
      <c r="H431" s="5" t="n">
        <v>1.56</v>
      </c>
      <c r="I431" s="3" t="n">
        <f aca="false">IF(G431&lt;H431,1,2)</f>
        <v>2</v>
      </c>
      <c r="J431" s="3" t="n">
        <f aca="false">1/G431*100</f>
        <v>36.4963503649635</v>
      </c>
      <c r="K431" s="3" t="n">
        <f aca="false">1/H431*100</f>
        <v>64.1025641025641</v>
      </c>
      <c r="L431" s="2" t="n">
        <v>2</v>
      </c>
      <c r="M431" s="1" t="n">
        <v>68</v>
      </c>
      <c r="N431" s="5" t="n">
        <v>34</v>
      </c>
      <c r="O431" s="5" t="n">
        <v>66</v>
      </c>
      <c r="P431" s="5" t="n">
        <v>5</v>
      </c>
      <c r="Q431" s="5" t="n">
        <v>-5</v>
      </c>
      <c r="R431" s="5" t="n">
        <v>323</v>
      </c>
      <c r="S431" s="5" t="n">
        <v>624</v>
      </c>
      <c r="T431" s="5" t="n">
        <v>170</v>
      </c>
      <c r="U431" s="5" t="n">
        <v>-200</v>
      </c>
      <c r="V431" s="5" t="n">
        <v>5</v>
      </c>
      <c r="W431" s="5" t="n">
        <v>-5</v>
      </c>
      <c r="X431" s="5"/>
      <c r="Y431" s="5" t="n">
        <v>2</v>
      </c>
      <c r="Z431" s="5" t="n">
        <v>8</v>
      </c>
      <c r="AA431" s="5" t="n">
        <v>110.1</v>
      </c>
      <c r="AB431" s="5" t="n">
        <v>116.8</v>
      </c>
      <c r="AC431" s="5" t="n">
        <v>45.2</v>
      </c>
      <c r="AD431" s="5" t="n">
        <v>47.48</v>
      </c>
      <c r="AE431" s="5" t="n">
        <v>110.1</v>
      </c>
      <c r="AF431" s="5" t="n">
        <v>116.8</v>
      </c>
      <c r="AG431" s="5" t="n">
        <v>34.6368715083799</v>
      </c>
      <c r="AH431" s="5" t="n">
        <v>38.2911392405063</v>
      </c>
      <c r="AI431" s="5" t="n">
        <v>8.1</v>
      </c>
      <c r="AJ431" s="5" t="n">
        <v>9.6</v>
      </c>
      <c r="AK431" s="5"/>
      <c r="AL431" s="5" t="n">
        <v>0.3</v>
      </c>
      <c r="AM431" s="5" t="n">
        <v>113.2</v>
      </c>
      <c r="AN431" s="5" t="n">
        <v>116.7</v>
      </c>
      <c r="AO431" s="5" t="n">
        <v>1.95</v>
      </c>
      <c r="AP431" s="5" t="n">
        <v>46.773</v>
      </c>
      <c r="AQ431" s="5" t="n">
        <v>82.268</v>
      </c>
      <c r="AR431" s="5" t="n">
        <v>11.8</v>
      </c>
      <c r="AS431" s="5"/>
      <c r="AT431" s="5" t="n">
        <v>0.4</v>
      </c>
      <c r="AU431" s="5" t="n">
        <v>107.9</v>
      </c>
      <c r="AV431" s="5" t="n">
        <v>109.9</v>
      </c>
      <c r="AW431" s="5" t="n">
        <v>-0.85</v>
      </c>
      <c r="AX431" s="5" t="n">
        <v>43.87</v>
      </c>
      <c r="AY431" s="5" t="n">
        <v>77.143</v>
      </c>
      <c r="AZ431" s="5" t="n">
        <v>13.2</v>
      </c>
    </row>
    <row r="432" customFormat="false" ht="12.8" hidden="false" customHeight="false" outlineLevel="0" collapsed="false">
      <c r="A432" s="5" t="s">
        <v>56</v>
      </c>
      <c r="B432" s="5" t="s">
        <v>55</v>
      </c>
      <c r="C432" s="5" t="s">
        <v>122</v>
      </c>
      <c r="D432" s="2" t="n">
        <v>2</v>
      </c>
      <c r="E432" s="6" t="n">
        <v>2</v>
      </c>
      <c r="F432" s="7" t="n">
        <v>64.4377671101452</v>
      </c>
      <c r="G432" s="5" t="n">
        <v>2.68</v>
      </c>
      <c r="H432" s="5" t="n">
        <v>1.59</v>
      </c>
      <c r="I432" s="3" t="n">
        <f aca="false">IF(G432&lt;H432,1,2)</f>
        <v>2</v>
      </c>
      <c r="J432" s="3" t="n">
        <f aca="false">1/G432*100</f>
        <v>37.3134328358209</v>
      </c>
      <c r="K432" s="3" t="n">
        <f aca="false">1/H432*100</f>
        <v>62.8930817610063</v>
      </c>
      <c r="L432" s="2" t="n">
        <v>2</v>
      </c>
      <c r="M432" s="1" t="n">
        <v>69</v>
      </c>
      <c r="N432" s="5" t="n">
        <v>34</v>
      </c>
      <c r="O432" s="5" t="n">
        <v>66</v>
      </c>
      <c r="P432" s="5" t="n">
        <v>4.5</v>
      </c>
      <c r="Q432" s="5" t="n">
        <v>-4.5</v>
      </c>
      <c r="R432" s="5" t="n">
        <v>309</v>
      </c>
      <c r="S432" s="5" t="n">
        <v>613</v>
      </c>
      <c r="T432" s="5" t="n">
        <v>160</v>
      </c>
      <c r="U432" s="5" t="n">
        <v>-185</v>
      </c>
      <c r="V432" s="5" t="n">
        <v>4.5</v>
      </c>
      <c r="W432" s="5" t="n">
        <v>-4.5</v>
      </c>
      <c r="X432" s="5"/>
      <c r="Y432" s="5" t="n">
        <v>4</v>
      </c>
      <c r="Z432" s="5" t="n">
        <v>6</v>
      </c>
      <c r="AA432" s="5" t="n">
        <v>99.8</v>
      </c>
      <c r="AB432" s="5" t="n">
        <v>102.4</v>
      </c>
      <c r="AC432" s="5" t="n">
        <v>42.28</v>
      </c>
      <c r="AD432" s="5" t="n">
        <v>47.92</v>
      </c>
      <c r="AE432" s="5" t="n">
        <v>99.8</v>
      </c>
      <c r="AF432" s="5" t="n">
        <v>102.4</v>
      </c>
      <c r="AG432" s="5" t="n">
        <v>37.3417721518987</v>
      </c>
      <c r="AH432" s="5" t="n">
        <v>37.4449339207048</v>
      </c>
      <c r="AI432" s="5" t="n">
        <v>7.4</v>
      </c>
      <c r="AJ432" s="5" t="n">
        <v>7</v>
      </c>
      <c r="AK432" s="5"/>
      <c r="AL432" s="5" t="n">
        <v>0.4</v>
      </c>
      <c r="AM432" s="5" t="n">
        <v>107.4</v>
      </c>
      <c r="AN432" s="5" t="n">
        <v>111.2</v>
      </c>
      <c r="AO432" s="5" t="n">
        <v>7.2</v>
      </c>
      <c r="AP432" s="5" t="n">
        <v>45.32</v>
      </c>
      <c r="AQ432" s="5" t="n">
        <v>79.962</v>
      </c>
      <c r="AR432" s="5" t="n">
        <v>11.3</v>
      </c>
      <c r="AS432" s="5"/>
      <c r="AT432" s="5" t="n">
        <v>0.4</v>
      </c>
      <c r="AU432" s="5" t="n">
        <v>116.8</v>
      </c>
      <c r="AV432" s="5" t="n">
        <v>119.3</v>
      </c>
      <c r="AW432" s="5" t="n">
        <v>0.85</v>
      </c>
      <c r="AX432" s="5" t="n">
        <v>48.084</v>
      </c>
      <c r="AY432" s="5" t="n">
        <v>81.611</v>
      </c>
      <c r="AZ432" s="5" t="n">
        <v>13.1</v>
      </c>
    </row>
    <row r="433" customFormat="false" ht="12.8" hidden="false" customHeight="false" outlineLevel="0" collapsed="false">
      <c r="A433" s="5" t="s">
        <v>66</v>
      </c>
      <c r="B433" s="5" t="s">
        <v>48</v>
      </c>
      <c r="C433" s="5" t="s">
        <v>122</v>
      </c>
      <c r="D433" s="2" t="n">
        <v>2</v>
      </c>
      <c r="E433" s="6" t="n">
        <v>2</v>
      </c>
      <c r="F433" s="7" t="n">
        <v>80.7490630702145</v>
      </c>
      <c r="G433" s="5" t="n">
        <v>5.4</v>
      </c>
      <c r="H433" s="5" t="n">
        <v>1.22</v>
      </c>
      <c r="I433" s="3" t="n">
        <f aca="false">IF(G433&lt;H433,1,2)</f>
        <v>2</v>
      </c>
      <c r="J433" s="3" t="n">
        <f aca="false">1/G433*100</f>
        <v>18.5185185185185</v>
      </c>
      <c r="K433" s="3" t="n">
        <f aca="false">1/H433*100</f>
        <v>81.9672131147541</v>
      </c>
      <c r="L433" s="2" t="n">
        <v>2</v>
      </c>
      <c r="M433" s="1" t="n">
        <v>83</v>
      </c>
      <c r="N433" s="5" t="n">
        <v>57</v>
      </c>
      <c r="O433" s="5" t="n">
        <v>43</v>
      </c>
      <c r="P433" s="5" t="n">
        <v>10.5</v>
      </c>
      <c r="Q433" s="5" t="n">
        <v>-10.5</v>
      </c>
      <c r="R433" s="5" t="n">
        <v>512</v>
      </c>
      <c r="S433" s="5" t="n">
        <v>381</v>
      </c>
      <c r="T433" s="5" t="n">
        <v>445</v>
      </c>
      <c r="U433" s="5" t="n">
        <v>-610.5</v>
      </c>
      <c r="V433" s="5" t="n">
        <v>11</v>
      </c>
      <c r="W433" s="5" t="n">
        <v>-11</v>
      </c>
      <c r="X433" s="5"/>
      <c r="Y433" s="5" t="n">
        <v>6</v>
      </c>
      <c r="Z433" s="5" t="n">
        <v>4</v>
      </c>
      <c r="AA433" s="5" t="n">
        <v>107.7</v>
      </c>
      <c r="AB433" s="5" t="n">
        <v>105.2</v>
      </c>
      <c r="AC433" s="5" t="n">
        <v>46.04</v>
      </c>
      <c r="AD433" s="5" t="n">
        <v>45.01</v>
      </c>
      <c r="AE433" s="5" t="n">
        <v>107.7</v>
      </c>
      <c r="AF433" s="5" t="n">
        <v>105.2</v>
      </c>
      <c r="AG433" s="5" t="n">
        <v>36.4457831325301</v>
      </c>
      <c r="AH433" s="5" t="n">
        <v>34.3042071197411</v>
      </c>
      <c r="AI433" s="5" t="n">
        <v>7.1</v>
      </c>
      <c r="AJ433" s="5" t="n">
        <v>8.4</v>
      </c>
      <c r="AK433" s="5"/>
      <c r="AL433" s="5" t="n">
        <v>0.3</v>
      </c>
      <c r="AM433" s="5" t="n">
        <v>108.4</v>
      </c>
      <c r="AN433" s="5" t="n">
        <v>112.3</v>
      </c>
      <c r="AO433" s="5" t="n">
        <v>7</v>
      </c>
      <c r="AP433" s="5" t="n">
        <v>44.649</v>
      </c>
      <c r="AQ433" s="5" t="n">
        <v>76.605</v>
      </c>
      <c r="AR433" s="5" t="n">
        <v>12.1</v>
      </c>
      <c r="AS433" s="5"/>
      <c r="AT433" s="5" t="n">
        <v>0.5</v>
      </c>
      <c r="AU433" s="5" t="n">
        <v>119.3</v>
      </c>
      <c r="AV433" s="5" t="n">
        <v>113.4</v>
      </c>
      <c r="AW433" s="5" t="n">
        <v>-6.85</v>
      </c>
      <c r="AX433" s="5" t="n">
        <v>48.962</v>
      </c>
      <c r="AY433" s="5" t="n">
        <v>72.709</v>
      </c>
      <c r="AZ433" s="5" t="n">
        <v>14.6</v>
      </c>
    </row>
    <row r="434" customFormat="false" ht="12.8" hidden="false" customHeight="false" outlineLevel="0" collapsed="false">
      <c r="A434" s="5" t="s">
        <v>63</v>
      </c>
      <c r="B434" s="5" t="s">
        <v>50</v>
      </c>
      <c r="C434" s="5" t="s">
        <v>122</v>
      </c>
      <c r="D434" s="2" t="n">
        <v>1</v>
      </c>
      <c r="E434" s="6" t="n">
        <v>2</v>
      </c>
      <c r="F434" s="7" t="n">
        <v>51.0896658683604</v>
      </c>
      <c r="G434" s="5" t="n">
        <v>1.67</v>
      </c>
      <c r="H434" s="5" t="n">
        <v>2.44</v>
      </c>
      <c r="I434" s="3" t="n">
        <f aca="false">IF(G434&lt;H434,1,2)</f>
        <v>1</v>
      </c>
      <c r="J434" s="3" t="n">
        <f aca="false">1/G434*100</f>
        <v>59.8802395209581</v>
      </c>
      <c r="K434" s="3" t="n">
        <f aca="false">1/H434*100</f>
        <v>40.9836065573771</v>
      </c>
      <c r="L434" s="2" t="n">
        <v>1</v>
      </c>
      <c r="M434" s="1" t="n">
        <v>50</v>
      </c>
      <c r="N434" s="5" t="n">
        <v>55</v>
      </c>
      <c r="O434" s="5" t="n">
        <v>45</v>
      </c>
      <c r="P434" s="5" t="n">
        <v>-3.5</v>
      </c>
      <c r="Q434" s="5" t="n">
        <v>3.5</v>
      </c>
      <c r="R434" s="5" t="n">
        <v>530</v>
      </c>
      <c r="S434" s="5" t="n">
        <v>441</v>
      </c>
      <c r="T434" s="5" t="n">
        <v>-162.5</v>
      </c>
      <c r="U434" s="5" t="n">
        <v>140</v>
      </c>
      <c r="V434" s="5" t="n">
        <v>-3.5</v>
      </c>
      <c r="W434" s="5" t="n">
        <v>3.5</v>
      </c>
      <c r="X434" s="5"/>
      <c r="Y434" s="5" t="n">
        <v>4</v>
      </c>
      <c r="Z434" s="5" t="n">
        <v>6</v>
      </c>
      <c r="AA434" s="5" t="n">
        <v>117.7</v>
      </c>
      <c r="AB434" s="5" t="n">
        <v>122.3</v>
      </c>
      <c r="AC434" s="5" t="n">
        <v>45.07</v>
      </c>
      <c r="AD434" s="5" t="n">
        <v>49.56</v>
      </c>
      <c r="AE434" s="5" t="n">
        <v>117.7</v>
      </c>
      <c r="AF434" s="5" t="n">
        <v>122.3</v>
      </c>
      <c r="AG434" s="5" t="n">
        <v>33.7243401759531</v>
      </c>
      <c r="AH434" s="5" t="n">
        <v>40.7894736842105</v>
      </c>
      <c r="AI434" s="5" t="n">
        <v>10.2</v>
      </c>
      <c r="AJ434" s="5" t="n">
        <v>8.7</v>
      </c>
      <c r="AK434" s="5"/>
      <c r="AL434" s="5" t="n">
        <v>0.8</v>
      </c>
      <c r="AM434" s="5" t="n">
        <v>112.7</v>
      </c>
      <c r="AN434" s="5" t="n">
        <v>108.5</v>
      </c>
      <c r="AO434" s="5" t="n">
        <v>-3.25</v>
      </c>
      <c r="AP434" s="5" t="n">
        <v>50.192</v>
      </c>
      <c r="AQ434" s="5" t="n">
        <v>85.846</v>
      </c>
      <c r="AR434" s="5" t="n">
        <v>11.5</v>
      </c>
      <c r="AS434" s="5"/>
      <c r="AT434" s="5" t="n">
        <v>0.5</v>
      </c>
      <c r="AU434" s="5" t="n">
        <v>122</v>
      </c>
      <c r="AV434" s="5" t="n">
        <v>117.6</v>
      </c>
      <c r="AW434" s="5" t="n">
        <v>-1.45</v>
      </c>
      <c r="AX434" s="5" t="n">
        <v>50.571</v>
      </c>
      <c r="AY434" s="5" t="n">
        <v>77.757</v>
      </c>
      <c r="AZ434" s="5" t="n">
        <v>13.6</v>
      </c>
    </row>
    <row r="435" customFormat="false" ht="12.8" hidden="false" customHeight="false" outlineLevel="0" collapsed="false">
      <c r="A435" s="5" t="s">
        <v>51</v>
      </c>
      <c r="B435" s="5" t="s">
        <v>57</v>
      </c>
      <c r="C435" s="5" t="s">
        <v>122</v>
      </c>
      <c r="D435" s="2" t="n">
        <v>1</v>
      </c>
      <c r="E435" s="6" t="n">
        <v>2</v>
      </c>
      <c r="F435" s="7" t="n">
        <v>51.1334438114703</v>
      </c>
      <c r="G435" s="5" t="n">
        <v>1.63</v>
      </c>
      <c r="H435" s="5" t="n">
        <v>2.56</v>
      </c>
      <c r="I435" s="3" t="n">
        <f aca="false">IF(G435&lt;H435,1,2)</f>
        <v>1</v>
      </c>
      <c r="J435" s="3" t="n">
        <f aca="false">1/G435*100</f>
        <v>61.3496932515337</v>
      </c>
      <c r="K435" s="3" t="n">
        <f aca="false">1/H435*100</f>
        <v>39.0625</v>
      </c>
      <c r="L435" s="2" t="n">
        <v>1</v>
      </c>
      <c r="M435" s="1" t="n">
        <v>54</v>
      </c>
      <c r="N435" s="5" t="n">
        <v>72</v>
      </c>
      <c r="O435" s="5" t="n">
        <v>28</v>
      </c>
      <c r="P435" s="5" t="n">
        <v>-2.5</v>
      </c>
      <c r="Q435" s="5" t="n">
        <v>2.5</v>
      </c>
      <c r="R435" s="5" t="n">
        <v>694</v>
      </c>
      <c r="S435" s="5" t="n">
        <v>264</v>
      </c>
      <c r="T435" s="5" t="n">
        <v>-145</v>
      </c>
      <c r="U435" s="5" t="n">
        <v>125</v>
      </c>
      <c r="V435" s="5" t="n">
        <v>-2.5</v>
      </c>
      <c r="W435" s="5" t="n">
        <v>2.5</v>
      </c>
      <c r="X435" s="5"/>
      <c r="Y435" s="5" t="n">
        <v>7</v>
      </c>
      <c r="Z435" s="5" t="n">
        <v>3</v>
      </c>
      <c r="AA435" s="5" t="n">
        <v>116.8</v>
      </c>
      <c r="AB435" s="5" t="n">
        <v>110.5</v>
      </c>
      <c r="AC435" s="5" t="n">
        <v>50.06</v>
      </c>
      <c r="AD435" s="5" t="n">
        <v>46.56</v>
      </c>
      <c r="AE435" s="5" t="n">
        <v>116.8</v>
      </c>
      <c r="AF435" s="5" t="n">
        <v>110.5</v>
      </c>
      <c r="AG435" s="5" t="n">
        <v>38.6581469648562</v>
      </c>
      <c r="AH435" s="5" t="n">
        <v>38.4615384615385</v>
      </c>
      <c r="AI435" s="5" t="n">
        <v>8.1</v>
      </c>
      <c r="AJ435" s="5" t="n">
        <v>6.7</v>
      </c>
      <c r="AK435" s="5"/>
      <c r="AL435" s="5" t="n">
        <v>0.7</v>
      </c>
      <c r="AM435" s="5" t="n">
        <v>119.9</v>
      </c>
      <c r="AN435" s="5" t="n">
        <v>113.2</v>
      </c>
      <c r="AO435" s="5" t="n">
        <v>-0.7</v>
      </c>
      <c r="AP435" s="5" t="n">
        <v>48.421</v>
      </c>
      <c r="AQ435" s="5" t="n">
        <v>85.88</v>
      </c>
      <c r="AR435" s="5" t="n">
        <v>14.5</v>
      </c>
      <c r="AS435" s="5"/>
      <c r="AT435" s="5" t="n">
        <v>0.2</v>
      </c>
      <c r="AU435" s="5" t="n">
        <v>112.6</v>
      </c>
      <c r="AV435" s="5" t="n">
        <v>115.8</v>
      </c>
      <c r="AW435" s="5" t="n">
        <v>4.95</v>
      </c>
      <c r="AX435" s="5" t="n">
        <v>45.077</v>
      </c>
      <c r="AY435" s="5" t="n">
        <v>73.902</v>
      </c>
      <c r="AZ435" s="5" t="n">
        <v>14.8</v>
      </c>
    </row>
    <row r="436" customFormat="false" ht="12.8" hidden="false" customHeight="false" outlineLevel="0" collapsed="false">
      <c r="A436" s="5" t="s">
        <v>60</v>
      </c>
      <c r="B436" s="5" t="s">
        <v>37</v>
      </c>
      <c r="C436" s="5" t="s">
        <v>122</v>
      </c>
      <c r="D436" s="2" t="n">
        <v>2</v>
      </c>
      <c r="E436" s="6" t="n">
        <v>2</v>
      </c>
      <c r="F436" s="7" t="n">
        <v>53.6808498426604</v>
      </c>
      <c r="G436" s="5" t="n">
        <v>1.54</v>
      </c>
      <c r="H436" s="5" t="n">
        <v>2.78</v>
      </c>
      <c r="I436" s="3" t="n">
        <f aca="false">IF(G436&lt;H436,1,2)</f>
        <v>1</v>
      </c>
      <c r="J436" s="3" t="n">
        <f aca="false">1/G436*100</f>
        <v>64.9350649350649</v>
      </c>
      <c r="K436" s="3" t="n">
        <f aca="false">1/H436*100</f>
        <v>35.9712230215827</v>
      </c>
      <c r="L436" s="2" t="n">
        <v>1</v>
      </c>
      <c r="M436" s="1" t="n">
        <v>50</v>
      </c>
      <c r="N436" s="5" t="n">
        <v>61</v>
      </c>
      <c r="O436" s="5" t="n">
        <v>39</v>
      </c>
      <c r="P436" s="5" t="n">
        <v>-1.5</v>
      </c>
      <c r="Q436" s="5" t="n">
        <v>1.5</v>
      </c>
      <c r="R436" s="5" t="n">
        <v>609</v>
      </c>
      <c r="S436" s="5" t="n">
        <v>388</v>
      </c>
      <c r="T436" s="5" t="n">
        <v>-5</v>
      </c>
      <c r="U436" s="5" t="n">
        <v>-115</v>
      </c>
      <c r="V436" s="5" t="n">
        <v>1</v>
      </c>
      <c r="W436" s="5" t="n">
        <v>-1</v>
      </c>
      <c r="X436" s="5"/>
      <c r="Y436" s="5" t="n">
        <v>8</v>
      </c>
      <c r="Z436" s="5" t="n">
        <v>2</v>
      </c>
      <c r="AA436" s="5" t="n">
        <v>116.3</v>
      </c>
      <c r="AB436" s="5" t="n">
        <v>106.9</v>
      </c>
      <c r="AC436" s="5" t="n">
        <v>47.84</v>
      </c>
      <c r="AD436" s="5" t="n">
        <v>43.16</v>
      </c>
      <c r="AE436" s="5" t="n">
        <v>116.3</v>
      </c>
      <c r="AF436" s="5" t="n">
        <v>106.9</v>
      </c>
      <c r="AG436" s="5" t="n">
        <v>37.3860182370821</v>
      </c>
      <c r="AH436" s="5" t="n">
        <v>31.8021201413428</v>
      </c>
      <c r="AI436" s="5" t="n">
        <v>7.8</v>
      </c>
      <c r="AJ436" s="5" t="n">
        <v>8</v>
      </c>
      <c r="AK436" s="5"/>
      <c r="AL436" s="5" t="n">
        <v>0.9</v>
      </c>
      <c r="AM436" s="5" t="n">
        <v>119.8</v>
      </c>
      <c r="AN436" s="5" t="n">
        <v>107.6</v>
      </c>
      <c r="AO436" s="5" t="n">
        <v>-6.9</v>
      </c>
      <c r="AP436" s="5" t="n">
        <v>47.452</v>
      </c>
      <c r="AQ436" s="5" t="n">
        <v>82.992</v>
      </c>
      <c r="AR436" s="5" t="n">
        <v>16.3</v>
      </c>
      <c r="AS436" s="5"/>
      <c r="AT436" s="5" t="n">
        <v>0.6</v>
      </c>
      <c r="AU436" s="5" t="n">
        <v>118.8</v>
      </c>
      <c r="AV436" s="5" t="n">
        <v>113.1</v>
      </c>
      <c r="AW436" s="5" t="n">
        <v>-4.5</v>
      </c>
      <c r="AX436" s="5" t="n">
        <v>50.408</v>
      </c>
      <c r="AY436" s="5" t="n">
        <v>81.536</v>
      </c>
      <c r="AZ436" s="5" t="n">
        <v>13.6</v>
      </c>
    </row>
    <row r="437" customFormat="false" ht="12.8" hidden="false" customHeight="false" outlineLevel="0" collapsed="false">
      <c r="A437" s="5" t="s">
        <v>34</v>
      </c>
      <c r="B437" s="5" t="s">
        <v>39</v>
      </c>
      <c r="C437" s="5" t="s">
        <v>123</v>
      </c>
      <c r="D437" s="4" t="n">
        <v>2</v>
      </c>
      <c r="E437" s="2" t="n">
        <v>2</v>
      </c>
      <c r="F437" s="5" t="n">
        <v>54.1488937548152</v>
      </c>
      <c r="G437" s="5" t="n">
        <v>1.76</v>
      </c>
      <c r="H437" s="5" t="n">
        <v>2.28</v>
      </c>
      <c r="I437" s="3" t="n">
        <f aca="false">IF(G437&lt;H437,1,2)</f>
        <v>1</v>
      </c>
      <c r="J437" s="3" t="n">
        <f aca="false">1/G437*100</f>
        <v>56.8181818181818</v>
      </c>
      <c r="K437" s="3" t="n">
        <f aca="false">1/H437*100</f>
        <v>43.859649122807</v>
      </c>
      <c r="L437" s="2" t="n">
        <v>2</v>
      </c>
      <c r="M437" s="1" t="n">
        <v>57</v>
      </c>
      <c r="N437" s="5" t="n">
        <v>61</v>
      </c>
      <c r="O437" s="5" t="n">
        <v>39</v>
      </c>
      <c r="P437" s="5" t="n">
        <v>-2.5</v>
      </c>
      <c r="Q437" s="5" t="n">
        <v>2.5</v>
      </c>
      <c r="R437" s="5" t="n">
        <v>530</v>
      </c>
      <c r="S437" s="5" t="n">
        <v>336</v>
      </c>
      <c r="T437" s="5" t="n">
        <v>-137.5</v>
      </c>
      <c r="U437" s="5" t="n">
        <v>117.5</v>
      </c>
      <c r="V437" s="5" t="n">
        <v>-2.5</v>
      </c>
      <c r="W437" s="5" t="n">
        <v>2.5</v>
      </c>
      <c r="X437" s="5"/>
      <c r="Y437" s="5" t="n">
        <v>7</v>
      </c>
      <c r="Z437" s="5" t="n">
        <v>3</v>
      </c>
      <c r="AA437" s="5" t="n">
        <v>110.3</v>
      </c>
      <c r="AB437" s="5" t="n">
        <v>101.1</v>
      </c>
      <c r="AC437" s="5" t="n">
        <v>49.65</v>
      </c>
      <c r="AD437" s="5" t="n">
        <v>41.5</v>
      </c>
      <c r="AE437" s="5" t="n">
        <v>110.3</v>
      </c>
      <c r="AF437" s="5" t="n">
        <v>101.1</v>
      </c>
      <c r="AG437" s="5" t="n">
        <v>42.0560747663551</v>
      </c>
      <c r="AH437" s="5" t="n">
        <v>29.7202797202797</v>
      </c>
      <c r="AI437" s="5" t="n">
        <v>6.4</v>
      </c>
      <c r="AJ437" s="5" t="n">
        <v>8.2</v>
      </c>
      <c r="AK437" s="5"/>
      <c r="AL437" s="5" t="n">
        <v>0.5</v>
      </c>
      <c r="AM437" s="5" t="n">
        <v>119.7</v>
      </c>
      <c r="AN437" s="5" t="n">
        <v>113</v>
      </c>
      <c r="AO437" s="5" t="n">
        <v>-1.1</v>
      </c>
      <c r="AP437" s="5" t="n">
        <v>48.734</v>
      </c>
      <c r="AQ437" s="5" t="n">
        <v>76.99</v>
      </c>
      <c r="AR437" s="5" t="n">
        <v>17</v>
      </c>
      <c r="AS437" s="5"/>
      <c r="AT437" s="5" t="n">
        <v>0.6</v>
      </c>
      <c r="AU437" s="5" t="n">
        <v>117.7</v>
      </c>
      <c r="AV437" s="5" t="n">
        <v>115.3</v>
      </c>
      <c r="AW437" s="5" t="n">
        <v>4.2</v>
      </c>
      <c r="AX437" s="5" t="n">
        <v>47.761</v>
      </c>
      <c r="AY437" s="5" t="n">
        <v>82.654</v>
      </c>
      <c r="AZ437" s="5" t="n">
        <v>15.6</v>
      </c>
    </row>
    <row r="438" customFormat="false" ht="12.8" hidden="false" customHeight="false" outlineLevel="0" collapsed="false">
      <c r="A438" s="5" t="s">
        <v>44</v>
      </c>
      <c r="B438" s="5" t="s">
        <v>38</v>
      </c>
      <c r="C438" s="5" t="s">
        <v>123</v>
      </c>
      <c r="D438" s="4" t="n">
        <v>1</v>
      </c>
      <c r="E438" s="2" t="n">
        <v>2</v>
      </c>
      <c r="F438" s="5" t="n">
        <v>76.9655677614856</v>
      </c>
      <c r="G438" s="5" t="n">
        <v>2.44</v>
      </c>
      <c r="H438" s="5" t="n">
        <v>1.68</v>
      </c>
      <c r="I438" s="3" t="n">
        <f aca="false">IF(G438&lt;H438,1,2)</f>
        <v>2</v>
      </c>
      <c r="J438" s="3" t="n">
        <f aca="false">1/G438*100</f>
        <v>40.9836065573771</v>
      </c>
      <c r="K438" s="3" t="n">
        <f aca="false">1/H438*100</f>
        <v>59.5238095238095</v>
      </c>
      <c r="L438" s="2" t="n">
        <v>2</v>
      </c>
      <c r="M438" s="1" t="n">
        <v>64</v>
      </c>
      <c r="N438" s="5" t="n">
        <v>35</v>
      </c>
      <c r="O438" s="5" t="n">
        <v>65</v>
      </c>
      <c r="P438" s="5" t="n">
        <v>3.5</v>
      </c>
      <c r="Q438" s="5" t="n">
        <v>-3.5</v>
      </c>
      <c r="R438" s="5" t="n">
        <v>358</v>
      </c>
      <c r="S438" s="5" t="n">
        <v>659</v>
      </c>
      <c r="T438" s="5" t="n">
        <v>135</v>
      </c>
      <c r="U438" s="5" t="n">
        <v>-157.5</v>
      </c>
      <c r="V438" s="5" t="n">
        <v>3.5</v>
      </c>
      <c r="W438" s="5" t="n">
        <v>-3.5</v>
      </c>
      <c r="X438" s="5"/>
      <c r="Y438" s="5" t="n">
        <v>2</v>
      </c>
      <c r="Z438" s="5" t="n">
        <v>8</v>
      </c>
      <c r="AA438" s="5" t="n">
        <v>101.9</v>
      </c>
      <c r="AB438" s="5" t="n">
        <v>108.9</v>
      </c>
      <c r="AC438" s="5" t="n">
        <v>44.23</v>
      </c>
      <c r="AD438" s="5" t="n">
        <v>46.27</v>
      </c>
      <c r="AE438" s="5" t="n">
        <v>101.9</v>
      </c>
      <c r="AF438" s="5" t="n">
        <v>108.9</v>
      </c>
      <c r="AG438" s="5" t="n">
        <v>33.7461300309597</v>
      </c>
      <c r="AH438" s="5" t="n">
        <v>35.149863760218</v>
      </c>
      <c r="AI438" s="5" t="n">
        <v>6.2</v>
      </c>
      <c r="AJ438" s="5" t="n">
        <v>6.8</v>
      </c>
      <c r="AK438" s="5"/>
      <c r="AL438" s="5" t="n">
        <v>0.5</v>
      </c>
      <c r="AM438" s="5" t="n">
        <v>109.3</v>
      </c>
      <c r="AN438" s="5" t="n">
        <v>108.7</v>
      </c>
      <c r="AO438" s="5" t="n">
        <v>-3.45</v>
      </c>
      <c r="AP438" s="5" t="n">
        <v>45.661</v>
      </c>
      <c r="AQ438" s="5" t="n">
        <v>79.982</v>
      </c>
      <c r="AR438" s="5" t="n">
        <v>13.4</v>
      </c>
      <c r="AS438" s="5"/>
      <c r="AT438" s="5" t="n">
        <v>0.8</v>
      </c>
      <c r="AU438" s="5" t="n">
        <v>111.5</v>
      </c>
      <c r="AV438" s="5" t="n">
        <v>108.1</v>
      </c>
      <c r="AW438" s="5" t="n">
        <v>-7.15</v>
      </c>
      <c r="AX438" s="5" t="n">
        <v>50.165</v>
      </c>
      <c r="AY438" s="5" t="n">
        <v>74.789</v>
      </c>
      <c r="AZ438" s="5" t="n">
        <v>8.3</v>
      </c>
    </row>
    <row r="439" customFormat="false" ht="12.8" hidden="false" customHeight="false" outlineLevel="0" collapsed="false">
      <c r="A439" s="5" t="s">
        <v>58</v>
      </c>
      <c r="B439" s="5" t="s">
        <v>53</v>
      </c>
      <c r="C439" s="5" t="s">
        <v>123</v>
      </c>
      <c r="D439" s="4" t="n">
        <v>2</v>
      </c>
      <c r="E439" s="2" t="n">
        <v>2</v>
      </c>
      <c r="F439" s="5" t="n">
        <v>69.4244367246405</v>
      </c>
      <c r="G439" s="5" t="n">
        <v>1.86</v>
      </c>
      <c r="H439" s="5" t="n">
        <v>2.14</v>
      </c>
      <c r="I439" s="3" t="n">
        <f aca="false">IF(G439&lt;H439,1,2)</f>
        <v>1</v>
      </c>
      <c r="J439" s="3" t="n">
        <f aca="false">1/G439*100</f>
        <v>53.7634408602151</v>
      </c>
      <c r="K439" s="3" t="n">
        <f aca="false">1/H439*100</f>
        <v>46.7289719626168</v>
      </c>
      <c r="L439" s="2" t="n">
        <v>1</v>
      </c>
      <c r="M439" s="1" t="n">
        <v>51</v>
      </c>
      <c r="N439" s="5" t="n">
        <v>43</v>
      </c>
      <c r="O439" s="5" t="n">
        <v>57</v>
      </c>
      <c r="P439" s="5" t="n">
        <v>-1</v>
      </c>
      <c r="Q439" s="5" t="n">
        <v>1</v>
      </c>
      <c r="R439" s="5" t="n">
        <v>399</v>
      </c>
      <c r="S439" s="5" t="n">
        <v>530</v>
      </c>
      <c r="T439" s="5" t="n">
        <v>-112.5</v>
      </c>
      <c r="U439" s="5" t="n">
        <v>-107.5</v>
      </c>
      <c r="V439" s="5" t="n">
        <v>-1</v>
      </c>
      <c r="W439" s="5" t="n">
        <v>1</v>
      </c>
      <c r="X439" s="5"/>
      <c r="Y439" s="5" t="n">
        <v>6</v>
      </c>
      <c r="Z439" s="5" t="n">
        <v>4</v>
      </c>
      <c r="AA439" s="5" t="n">
        <v>108.8</v>
      </c>
      <c r="AB439" s="5" t="n">
        <v>103.6</v>
      </c>
      <c r="AC439" s="5" t="n">
        <v>48.04</v>
      </c>
      <c r="AD439" s="5" t="n">
        <v>45.57</v>
      </c>
      <c r="AE439" s="5" t="n">
        <v>108.8</v>
      </c>
      <c r="AF439" s="5" t="n">
        <v>103.6</v>
      </c>
      <c r="AG439" s="5" t="n">
        <v>34.9152542372881</v>
      </c>
      <c r="AH439" s="5" t="n">
        <v>35.6666666666667</v>
      </c>
      <c r="AI439" s="5" t="n">
        <v>7.8</v>
      </c>
      <c r="AJ439" s="5" t="n">
        <v>7.8</v>
      </c>
      <c r="AK439" s="5"/>
      <c r="AL439" s="5" t="n">
        <v>0.4</v>
      </c>
      <c r="AM439" s="5" t="n">
        <v>113.8</v>
      </c>
      <c r="AN439" s="5" t="n">
        <v>116.9</v>
      </c>
      <c r="AO439" s="5" t="n">
        <v>1.75</v>
      </c>
      <c r="AP439" s="5" t="n">
        <v>48.351</v>
      </c>
      <c r="AQ439" s="5" t="n">
        <v>69.85</v>
      </c>
      <c r="AR439" s="5" t="n">
        <v>12.9</v>
      </c>
      <c r="AS439" s="5"/>
      <c r="AT439" s="5" t="n">
        <v>0.5</v>
      </c>
      <c r="AU439" s="5" t="n">
        <v>111.6</v>
      </c>
      <c r="AV439" s="5" t="n">
        <v>109.6</v>
      </c>
      <c r="AW439" s="5" t="n">
        <v>0.4</v>
      </c>
      <c r="AX439" s="5" t="n">
        <v>47.832</v>
      </c>
      <c r="AY439" s="5" t="n">
        <v>80.123</v>
      </c>
      <c r="AZ439" s="5" t="n">
        <v>11.5</v>
      </c>
    </row>
    <row r="440" customFormat="false" ht="12.8" hidden="false" customHeight="false" outlineLevel="0" collapsed="false">
      <c r="A440" s="5" t="s">
        <v>63</v>
      </c>
      <c r="B440" s="5" t="s">
        <v>55</v>
      </c>
      <c r="C440" s="5" t="s">
        <v>123</v>
      </c>
      <c r="D440" s="4" t="n">
        <v>1</v>
      </c>
      <c r="E440" s="2" t="n">
        <v>2</v>
      </c>
      <c r="F440" s="5" t="n">
        <v>58.2492416232474</v>
      </c>
      <c r="G440" s="5" t="n">
        <v>1.41</v>
      </c>
      <c r="H440" s="5" t="n">
        <v>3.35</v>
      </c>
      <c r="I440" s="3" t="n">
        <f aca="false">IF(G440&lt;H440,1,2)</f>
        <v>1</v>
      </c>
      <c r="J440" s="3" t="n">
        <f aca="false">1/G440*100</f>
        <v>70.9219858156028</v>
      </c>
      <c r="K440" s="3" t="n">
        <f aca="false">1/H440*100</f>
        <v>29.8507462686567</v>
      </c>
      <c r="L440" s="2" t="n">
        <v>1</v>
      </c>
      <c r="M440" s="1" t="n">
        <v>64</v>
      </c>
      <c r="N440" s="5" t="n">
        <v>58</v>
      </c>
      <c r="O440" s="5" t="n">
        <v>42</v>
      </c>
      <c r="P440" s="5" t="n">
        <v>-6.5</v>
      </c>
      <c r="Q440" s="5" t="n">
        <v>6.5</v>
      </c>
      <c r="R440" s="5" t="n">
        <v>512</v>
      </c>
      <c r="S440" s="5" t="n">
        <v>375</v>
      </c>
      <c r="T440" s="5" t="n">
        <v>-262.5</v>
      </c>
      <c r="U440" s="5" t="n">
        <v>215</v>
      </c>
      <c r="V440" s="5" t="n">
        <v>-6.5</v>
      </c>
      <c r="W440" s="5" t="n">
        <v>6.5</v>
      </c>
      <c r="X440" s="5"/>
      <c r="Y440" s="5" t="n">
        <v>3</v>
      </c>
      <c r="Z440" s="5" t="n">
        <v>7</v>
      </c>
      <c r="AA440" s="5" t="n">
        <v>108.1</v>
      </c>
      <c r="AB440" s="5" t="n">
        <v>112.2</v>
      </c>
      <c r="AC440" s="5" t="n">
        <v>45.85</v>
      </c>
      <c r="AD440" s="5" t="n">
        <v>49.64</v>
      </c>
      <c r="AE440" s="5" t="n">
        <v>108.1</v>
      </c>
      <c r="AF440" s="5" t="n">
        <v>112.2</v>
      </c>
      <c r="AG440" s="5" t="n">
        <v>34.7972972972973</v>
      </c>
      <c r="AH440" s="5" t="n">
        <v>39.0977443609022</v>
      </c>
      <c r="AI440" s="5" t="n">
        <v>8.7</v>
      </c>
      <c r="AJ440" s="5" t="n">
        <v>9.9</v>
      </c>
      <c r="AK440" s="5"/>
      <c r="AL440" s="5" t="n">
        <v>0.8</v>
      </c>
      <c r="AM440" s="5" t="n">
        <v>114.8</v>
      </c>
      <c r="AN440" s="5" t="n">
        <v>109.4</v>
      </c>
      <c r="AO440" s="5" t="n">
        <v>-3.7</v>
      </c>
      <c r="AP440" s="5" t="n">
        <v>51.419</v>
      </c>
      <c r="AQ440" s="5" t="n">
        <v>83.803</v>
      </c>
      <c r="AR440" s="5" t="n">
        <v>12.7</v>
      </c>
      <c r="AS440" s="5"/>
      <c r="AT440" s="5" t="n">
        <v>0.4</v>
      </c>
      <c r="AU440" s="5" t="n">
        <v>114.4</v>
      </c>
      <c r="AV440" s="5" t="n">
        <v>118.6</v>
      </c>
      <c r="AW440" s="5" t="n">
        <v>0</v>
      </c>
      <c r="AX440" s="5" t="n">
        <v>47.16</v>
      </c>
      <c r="AY440" s="5" t="n">
        <v>82.529</v>
      </c>
      <c r="AZ440" s="5" t="n">
        <v>12.1</v>
      </c>
    </row>
    <row r="441" customFormat="false" ht="12.8" hidden="false" customHeight="false" outlineLevel="0" collapsed="false">
      <c r="A441" s="5" t="s">
        <v>46</v>
      </c>
      <c r="B441" s="5" t="s">
        <v>61</v>
      </c>
      <c r="C441" s="5" t="s">
        <v>123</v>
      </c>
      <c r="D441" s="4" t="n">
        <v>1</v>
      </c>
      <c r="E441" s="2" t="n">
        <v>2</v>
      </c>
      <c r="F441" s="5" t="n">
        <v>63.5048129859066</v>
      </c>
      <c r="G441" s="5" t="n">
        <v>2.72</v>
      </c>
      <c r="H441" s="5" t="n">
        <v>1.58</v>
      </c>
      <c r="I441" s="3" t="n">
        <f aca="false">IF(G441&lt;H441,1,2)</f>
        <v>2</v>
      </c>
      <c r="J441" s="3" t="n">
        <f aca="false">1/G441*100</f>
        <v>36.7647058823529</v>
      </c>
      <c r="K441" s="3" t="n">
        <f aca="false">1/H441*100</f>
        <v>63.2911392405063</v>
      </c>
      <c r="L441" s="2" t="n">
        <v>2</v>
      </c>
      <c r="M441" s="1" t="n">
        <v>74</v>
      </c>
      <c r="N441" s="5" t="n">
        <v>24</v>
      </c>
      <c r="O441" s="5" t="n">
        <v>76</v>
      </c>
      <c r="P441" s="5" t="n">
        <v>4.5</v>
      </c>
      <c r="Q441" s="5" t="n">
        <v>-4.5</v>
      </c>
      <c r="R441" s="5" t="n">
        <v>247</v>
      </c>
      <c r="S441" s="5" t="n">
        <v>789</v>
      </c>
      <c r="T441" s="5" t="n">
        <v>165</v>
      </c>
      <c r="U441" s="5" t="n">
        <v>-192.5</v>
      </c>
      <c r="V441" s="5" t="n">
        <v>4.5</v>
      </c>
      <c r="W441" s="5" t="n">
        <v>-4.5</v>
      </c>
      <c r="X441" s="5"/>
      <c r="Y441" s="5" t="n">
        <v>4</v>
      </c>
      <c r="Z441" s="5" t="n">
        <v>6</v>
      </c>
      <c r="AA441" s="5" t="n">
        <v>112.7</v>
      </c>
      <c r="AB441" s="5" t="n">
        <v>116.3</v>
      </c>
      <c r="AC441" s="5" t="n">
        <v>45.99</v>
      </c>
      <c r="AD441" s="5" t="n">
        <v>46.45</v>
      </c>
      <c r="AE441" s="5" t="n">
        <v>112.7</v>
      </c>
      <c r="AF441" s="5" t="n">
        <v>116.3</v>
      </c>
      <c r="AG441" s="5" t="n">
        <v>40.2730375426621</v>
      </c>
      <c r="AH441" s="5" t="n">
        <v>38.4868421052632</v>
      </c>
      <c r="AI441" s="5" t="n">
        <v>7.4</v>
      </c>
      <c r="AJ441" s="5" t="n">
        <v>4.6</v>
      </c>
      <c r="AK441" s="5"/>
      <c r="AL441" s="5" t="n">
        <v>0.5</v>
      </c>
      <c r="AM441" s="5" t="n">
        <v>109.2</v>
      </c>
      <c r="AN441" s="5" t="n">
        <v>115.8</v>
      </c>
      <c r="AO441" s="5" t="n">
        <v>3.5</v>
      </c>
      <c r="AP441" s="5" t="n">
        <v>44.026</v>
      </c>
      <c r="AQ441" s="5" t="n">
        <v>77.472</v>
      </c>
      <c r="AR441" s="5" t="n">
        <v>10.9</v>
      </c>
      <c r="AS441" s="5"/>
      <c r="AT441" s="5" t="n">
        <v>0.8</v>
      </c>
      <c r="AU441" s="5" t="n">
        <v>117.3</v>
      </c>
      <c r="AV441" s="5" t="n">
        <v>113.7</v>
      </c>
      <c r="AW441" s="5" t="n">
        <v>2.2</v>
      </c>
      <c r="AX441" s="5" t="n">
        <v>45.282</v>
      </c>
      <c r="AY441" s="5" t="n">
        <v>82.723</v>
      </c>
      <c r="AZ441" s="5" t="n">
        <v>17</v>
      </c>
    </row>
    <row r="442" customFormat="false" ht="12.8" hidden="false" customHeight="false" outlineLevel="0" collapsed="false">
      <c r="A442" s="5" t="s">
        <v>49</v>
      </c>
      <c r="B442" s="5" t="s">
        <v>50</v>
      </c>
      <c r="C442" s="5" t="s">
        <v>124</v>
      </c>
      <c r="D442" s="4" t="n">
        <v>2</v>
      </c>
      <c r="E442" s="2" t="n">
        <v>2</v>
      </c>
      <c r="F442" s="5" t="n">
        <v>58.3184299674614</v>
      </c>
      <c r="G442" s="5" t="n">
        <v>1.76</v>
      </c>
      <c r="H442" s="5" t="n">
        <v>2.28</v>
      </c>
      <c r="I442" s="3" t="n">
        <f aca="false">IF(G442&lt;H442,1,2)</f>
        <v>1</v>
      </c>
      <c r="J442" s="3" t="n">
        <f aca="false">1/G442*100</f>
        <v>56.8181818181818</v>
      </c>
      <c r="K442" s="3" t="n">
        <f aca="false">1/H442*100</f>
        <v>43.859649122807</v>
      </c>
      <c r="L442" s="2" t="n">
        <v>2</v>
      </c>
      <c r="M442" s="1" t="n">
        <v>53</v>
      </c>
      <c r="N442" s="5" t="n">
        <v>60</v>
      </c>
      <c r="O442" s="5" t="n">
        <v>40</v>
      </c>
      <c r="P442" s="5" t="n">
        <v>-2.5</v>
      </c>
      <c r="Q442" s="5" t="n">
        <v>2.5</v>
      </c>
      <c r="R442" s="5" t="n">
        <v>534</v>
      </c>
      <c r="S442" s="5" t="n">
        <v>356</v>
      </c>
      <c r="T442" s="5" t="n">
        <v>-135</v>
      </c>
      <c r="U442" s="5" t="n">
        <v>115</v>
      </c>
      <c r="V442" s="5" t="n">
        <v>-2.5</v>
      </c>
      <c r="W442" s="5" t="n">
        <v>2.5</v>
      </c>
      <c r="X442" s="5"/>
      <c r="Y442" s="5" t="n">
        <v>6</v>
      </c>
      <c r="Z442" s="5" t="n">
        <v>4</v>
      </c>
      <c r="AA442" s="5" t="n">
        <v>112.4</v>
      </c>
      <c r="AB442" s="5" t="n">
        <v>106.3</v>
      </c>
      <c r="AC442" s="5" t="n">
        <v>45.33</v>
      </c>
      <c r="AD442" s="5" t="n">
        <v>44.71</v>
      </c>
      <c r="AE442" s="5" t="n">
        <v>112.4</v>
      </c>
      <c r="AF442" s="5" t="n">
        <v>106.3</v>
      </c>
      <c r="AG442" s="5" t="n">
        <v>37.4647887323944</v>
      </c>
      <c r="AH442" s="5" t="n">
        <v>33.6996336996337</v>
      </c>
      <c r="AI442" s="5" t="n">
        <v>9</v>
      </c>
      <c r="AJ442" s="5" t="n">
        <v>7.9</v>
      </c>
      <c r="AK442" s="5"/>
      <c r="AL442" s="5" t="n">
        <v>0.4</v>
      </c>
      <c r="AM442" s="5" t="n">
        <v>108.9</v>
      </c>
      <c r="AN442" s="5" t="n">
        <v>110.1</v>
      </c>
      <c r="AO442" s="5" t="n">
        <v>-1.1</v>
      </c>
      <c r="AP442" s="5" t="n">
        <v>44.783</v>
      </c>
      <c r="AQ442" s="5" t="n">
        <v>76.736</v>
      </c>
      <c r="AR442" s="5" t="n">
        <v>13.3</v>
      </c>
      <c r="AS442" s="5"/>
      <c r="AT442" s="5" t="n">
        <v>0.5</v>
      </c>
      <c r="AU442" s="5" t="n">
        <v>122.5</v>
      </c>
      <c r="AV442" s="5" t="n">
        <v>119</v>
      </c>
      <c r="AW442" s="5" t="n">
        <v>-0.85</v>
      </c>
      <c r="AX442" s="5" t="n">
        <v>51.733</v>
      </c>
      <c r="AY442" s="5" t="n">
        <v>77.341</v>
      </c>
      <c r="AZ442" s="5" t="n">
        <v>13.8</v>
      </c>
    </row>
    <row r="443" customFormat="false" ht="12.8" hidden="false" customHeight="false" outlineLevel="0" collapsed="false">
      <c r="A443" s="5" t="s">
        <v>66</v>
      </c>
      <c r="B443" s="5" t="s">
        <v>40</v>
      </c>
      <c r="C443" s="5" t="s">
        <v>124</v>
      </c>
      <c r="D443" s="4" t="n">
        <v>1</v>
      </c>
      <c r="E443" s="2" t="n">
        <v>1</v>
      </c>
      <c r="F443" s="5" t="n">
        <v>54.3151983583082</v>
      </c>
      <c r="G443" s="5" t="n">
        <v>1.79</v>
      </c>
      <c r="H443" s="5" t="n">
        <v>2.24</v>
      </c>
      <c r="I443" s="3" t="n">
        <f aca="false">IF(G443&lt;H443,1,2)</f>
        <v>1</v>
      </c>
      <c r="J443" s="3" t="n">
        <f aca="false">1/G443*100</f>
        <v>55.8659217877095</v>
      </c>
      <c r="K443" s="3" t="n">
        <f aca="false">1/H443*100</f>
        <v>44.6428571428571</v>
      </c>
      <c r="L443" s="2" t="n">
        <v>1</v>
      </c>
      <c r="M443" s="1" t="n">
        <v>62</v>
      </c>
      <c r="N443" s="5" t="n">
        <v>63</v>
      </c>
      <c r="O443" s="5" t="n">
        <v>37</v>
      </c>
      <c r="P443" s="5" t="n">
        <v>-3</v>
      </c>
      <c r="Q443" s="5" t="n">
        <v>3</v>
      </c>
      <c r="R443" s="5" t="n">
        <v>592</v>
      </c>
      <c r="S443" s="5" t="n">
        <v>348</v>
      </c>
      <c r="T443" s="5" t="n">
        <v>-147.5</v>
      </c>
      <c r="U443" s="5" t="n">
        <v>127.5</v>
      </c>
      <c r="V443" s="5" t="n">
        <v>-3</v>
      </c>
      <c r="W443" s="5" t="n">
        <v>3</v>
      </c>
      <c r="X443" s="5"/>
      <c r="Y443" s="5" t="n">
        <v>6</v>
      </c>
      <c r="Z443" s="5" t="n">
        <v>4</v>
      </c>
      <c r="AA443" s="5" t="n">
        <v>108.6</v>
      </c>
      <c r="AB443" s="5" t="n">
        <v>105.7</v>
      </c>
      <c r="AC443" s="5" t="n">
        <v>45.64</v>
      </c>
      <c r="AD443" s="5" t="n">
        <v>46.08</v>
      </c>
      <c r="AE443" s="5" t="n">
        <v>108.6</v>
      </c>
      <c r="AF443" s="5" t="n">
        <v>105.7</v>
      </c>
      <c r="AG443" s="5" t="n">
        <v>31.0469314079422</v>
      </c>
      <c r="AH443" s="5" t="n">
        <v>38.047138047138</v>
      </c>
      <c r="AI443" s="5" t="n">
        <v>7.9</v>
      </c>
      <c r="AJ443" s="5" t="n">
        <v>5.6</v>
      </c>
      <c r="AK443" s="5"/>
      <c r="AL443" s="5" t="n">
        <v>0.3</v>
      </c>
      <c r="AM443" s="5" t="n">
        <v>106.3</v>
      </c>
      <c r="AN443" s="5" t="n">
        <v>108.5</v>
      </c>
      <c r="AO443" s="5" t="n">
        <v>7.6</v>
      </c>
      <c r="AP443" s="5" t="n">
        <v>43.914</v>
      </c>
      <c r="AQ443" s="5" t="n">
        <v>73.948</v>
      </c>
      <c r="AR443" s="5" t="n">
        <v>12</v>
      </c>
      <c r="AS443" s="5"/>
      <c r="AT443" s="5" t="n">
        <v>0.1</v>
      </c>
      <c r="AU443" s="5" t="n">
        <v>103.3</v>
      </c>
      <c r="AV443" s="5" t="n">
        <v>122.4</v>
      </c>
      <c r="AW443" s="5" t="n">
        <v>7.25</v>
      </c>
      <c r="AX443" s="5" t="n">
        <v>44.148</v>
      </c>
      <c r="AY443" s="5" t="n">
        <v>72.426</v>
      </c>
      <c r="AZ443" s="5" t="n">
        <v>7.9</v>
      </c>
    </row>
    <row r="444" customFormat="false" ht="12.8" hidden="false" customHeight="false" outlineLevel="0" collapsed="false">
      <c r="A444" s="5" t="s">
        <v>56</v>
      </c>
      <c r="B444" s="5" t="s">
        <v>45</v>
      </c>
      <c r="C444" s="5" t="s">
        <v>124</v>
      </c>
      <c r="D444" s="4" t="n">
        <v>2</v>
      </c>
      <c r="E444" s="2" t="n">
        <v>2</v>
      </c>
      <c r="F444" s="5" t="n">
        <v>59.315769211979</v>
      </c>
      <c r="G444" s="5" t="n">
        <v>2.2</v>
      </c>
      <c r="H444" s="5" t="n">
        <v>1.81</v>
      </c>
      <c r="I444" s="3" t="n">
        <f aca="false">IF(G444&lt;H444,1,2)</f>
        <v>2</v>
      </c>
      <c r="J444" s="3" t="n">
        <f aca="false">1/G444*100</f>
        <v>45.4545454545455</v>
      </c>
      <c r="K444" s="3" t="n">
        <f aca="false">1/H444*100</f>
        <v>55.2486187845304</v>
      </c>
      <c r="L444" s="2" t="n">
        <v>2</v>
      </c>
      <c r="M444" s="1" t="n">
        <v>72</v>
      </c>
      <c r="N444" s="5" t="n">
        <v>27</v>
      </c>
      <c r="O444" s="5" t="n">
        <v>73</v>
      </c>
      <c r="P444" s="5" t="n">
        <v>3</v>
      </c>
      <c r="Q444" s="5" t="n">
        <v>-3</v>
      </c>
      <c r="R444" s="5" t="n">
        <v>265</v>
      </c>
      <c r="S444" s="5" t="n">
        <v>700</v>
      </c>
      <c r="T444" s="5" t="n">
        <v>137.5</v>
      </c>
      <c r="U444" s="5" t="n">
        <v>-160</v>
      </c>
      <c r="V444" s="5" t="n">
        <v>3</v>
      </c>
      <c r="W444" s="5" t="n">
        <v>-3</v>
      </c>
      <c r="X444" s="5"/>
      <c r="Y444" s="5" t="n">
        <v>5</v>
      </c>
      <c r="Z444" s="5" t="n">
        <v>5</v>
      </c>
      <c r="AA444" s="5" t="n">
        <v>107.8</v>
      </c>
      <c r="AB444" s="5" t="n">
        <v>106.2</v>
      </c>
      <c r="AC444" s="5" t="n">
        <v>43.98</v>
      </c>
      <c r="AD444" s="5" t="n">
        <v>45.91</v>
      </c>
      <c r="AE444" s="5" t="n">
        <v>107.8</v>
      </c>
      <c r="AF444" s="5" t="n">
        <v>106.2</v>
      </c>
      <c r="AG444" s="5" t="n">
        <v>38.2789317507418</v>
      </c>
      <c r="AH444" s="5" t="n">
        <v>37.0860927152318</v>
      </c>
      <c r="AI444" s="5" t="n">
        <v>7.4</v>
      </c>
      <c r="AJ444" s="5" t="n">
        <v>8</v>
      </c>
      <c r="AK444" s="5"/>
      <c r="AL444" s="5" t="n">
        <v>0.3</v>
      </c>
      <c r="AM444" s="5" t="n">
        <v>106.2</v>
      </c>
      <c r="AN444" s="5" t="n">
        <v>112.9</v>
      </c>
      <c r="AO444" s="5" t="n">
        <v>6.95</v>
      </c>
      <c r="AP444" s="5" t="n">
        <v>44.908</v>
      </c>
      <c r="AQ444" s="5" t="n">
        <v>76.885</v>
      </c>
      <c r="AR444" s="5" t="n">
        <v>11.3</v>
      </c>
      <c r="AS444" s="5"/>
      <c r="AT444" s="5" t="n">
        <v>0.4</v>
      </c>
      <c r="AU444" s="5" t="n">
        <v>107.1</v>
      </c>
      <c r="AV444" s="5" t="n">
        <v>112.2</v>
      </c>
      <c r="AW444" s="5" t="n">
        <v>5.75</v>
      </c>
      <c r="AX444" s="5" t="n">
        <v>44.056</v>
      </c>
      <c r="AY444" s="5" t="n">
        <v>79.003</v>
      </c>
      <c r="AZ444" s="5" t="n">
        <v>12.5</v>
      </c>
    </row>
    <row r="445" customFormat="false" ht="12.8" hidden="false" customHeight="false" outlineLevel="0" collapsed="false">
      <c r="A445" s="5" t="s">
        <v>47</v>
      </c>
      <c r="B445" s="5" t="s">
        <v>51</v>
      </c>
      <c r="C445" s="5" t="s">
        <v>124</v>
      </c>
      <c r="D445" s="4" t="n">
        <v>2</v>
      </c>
      <c r="E445" s="2" t="n">
        <v>2</v>
      </c>
      <c r="F445" s="5" t="n">
        <v>52.9949617116518</v>
      </c>
      <c r="G445" s="5" t="n">
        <v>1.72</v>
      </c>
      <c r="H445" s="5" t="n">
        <v>2.36</v>
      </c>
      <c r="I445" s="3" t="n">
        <f aca="false">IF(G445&lt;H445,1,2)</f>
        <v>1</v>
      </c>
      <c r="J445" s="3" t="n">
        <f aca="false">1/G445*100</f>
        <v>58.1395348837209</v>
      </c>
      <c r="K445" s="3" t="n">
        <f aca="false">1/H445*100</f>
        <v>42.3728813559322</v>
      </c>
      <c r="L445" s="2" t="n">
        <v>2</v>
      </c>
      <c r="M445" s="1" t="n">
        <v>54</v>
      </c>
      <c r="N445" s="5" t="n">
        <v>46</v>
      </c>
      <c r="O445" s="5" t="n">
        <v>54</v>
      </c>
      <c r="P445" s="5" t="n">
        <v>-3</v>
      </c>
      <c r="Q445" s="5" t="n">
        <v>3</v>
      </c>
      <c r="R445" s="5" t="n">
        <v>405</v>
      </c>
      <c r="S445" s="5" t="n">
        <v>467</v>
      </c>
      <c r="T445" s="5" t="n">
        <v>-152.5</v>
      </c>
      <c r="U445" s="5" t="n">
        <v>132.5</v>
      </c>
      <c r="V445" s="5" t="n">
        <v>-3</v>
      </c>
      <c r="W445" s="5" t="n">
        <v>3</v>
      </c>
      <c r="X445" s="5"/>
      <c r="Y445" s="5" t="n">
        <v>4</v>
      </c>
      <c r="Z445" s="5" t="n">
        <v>6</v>
      </c>
      <c r="AA445" s="5" t="n">
        <v>102.5</v>
      </c>
      <c r="AB445" s="5" t="n">
        <v>104.4</v>
      </c>
      <c r="AC445" s="5" t="n">
        <v>43.64</v>
      </c>
      <c r="AD445" s="5" t="n">
        <v>43.23</v>
      </c>
      <c r="AE445" s="5" t="n">
        <v>102.5</v>
      </c>
      <c r="AF445" s="5" t="n">
        <v>104.4</v>
      </c>
      <c r="AG445" s="5" t="n">
        <v>36.1702127659575</v>
      </c>
      <c r="AH445" s="5" t="n">
        <v>33.8068181818182</v>
      </c>
      <c r="AI445" s="5" t="n">
        <v>6.8</v>
      </c>
      <c r="AJ445" s="5" t="n">
        <v>8.7</v>
      </c>
      <c r="AK445" s="5"/>
      <c r="AL445" s="5" t="n">
        <v>0.6</v>
      </c>
      <c r="AM445" s="5" t="n">
        <v>116.3</v>
      </c>
      <c r="AN445" s="5" t="n">
        <v>115.1</v>
      </c>
      <c r="AO445" s="5" t="n">
        <v>-3.65</v>
      </c>
      <c r="AP445" s="5" t="n">
        <v>49.378</v>
      </c>
      <c r="AQ445" s="5" t="n">
        <v>81.606</v>
      </c>
      <c r="AR445" s="5" t="n">
        <v>8.4</v>
      </c>
      <c r="AS445" s="5"/>
      <c r="AT445" s="5" t="n">
        <v>0.7</v>
      </c>
      <c r="AU445" s="5" t="n">
        <v>117</v>
      </c>
      <c r="AV445" s="5" t="n">
        <v>111.1</v>
      </c>
      <c r="AW445" s="5" t="n">
        <v>-0.4</v>
      </c>
      <c r="AX445" s="5" t="n">
        <v>47.159</v>
      </c>
      <c r="AY445" s="5" t="n">
        <v>84.517</v>
      </c>
      <c r="AZ445" s="5" t="n">
        <v>14.5</v>
      </c>
    </row>
    <row r="446" customFormat="false" ht="12.8" hidden="false" customHeight="false" outlineLevel="0" collapsed="false">
      <c r="A446" s="5" t="s">
        <v>57</v>
      </c>
      <c r="B446" s="5" t="s">
        <v>42</v>
      </c>
      <c r="C446" s="5" t="s">
        <v>124</v>
      </c>
      <c r="D446" s="4" t="n">
        <v>2</v>
      </c>
      <c r="E446" s="2" t="n">
        <v>2</v>
      </c>
      <c r="F446" s="5" t="n">
        <v>71.1699001584911</v>
      </c>
      <c r="G446" s="5" t="n">
        <v>2.38</v>
      </c>
      <c r="H446" s="5" t="n">
        <v>1.71</v>
      </c>
      <c r="I446" s="3" t="n">
        <f aca="false">IF(G446&lt;H446,1,2)</f>
        <v>2</v>
      </c>
      <c r="J446" s="3" t="n">
        <f aca="false">1/G446*100</f>
        <v>42.0168067226891</v>
      </c>
      <c r="K446" s="3" t="n">
        <f aca="false">1/H446*100</f>
        <v>58.4795321637427</v>
      </c>
      <c r="L446" s="2" t="n">
        <v>2</v>
      </c>
      <c r="M446" s="1" t="n">
        <v>58</v>
      </c>
      <c r="N446" s="5" t="n">
        <v>25</v>
      </c>
      <c r="O446" s="5" t="n">
        <v>75</v>
      </c>
      <c r="P446" s="5" t="n">
        <v>3</v>
      </c>
      <c r="Q446" s="5" t="n">
        <v>-3</v>
      </c>
      <c r="R446" s="5" t="n">
        <v>253</v>
      </c>
      <c r="S446" s="5" t="n">
        <v>745</v>
      </c>
      <c r="T446" s="5" t="n">
        <v>130</v>
      </c>
      <c r="U446" s="5" t="n">
        <v>-150</v>
      </c>
      <c r="V446" s="5" t="n">
        <v>3</v>
      </c>
      <c r="W446" s="5" t="n">
        <v>-3</v>
      </c>
      <c r="X446" s="5"/>
      <c r="Y446" s="5" t="n">
        <v>6</v>
      </c>
      <c r="Z446" s="5" t="n">
        <v>4</v>
      </c>
      <c r="AA446" s="5" t="n">
        <v>106.9</v>
      </c>
      <c r="AB446" s="5" t="n">
        <v>103.3</v>
      </c>
      <c r="AC446" s="5" t="n">
        <v>45.54</v>
      </c>
      <c r="AD446" s="5" t="n">
        <v>45.87</v>
      </c>
      <c r="AE446" s="5" t="n">
        <v>106.9</v>
      </c>
      <c r="AF446" s="5" t="n">
        <v>103.3</v>
      </c>
      <c r="AG446" s="5" t="n">
        <v>34.3891402714932</v>
      </c>
      <c r="AH446" s="5" t="n">
        <v>39.5061728395062</v>
      </c>
      <c r="AI446" s="5" t="n">
        <v>10.5</v>
      </c>
      <c r="AJ446" s="5" t="n">
        <v>6.7</v>
      </c>
      <c r="AK446" s="5"/>
      <c r="AL446" s="5" t="n">
        <v>0.2</v>
      </c>
      <c r="AM446" s="5" t="n">
        <v>110.9</v>
      </c>
      <c r="AN446" s="5" t="n">
        <v>114.4</v>
      </c>
      <c r="AO446" s="5" t="n">
        <v>4.85</v>
      </c>
      <c r="AP446" s="5" t="n">
        <v>45.01</v>
      </c>
      <c r="AQ446" s="5" t="n">
        <v>74.811</v>
      </c>
      <c r="AR446" s="5" t="n">
        <v>14.6</v>
      </c>
      <c r="AS446" s="5"/>
      <c r="AT446" s="5" t="n">
        <v>0.5</v>
      </c>
      <c r="AU446" s="5" t="n">
        <v>107.5</v>
      </c>
      <c r="AV446" s="5" t="n">
        <v>105.7</v>
      </c>
      <c r="AW446" s="5" t="n">
        <v>2.45</v>
      </c>
      <c r="AX446" s="5" t="n">
        <v>46.208</v>
      </c>
      <c r="AY446" s="5" t="n">
        <v>76.747</v>
      </c>
      <c r="AZ446" s="5" t="n">
        <v>10.8</v>
      </c>
    </row>
    <row r="447" customFormat="false" ht="12.8" hidden="false" customHeight="false" outlineLevel="0" collapsed="false">
      <c r="A447" s="5" t="s">
        <v>59</v>
      </c>
      <c r="B447" s="5" t="s">
        <v>52</v>
      </c>
      <c r="C447" s="5" t="s">
        <v>124</v>
      </c>
      <c r="D447" s="4" t="n">
        <v>2</v>
      </c>
      <c r="E447" s="2" t="n">
        <v>2</v>
      </c>
      <c r="F447" s="5" t="n">
        <v>54.3724842190898</v>
      </c>
      <c r="G447" s="5" t="n">
        <v>1.72</v>
      </c>
      <c r="H447" s="5" t="n">
        <v>2.36</v>
      </c>
      <c r="I447" s="3" t="n">
        <f aca="false">IF(G447&lt;H447,1,2)</f>
        <v>1</v>
      </c>
      <c r="J447" s="3" t="n">
        <f aca="false">1/G447*100</f>
        <v>58.1395348837209</v>
      </c>
      <c r="K447" s="3" t="n">
        <f aca="false">1/H447*100</f>
        <v>42.3728813559322</v>
      </c>
      <c r="L447" s="2" t="n">
        <v>1</v>
      </c>
      <c r="M447" s="1" t="n">
        <v>56</v>
      </c>
      <c r="N447" s="5" t="n">
        <v>65</v>
      </c>
      <c r="O447" s="5" t="n">
        <v>35</v>
      </c>
      <c r="P447" s="5" t="n">
        <v>-2.5</v>
      </c>
      <c r="Q447" s="5" t="n">
        <v>2.5</v>
      </c>
      <c r="R447" s="5" t="n">
        <v>620</v>
      </c>
      <c r="S447" s="5" t="n">
        <v>334</v>
      </c>
      <c r="T447" s="5" t="n">
        <v>-140</v>
      </c>
      <c r="U447" s="5" t="n">
        <v>120</v>
      </c>
      <c r="V447" s="5" t="n">
        <v>-2.5</v>
      </c>
      <c r="W447" s="5" t="n">
        <v>2.5</v>
      </c>
      <c r="X447" s="5"/>
      <c r="Y447" s="5" t="n">
        <v>3</v>
      </c>
      <c r="Z447" s="5" t="n">
        <v>7</v>
      </c>
      <c r="AA447" s="5" t="n">
        <v>109.9</v>
      </c>
      <c r="AB447" s="5" t="n">
        <v>111</v>
      </c>
      <c r="AC447" s="5" t="n">
        <v>44.58</v>
      </c>
      <c r="AD447" s="5" t="n">
        <v>45.98</v>
      </c>
      <c r="AE447" s="5" t="n">
        <v>109.9</v>
      </c>
      <c r="AF447" s="5" t="n">
        <v>111</v>
      </c>
      <c r="AG447" s="5" t="n">
        <v>29.042904290429</v>
      </c>
      <c r="AH447" s="5" t="n">
        <v>37.2670807453416</v>
      </c>
      <c r="AI447" s="5" t="n">
        <v>8.2</v>
      </c>
      <c r="AJ447" s="5" t="n">
        <v>6.5</v>
      </c>
      <c r="AK447" s="5"/>
      <c r="AL447" s="5" t="n">
        <v>0.5</v>
      </c>
      <c r="AM447" s="5" t="n">
        <v>114.6</v>
      </c>
      <c r="AN447" s="5" t="n">
        <v>111.5</v>
      </c>
      <c r="AO447" s="5" t="n">
        <v>-2.15</v>
      </c>
      <c r="AP447" s="5" t="n">
        <v>48.993</v>
      </c>
      <c r="AQ447" s="5" t="n">
        <v>81.129</v>
      </c>
      <c r="AR447" s="5" t="n">
        <v>14</v>
      </c>
      <c r="AS447" s="5"/>
      <c r="AT447" s="5" t="n">
        <v>0.2</v>
      </c>
      <c r="AU447" s="5" t="n">
        <v>112.5</v>
      </c>
      <c r="AV447" s="5" t="n">
        <v>118.8</v>
      </c>
      <c r="AW447" s="5" t="n">
        <v>2.8</v>
      </c>
      <c r="AX447" s="5" t="n">
        <v>46.512</v>
      </c>
      <c r="AY447" s="5" t="n">
        <v>83.821</v>
      </c>
      <c r="AZ447" s="5" t="n">
        <v>11.6</v>
      </c>
    </row>
    <row r="448" customFormat="false" ht="12.8" hidden="false" customHeight="false" outlineLevel="0" collapsed="false">
      <c r="A448" s="5" t="s">
        <v>35</v>
      </c>
      <c r="B448" s="5" t="s">
        <v>37</v>
      </c>
      <c r="C448" s="5" t="s">
        <v>124</v>
      </c>
      <c r="D448" s="4" t="n">
        <v>1</v>
      </c>
      <c r="E448" s="2" t="n">
        <v>2</v>
      </c>
      <c r="F448" s="5" t="n">
        <v>57.7983338239359</v>
      </c>
      <c r="G448" s="5" t="n">
        <v>3.3</v>
      </c>
      <c r="H448" s="5" t="n">
        <v>1.43</v>
      </c>
      <c r="I448" s="3" t="n">
        <f aca="false">IF(G448&lt;H448,1,2)</f>
        <v>2</v>
      </c>
      <c r="J448" s="3" t="n">
        <f aca="false">1/G448*100</f>
        <v>30.3030303030303</v>
      </c>
      <c r="K448" s="3" t="n">
        <f aca="false">1/H448*100</f>
        <v>69.9300699300699</v>
      </c>
      <c r="L448" s="2" t="n">
        <v>2</v>
      </c>
      <c r="M448" s="1" t="n">
        <v>73</v>
      </c>
      <c r="N448" s="5" t="n">
        <v>66</v>
      </c>
      <c r="O448" s="5" t="n">
        <v>34</v>
      </c>
      <c r="P448" s="5" t="n">
        <v>6.5</v>
      </c>
      <c r="Q448" s="5" t="n">
        <v>-6.5</v>
      </c>
      <c r="R448" s="5" t="n">
        <v>660</v>
      </c>
      <c r="S448" s="5" t="n">
        <v>343</v>
      </c>
      <c r="T448" s="5" t="n">
        <v>215</v>
      </c>
      <c r="U448" s="5" t="n">
        <v>-262.5</v>
      </c>
      <c r="V448" s="5" t="n">
        <v>6.5</v>
      </c>
      <c r="W448" s="5" t="n">
        <v>-6.5</v>
      </c>
      <c r="X448" s="5"/>
      <c r="Y448" s="5" t="n">
        <v>3</v>
      </c>
      <c r="Z448" s="5" t="n">
        <v>7</v>
      </c>
      <c r="AA448" s="5" t="n">
        <v>112.6</v>
      </c>
      <c r="AB448" s="5" t="n">
        <v>118.2</v>
      </c>
      <c r="AC448" s="5" t="n">
        <v>46.09</v>
      </c>
      <c r="AD448" s="5" t="n">
        <v>48.86</v>
      </c>
      <c r="AE448" s="5" t="n">
        <v>112.6</v>
      </c>
      <c r="AF448" s="5" t="n">
        <v>118.2</v>
      </c>
      <c r="AG448" s="5" t="n">
        <v>38.0239520958084</v>
      </c>
      <c r="AH448" s="5" t="n">
        <v>39.5017793594306</v>
      </c>
      <c r="AI448" s="5" t="n">
        <v>7</v>
      </c>
      <c r="AJ448" s="5" t="n">
        <v>9.9</v>
      </c>
      <c r="AK448" s="5"/>
      <c r="AL448" s="5" t="n">
        <v>0.6</v>
      </c>
      <c r="AM448" s="5" t="n">
        <v>121.7</v>
      </c>
      <c r="AN448" s="5" t="n">
        <v>119.6</v>
      </c>
      <c r="AO448" s="5" t="n">
        <v>-0.4</v>
      </c>
      <c r="AP448" s="5" t="n">
        <v>51.669</v>
      </c>
      <c r="AQ448" s="5" t="n">
        <v>80.692</v>
      </c>
      <c r="AR448" s="5" t="n">
        <v>16.5</v>
      </c>
      <c r="AS448" s="5"/>
      <c r="AT448" s="5" t="n">
        <v>0.6</v>
      </c>
      <c r="AU448" s="5" t="n">
        <v>117.5</v>
      </c>
      <c r="AV448" s="5" t="n">
        <v>112.8</v>
      </c>
      <c r="AW448" s="5" t="n">
        <v>-3.65</v>
      </c>
      <c r="AX448" s="5" t="n">
        <v>49.807</v>
      </c>
      <c r="AY448" s="5" t="n">
        <v>82.056</v>
      </c>
      <c r="AZ448" s="5" t="n">
        <v>12.9</v>
      </c>
    </row>
    <row r="449" customFormat="false" ht="12.8" hidden="false" customHeight="false" outlineLevel="0" collapsed="false">
      <c r="A449" s="5" t="s">
        <v>58</v>
      </c>
      <c r="B449" s="5" t="s">
        <v>48</v>
      </c>
      <c r="C449" s="5" t="s">
        <v>124</v>
      </c>
      <c r="D449" s="4" t="n">
        <v>2</v>
      </c>
      <c r="E449" s="2" t="n">
        <v>2</v>
      </c>
      <c r="F449" s="5" t="n">
        <v>73.0694902511254</v>
      </c>
      <c r="G449" s="5" t="n">
        <v>5.2</v>
      </c>
      <c r="H449" s="5" t="n">
        <v>1.22</v>
      </c>
      <c r="I449" s="3" t="n">
        <f aca="false">IF(G449&lt;H449,1,2)</f>
        <v>2</v>
      </c>
      <c r="J449" s="3" t="n">
        <f aca="false">1/G449*100</f>
        <v>19.2307692307692</v>
      </c>
      <c r="K449" s="3" t="n">
        <f aca="false">1/H449*100</f>
        <v>81.9672131147541</v>
      </c>
      <c r="L449" s="2" t="n">
        <v>2</v>
      </c>
      <c r="M449" s="1" t="n">
        <v>83</v>
      </c>
      <c r="N449" s="5" t="n">
        <v>39</v>
      </c>
      <c r="O449" s="5" t="n">
        <v>61</v>
      </c>
      <c r="P449" s="5" t="n">
        <v>10</v>
      </c>
      <c r="Q449" s="5" t="n">
        <v>-10</v>
      </c>
      <c r="R449" s="5" t="n">
        <v>332</v>
      </c>
      <c r="S449" s="5" t="n">
        <v>510</v>
      </c>
      <c r="T449" s="5" t="n">
        <v>425</v>
      </c>
      <c r="U449" s="5" t="n">
        <v>-574.5</v>
      </c>
      <c r="V449" s="5" t="n">
        <v>10</v>
      </c>
      <c r="W449" s="5" t="n">
        <v>-10</v>
      </c>
      <c r="X449" s="5"/>
      <c r="Y449" s="5" t="n">
        <v>2</v>
      </c>
      <c r="Z449" s="5" t="n">
        <v>8</v>
      </c>
      <c r="AA449" s="5" t="n">
        <v>108.6</v>
      </c>
      <c r="AB449" s="5" t="n">
        <v>121.1</v>
      </c>
      <c r="AC449" s="5" t="n">
        <v>45.36</v>
      </c>
      <c r="AD449" s="5" t="n">
        <v>49.71</v>
      </c>
      <c r="AE449" s="5" t="n">
        <v>108.6</v>
      </c>
      <c r="AF449" s="5" t="n">
        <v>121.1</v>
      </c>
      <c r="AG449" s="5" t="n">
        <v>36.0824742268041</v>
      </c>
      <c r="AH449" s="5" t="n">
        <v>38.8888888888889</v>
      </c>
      <c r="AI449" s="5" t="n">
        <v>6.8</v>
      </c>
      <c r="AJ449" s="5" t="n">
        <v>8.8</v>
      </c>
      <c r="AK449" s="5"/>
      <c r="AL449" s="5" t="n">
        <v>0.4</v>
      </c>
      <c r="AM449" s="5" t="n">
        <v>114.8</v>
      </c>
      <c r="AN449" s="5" t="n">
        <v>118.6</v>
      </c>
      <c r="AO449" s="5" t="n">
        <v>1</v>
      </c>
      <c r="AP449" s="5" t="n">
        <v>48.017</v>
      </c>
      <c r="AQ449" s="5" t="n">
        <v>73.487</v>
      </c>
      <c r="AR449" s="5" t="n">
        <v>12</v>
      </c>
      <c r="AS449" s="5"/>
      <c r="AT449" s="5" t="n">
        <v>0.5</v>
      </c>
      <c r="AU449" s="5" t="n">
        <v>115.7</v>
      </c>
      <c r="AV449" s="5" t="n">
        <v>111.3</v>
      </c>
      <c r="AW449" s="5" t="n">
        <v>-6.95</v>
      </c>
      <c r="AX449" s="5" t="n">
        <v>47.511</v>
      </c>
      <c r="AY449" s="5" t="n">
        <v>73.676</v>
      </c>
      <c r="AZ449" s="5" t="n">
        <v>13.6</v>
      </c>
    </row>
    <row r="450" customFormat="false" ht="12.8" hidden="false" customHeight="false" outlineLevel="0" collapsed="false">
      <c r="A450" s="5" t="s">
        <v>53</v>
      </c>
      <c r="B450" s="5" t="s">
        <v>67</v>
      </c>
      <c r="C450" s="5" t="s">
        <v>125</v>
      </c>
      <c r="D450" s="4" t="n">
        <v>1</v>
      </c>
      <c r="E450" s="2" t="n">
        <v>1</v>
      </c>
      <c r="F450" s="5" t="n">
        <v>50.3128124428833</v>
      </c>
      <c r="G450" s="3" t="n">
        <v>1.95</v>
      </c>
      <c r="H450" s="3" t="n">
        <v>2.04</v>
      </c>
      <c r="I450" s="3" t="n">
        <f aca="false">IF(G450&lt;H450,1,2)</f>
        <v>1</v>
      </c>
      <c r="J450" s="3" t="n">
        <f aca="false">1/G450*100</f>
        <v>51.2820512820513</v>
      </c>
      <c r="K450" s="3" t="n">
        <f aca="false">1/H450*100</f>
        <v>49.0196078431373</v>
      </c>
      <c r="L450" s="2" t="n">
        <v>2</v>
      </c>
      <c r="M450" s="1" t="n">
        <v>54</v>
      </c>
      <c r="N450" s="5" t="n">
        <v>55</v>
      </c>
      <c r="O450" s="5" t="n">
        <v>45</v>
      </c>
      <c r="P450" s="5" t="n">
        <v>-1</v>
      </c>
      <c r="Q450" s="5" t="n">
        <v>1</v>
      </c>
      <c r="R450" s="5" t="n">
        <v>568</v>
      </c>
      <c r="S450" s="5" t="n">
        <v>463</v>
      </c>
      <c r="T450" s="5" t="n">
        <v>-115</v>
      </c>
      <c r="U450" s="5" t="n">
        <v>-105</v>
      </c>
      <c r="V450" s="5" t="n">
        <v>-1</v>
      </c>
      <c r="W450" s="5" t="n">
        <v>1</v>
      </c>
      <c r="X450" s="5"/>
      <c r="Y450" s="5" t="n">
        <v>3</v>
      </c>
      <c r="Z450" s="5" t="n">
        <v>7</v>
      </c>
      <c r="AA450" s="5" t="n">
        <v>102.7</v>
      </c>
      <c r="AB450" s="5" t="n">
        <v>112.4</v>
      </c>
      <c r="AC450" s="5" t="n">
        <v>43.23</v>
      </c>
      <c r="AD450" s="5" t="n">
        <v>44.72</v>
      </c>
      <c r="AE450" s="5" t="n">
        <v>102.7</v>
      </c>
      <c r="AF450" s="5" t="n">
        <v>112.4</v>
      </c>
      <c r="AG450" s="5" t="n">
        <v>30.9446254071661</v>
      </c>
      <c r="AH450" s="5" t="n">
        <v>35.5140186915888</v>
      </c>
      <c r="AI450" s="5" t="n">
        <v>9.1</v>
      </c>
      <c r="AJ450" s="5" t="n">
        <v>10.2</v>
      </c>
      <c r="AK450" s="5"/>
      <c r="AL450" s="5" t="n">
        <v>0.5</v>
      </c>
      <c r="AM450" s="5" t="n">
        <v>112.8</v>
      </c>
      <c r="AN450" s="5" t="n">
        <v>110.8</v>
      </c>
      <c r="AO450" s="5" t="n">
        <v>0.85</v>
      </c>
      <c r="AP450" s="5" t="n">
        <v>49.035</v>
      </c>
      <c r="AQ450" s="5" t="n">
        <v>81.29</v>
      </c>
      <c r="AR450" s="5" t="n">
        <v>11.5</v>
      </c>
      <c r="AS450" s="5"/>
      <c r="AT450" s="5" t="n">
        <v>0.2</v>
      </c>
      <c r="AU450" s="5" t="n">
        <v>106.4</v>
      </c>
      <c r="AV450" s="5" t="n">
        <v>114.4</v>
      </c>
      <c r="AW450" s="5" t="n">
        <v>-0.3</v>
      </c>
      <c r="AX450" s="5" t="n">
        <v>42.813</v>
      </c>
      <c r="AY450" s="5" t="n">
        <v>75.002</v>
      </c>
      <c r="AZ450" s="5" t="n">
        <v>14.3</v>
      </c>
    </row>
    <row r="451" customFormat="false" ht="12.8" hidden="false" customHeight="false" outlineLevel="0" collapsed="false">
      <c r="A451" s="5" t="s">
        <v>55</v>
      </c>
      <c r="B451" s="5" t="s">
        <v>62</v>
      </c>
      <c r="C451" s="5" t="s">
        <v>125</v>
      </c>
      <c r="D451" s="4" t="n">
        <v>2</v>
      </c>
      <c r="E451" s="2" t="n">
        <v>2</v>
      </c>
      <c r="F451" s="5" t="n">
        <v>69.0058454662551</v>
      </c>
      <c r="G451" s="3" t="n">
        <v>2.68</v>
      </c>
      <c r="H451" s="3" t="n">
        <v>1.58</v>
      </c>
      <c r="I451" s="3" t="n">
        <f aca="false">IF(G451&lt;H451,1,2)</f>
        <v>2</v>
      </c>
      <c r="J451" s="3" t="n">
        <f aca="false">1/G451*100</f>
        <v>37.3134328358209</v>
      </c>
      <c r="K451" s="3" t="n">
        <f aca="false">1/H451*100</f>
        <v>63.2911392405063</v>
      </c>
      <c r="L451" s="2" t="n">
        <v>2</v>
      </c>
      <c r="M451" s="1" t="n">
        <v>67</v>
      </c>
      <c r="N451" s="5" t="n">
        <v>38</v>
      </c>
      <c r="O451" s="5" t="n">
        <v>62</v>
      </c>
      <c r="P451" s="5" t="n">
        <v>4.5</v>
      </c>
      <c r="Q451" s="5" t="n">
        <v>-4.5</v>
      </c>
      <c r="R451" s="5" t="n">
        <v>395</v>
      </c>
      <c r="S451" s="5" t="n">
        <v>636</v>
      </c>
      <c r="T451" s="5" t="n">
        <v>155</v>
      </c>
      <c r="U451" s="5" t="n">
        <v>-180</v>
      </c>
      <c r="V451" s="5" t="n">
        <v>4</v>
      </c>
      <c r="W451" s="5" t="n">
        <v>-4</v>
      </c>
      <c r="X451" s="5"/>
      <c r="Y451" s="5" t="n">
        <v>5</v>
      </c>
      <c r="Z451" s="5" t="n">
        <v>5</v>
      </c>
      <c r="AA451" s="5" t="n">
        <v>106.7</v>
      </c>
      <c r="AB451" s="5" t="n">
        <v>107.6</v>
      </c>
      <c r="AC451" s="5" t="n">
        <v>46.32</v>
      </c>
      <c r="AD451" s="5" t="n">
        <v>41.64</v>
      </c>
      <c r="AE451" s="5" t="n">
        <v>106.7</v>
      </c>
      <c r="AF451" s="5" t="n">
        <v>107.6</v>
      </c>
      <c r="AG451" s="5" t="n">
        <v>36.7601246105919</v>
      </c>
      <c r="AH451" s="5" t="n">
        <v>33.4203655352481</v>
      </c>
      <c r="AI451" s="5" t="n">
        <v>6.4</v>
      </c>
      <c r="AJ451" s="5" t="n">
        <v>7.6</v>
      </c>
      <c r="AK451" s="5"/>
      <c r="AL451" s="5" t="n">
        <v>0.4</v>
      </c>
      <c r="AM451" s="5" t="n">
        <v>112.5</v>
      </c>
      <c r="AN451" s="5" t="n">
        <v>118</v>
      </c>
      <c r="AO451" s="5" t="n">
        <v>0.2</v>
      </c>
      <c r="AP451" s="5" t="n">
        <v>46.515</v>
      </c>
      <c r="AQ451" s="5" t="n">
        <v>81.642</v>
      </c>
      <c r="AR451" s="5" t="n">
        <v>11.7</v>
      </c>
      <c r="AS451" s="5"/>
      <c r="AT451" s="5" t="n">
        <v>0.5</v>
      </c>
      <c r="AU451" s="5" t="n">
        <v>119.2</v>
      </c>
      <c r="AV451" s="5" t="n">
        <v>122.5</v>
      </c>
      <c r="AW451" s="5" t="n">
        <v>-3.1</v>
      </c>
      <c r="AX451" s="5" t="n">
        <v>48.266</v>
      </c>
      <c r="AY451" s="5" t="n">
        <v>82.762</v>
      </c>
      <c r="AZ451" s="5" t="n">
        <v>14.7</v>
      </c>
    </row>
    <row r="452" customFormat="false" ht="12.8" hidden="false" customHeight="false" outlineLevel="0" collapsed="false">
      <c r="A452" s="5" t="s">
        <v>44</v>
      </c>
      <c r="B452" s="5" t="s">
        <v>66</v>
      </c>
      <c r="C452" s="5" t="s">
        <v>125</v>
      </c>
      <c r="D452" s="4" t="n">
        <v>1</v>
      </c>
      <c r="E452" s="2" t="n">
        <v>1</v>
      </c>
      <c r="F452" s="5" t="n">
        <v>56.507503551915</v>
      </c>
      <c r="G452" s="3" t="n">
        <v>1.38</v>
      </c>
      <c r="H452" s="3" t="n">
        <v>3.55</v>
      </c>
      <c r="I452" s="3" t="n">
        <f aca="false">IF(G452&lt;H452,1,2)</f>
        <v>1</v>
      </c>
      <c r="J452" s="3" t="n">
        <f aca="false">1/G452*100</f>
        <v>72.4637681159421</v>
      </c>
      <c r="K452" s="3" t="n">
        <f aca="false">1/H452*100</f>
        <v>28.169014084507</v>
      </c>
      <c r="L452" s="2" t="n">
        <v>1</v>
      </c>
      <c r="M452" s="1" t="n">
        <v>67</v>
      </c>
      <c r="N452" s="5" t="n">
        <v>50</v>
      </c>
      <c r="O452" s="5" t="n">
        <v>50</v>
      </c>
      <c r="P452" s="5" t="n">
        <v>-7</v>
      </c>
      <c r="Q452" s="5" t="n">
        <v>7</v>
      </c>
      <c r="R452" s="5" t="n">
        <v>438</v>
      </c>
      <c r="S452" s="5" t="n">
        <v>439</v>
      </c>
      <c r="T452" s="5" t="n">
        <v>-290</v>
      </c>
      <c r="U452" s="5" t="n">
        <v>237.5</v>
      </c>
      <c r="V452" s="5" t="n">
        <v>-7</v>
      </c>
      <c r="W452" s="5" t="n">
        <v>7</v>
      </c>
      <c r="X452" s="5"/>
      <c r="Y452" s="5" t="n">
        <v>3</v>
      </c>
      <c r="Z452" s="5" t="n">
        <v>7</v>
      </c>
      <c r="AA452" s="5" t="n">
        <v>101.1</v>
      </c>
      <c r="AB452" s="5" t="n">
        <v>106.1</v>
      </c>
      <c r="AC452" s="5" t="n">
        <v>45.42</v>
      </c>
      <c r="AD452" s="5" t="n">
        <v>44.35</v>
      </c>
      <c r="AE452" s="5" t="n">
        <v>101.1</v>
      </c>
      <c r="AF452" s="5" t="n">
        <v>106.1</v>
      </c>
      <c r="AG452" s="5" t="n">
        <v>34.2756183745583</v>
      </c>
      <c r="AH452" s="5" t="n">
        <v>34.8348348348348</v>
      </c>
      <c r="AI452" s="5" t="n">
        <v>7.9</v>
      </c>
      <c r="AJ452" s="5" t="n">
        <v>6.9</v>
      </c>
      <c r="AK452" s="5"/>
      <c r="AL452" s="5" t="n">
        <v>0.6</v>
      </c>
      <c r="AM452" s="5" t="n">
        <v>106.8</v>
      </c>
      <c r="AN452" s="5" t="n">
        <v>105.2</v>
      </c>
      <c r="AO452" s="5" t="n">
        <v>-2.35</v>
      </c>
      <c r="AP452" s="5" t="n">
        <v>45.171</v>
      </c>
      <c r="AQ452" s="5" t="n">
        <v>80.539</v>
      </c>
      <c r="AR452" s="5" t="n">
        <v>12.3</v>
      </c>
      <c r="AS452" s="5"/>
      <c r="AT452" s="5" t="n">
        <v>0.3</v>
      </c>
      <c r="AU452" s="5" t="n">
        <v>107.6</v>
      </c>
      <c r="AV452" s="5" t="n">
        <v>109.9</v>
      </c>
      <c r="AW452" s="5" t="n">
        <v>6.6</v>
      </c>
      <c r="AX452" s="5" t="n">
        <v>45.02</v>
      </c>
      <c r="AY452" s="5" t="n">
        <v>72.986</v>
      </c>
      <c r="AZ452" s="5" t="n">
        <v>12.3</v>
      </c>
    </row>
    <row r="453" customFormat="false" ht="12.8" hidden="false" customHeight="false" outlineLevel="0" collapsed="false">
      <c r="A453" s="5" t="s">
        <v>61</v>
      </c>
      <c r="B453" s="5" t="s">
        <v>63</v>
      </c>
      <c r="C453" s="5" t="s">
        <v>125</v>
      </c>
      <c r="D453" s="2" t="n">
        <v>2</v>
      </c>
      <c r="E453" s="2" t="n">
        <v>2</v>
      </c>
      <c r="F453" s="5" t="n">
        <v>69.3436824436405</v>
      </c>
      <c r="G453" s="3" t="n">
        <v>3.15</v>
      </c>
      <c r="H453" s="3" t="n">
        <v>1.45</v>
      </c>
      <c r="I453" s="3" t="n">
        <f aca="false">IF(G453&lt;H453,1,2)</f>
        <v>2</v>
      </c>
      <c r="J453" s="3" t="n">
        <f aca="false">1/G453*100</f>
        <v>31.7460317460317</v>
      </c>
      <c r="K453" s="3" t="n">
        <f aca="false">1/H453*100</f>
        <v>68.9655172413793</v>
      </c>
      <c r="L453" s="2" t="n">
        <v>2</v>
      </c>
      <c r="M453" s="1" t="n">
        <v>76</v>
      </c>
      <c r="N453" s="5" t="n">
        <v>52</v>
      </c>
      <c r="O453" s="5" t="n">
        <v>48</v>
      </c>
      <c r="P453" s="5" t="n">
        <v>6.5</v>
      </c>
      <c r="Q453" s="5" t="n">
        <v>-6.5</v>
      </c>
      <c r="R453" s="5" t="n">
        <v>519</v>
      </c>
      <c r="S453" s="5" t="n">
        <v>484</v>
      </c>
      <c r="T453" s="5" t="n">
        <v>200</v>
      </c>
      <c r="U453" s="5" t="n">
        <v>-247.5</v>
      </c>
      <c r="V453" s="5" t="n">
        <v>6.5</v>
      </c>
      <c r="W453" s="5" t="n">
        <v>-6.5</v>
      </c>
      <c r="X453" s="5"/>
      <c r="Y453" s="5" t="n">
        <v>8</v>
      </c>
      <c r="Z453" s="5" t="n">
        <v>2</v>
      </c>
      <c r="AA453" s="5" t="n">
        <v>115.8</v>
      </c>
      <c r="AB453" s="5" t="n">
        <v>109.8</v>
      </c>
      <c r="AC453" s="5" t="n">
        <v>47.12</v>
      </c>
      <c r="AD453" s="5" t="n">
        <v>43.31</v>
      </c>
      <c r="AE453" s="5" t="n">
        <v>115.8</v>
      </c>
      <c r="AF453" s="5" t="n">
        <v>109.8</v>
      </c>
      <c r="AG453" s="5" t="n">
        <v>40.9090909090909</v>
      </c>
      <c r="AH453" s="5" t="n">
        <v>37.3417721518987</v>
      </c>
      <c r="AI453" s="5" t="n">
        <v>7.3</v>
      </c>
      <c r="AJ453" s="5" t="n">
        <v>7.9</v>
      </c>
      <c r="AK453" s="5"/>
      <c r="AL453" s="5" t="n">
        <v>0.8</v>
      </c>
      <c r="AM453" s="5" t="n">
        <v>117.8</v>
      </c>
      <c r="AN453" s="5" t="n">
        <v>112.1</v>
      </c>
      <c r="AO453" s="5" t="n">
        <v>0.75</v>
      </c>
      <c r="AP453" s="5" t="n">
        <v>45.124</v>
      </c>
      <c r="AQ453" s="5" t="n">
        <v>79.923</v>
      </c>
      <c r="AR453" s="5" t="n">
        <v>17.4</v>
      </c>
      <c r="AS453" s="5"/>
      <c r="AT453" s="5" t="n">
        <v>0.8</v>
      </c>
      <c r="AU453" s="5" t="n">
        <v>116.7</v>
      </c>
      <c r="AV453" s="5" t="n">
        <v>108.3</v>
      </c>
      <c r="AW453" s="5" t="n">
        <v>-4.55</v>
      </c>
      <c r="AX453" s="5" t="n">
        <v>52.094</v>
      </c>
      <c r="AY453" s="5" t="n">
        <v>84.701</v>
      </c>
      <c r="AZ453" s="5" t="n">
        <v>13.8</v>
      </c>
    </row>
    <row r="454" customFormat="false" ht="12.8" hidden="false" customHeight="false" outlineLevel="0" collapsed="false">
      <c r="A454" s="5" t="s">
        <v>39</v>
      </c>
      <c r="B454" s="5" t="s">
        <v>60</v>
      </c>
      <c r="C454" s="5" t="s">
        <v>125</v>
      </c>
      <c r="D454" s="2" t="n">
        <v>2</v>
      </c>
      <c r="E454" s="2" t="n">
        <v>2</v>
      </c>
      <c r="F454" s="5" t="n">
        <v>65.714182575087</v>
      </c>
      <c r="G454" s="3" t="n">
        <v>8.2</v>
      </c>
      <c r="H454" s="3" t="n">
        <v>1.13</v>
      </c>
      <c r="I454" s="3" t="n">
        <f aca="false">IF(G454&lt;H454,1,2)</f>
        <v>2</v>
      </c>
      <c r="J454" s="3" t="n">
        <f aca="false">1/G454*100</f>
        <v>12.1951219512195</v>
      </c>
      <c r="K454" s="3" t="n">
        <f aca="false">1/H454*100</f>
        <v>88.4955752212389</v>
      </c>
      <c r="L454" s="2" t="n">
        <v>2</v>
      </c>
      <c r="M454" s="1" t="n">
        <v>90</v>
      </c>
      <c r="N454" s="5" t="n">
        <v>38</v>
      </c>
      <c r="O454" s="5" t="n">
        <v>62</v>
      </c>
      <c r="P454" s="5" t="n">
        <v>12.5</v>
      </c>
      <c r="Q454" s="5" t="n">
        <v>-12.5</v>
      </c>
      <c r="R454" s="5" t="n">
        <v>384</v>
      </c>
      <c r="S454" s="5" t="n">
        <v>619</v>
      </c>
      <c r="T454" s="5" t="n">
        <v>605</v>
      </c>
      <c r="U454" s="5" t="n">
        <v>-913</v>
      </c>
      <c r="V454" s="5" t="n">
        <v>12.5</v>
      </c>
      <c r="W454" s="5" t="n">
        <v>-12.5</v>
      </c>
      <c r="X454" s="5"/>
      <c r="Y454" s="5" t="n">
        <v>2</v>
      </c>
      <c r="Z454" s="5" t="n">
        <v>8</v>
      </c>
      <c r="AA454" s="5" t="n">
        <v>100.1</v>
      </c>
      <c r="AB454" s="5" t="n">
        <v>109</v>
      </c>
      <c r="AC454" s="5" t="n">
        <v>43.84</v>
      </c>
      <c r="AD454" s="5" t="n">
        <v>48.88</v>
      </c>
      <c r="AE454" s="5" t="n">
        <v>100.1</v>
      </c>
      <c r="AF454" s="5" t="n">
        <v>109</v>
      </c>
      <c r="AG454" s="5" t="n">
        <v>32.5088339222615</v>
      </c>
      <c r="AH454" s="5" t="n">
        <v>41.0468319559229</v>
      </c>
      <c r="AI454" s="5" t="n">
        <v>8.5</v>
      </c>
      <c r="AJ454" s="5" t="n">
        <v>6.3</v>
      </c>
      <c r="AK454" s="5"/>
      <c r="AL454" s="5" t="n">
        <v>0.6</v>
      </c>
      <c r="AM454" s="5" t="n">
        <v>117.1</v>
      </c>
      <c r="AN454" s="5" t="n">
        <v>114.8</v>
      </c>
      <c r="AO454" s="5" t="n">
        <v>4.1</v>
      </c>
      <c r="AP454" s="5" t="n">
        <v>47.635</v>
      </c>
      <c r="AQ454" s="5" t="n">
        <v>84.876</v>
      </c>
      <c r="AR454" s="5" t="n">
        <v>16</v>
      </c>
      <c r="AS454" s="5"/>
      <c r="AT454" s="5" t="n">
        <v>0.9</v>
      </c>
      <c r="AU454" s="5" t="n">
        <v>119.3</v>
      </c>
      <c r="AV454" s="5" t="n">
        <v>106.4</v>
      </c>
      <c r="AW454" s="5" t="n">
        <v>-6.5</v>
      </c>
      <c r="AX454" s="5" t="n">
        <v>47.952</v>
      </c>
      <c r="AY454" s="5" t="n">
        <v>83.101</v>
      </c>
      <c r="AZ454" s="5" t="n">
        <v>15.5</v>
      </c>
    </row>
    <row r="455" customFormat="false" ht="12.8" hidden="false" customHeight="false" outlineLevel="0" collapsed="false">
      <c r="A455" s="5" t="s">
        <v>46</v>
      </c>
      <c r="B455" s="5" t="s">
        <v>38</v>
      </c>
      <c r="C455" s="5" t="s">
        <v>125</v>
      </c>
      <c r="D455" s="2" t="n">
        <v>1</v>
      </c>
      <c r="E455" s="2" t="n">
        <v>2</v>
      </c>
      <c r="F455" s="5" t="n">
        <v>73.0061079304151</v>
      </c>
      <c r="G455" s="3" t="n">
        <v>3.45</v>
      </c>
      <c r="H455" s="3" t="n">
        <v>1.39</v>
      </c>
      <c r="I455" s="3" t="n">
        <f aca="false">IF(G455&lt;H455,1,2)</f>
        <v>2</v>
      </c>
      <c r="J455" s="3" t="n">
        <f aca="false">1/G455*100</f>
        <v>28.9855072463768</v>
      </c>
      <c r="K455" s="3" t="n">
        <f aca="false">1/H455*100</f>
        <v>71.9424460431655</v>
      </c>
      <c r="L455" s="2" t="n">
        <v>2</v>
      </c>
      <c r="M455" s="1" t="n">
        <v>77</v>
      </c>
      <c r="N455" s="5" t="n">
        <v>50</v>
      </c>
      <c r="O455" s="5" t="n">
        <v>50</v>
      </c>
      <c r="P455" s="5" t="n">
        <v>7</v>
      </c>
      <c r="Q455" s="5" t="n">
        <v>-7</v>
      </c>
      <c r="R455" s="5" t="n">
        <v>525</v>
      </c>
      <c r="S455" s="5" t="n">
        <v>519</v>
      </c>
      <c r="T455" s="5" t="n">
        <v>235</v>
      </c>
      <c r="U455" s="5" t="n">
        <v>-285</v>
      </c>
      <c r="V455" s="5" t="n">
        <v>7</v>
      </c>
      <c r="W455" s="5" t="n">
        <v>-7</v>
      </c>
      <c r="X455" s="5"/>
      <c r="Y455" s="5" t="n">
        <v>6</v>
      </c>
      <c r="Z455" s="5" t="n">
        <v>4</v>
      </c>
      <c r="AA455" s="5" t="n">
        <v>108.5</v>
      </c>
      <c r="AB455" s="5" t="n">
        <v>106</v>
      </c>
      <c r="AC455" s="5" t="n">
        <v>47.13</v>
      </c>
      <c r="AD455" s="5" t="n">
        <v>45.43</v>
      </c>
      <c r="AE455" s="5" t="n">
        <v>108.5</v>
      </c>
      <c r="AF455" s="5" t="n">
        <v>106</v>
      </c>
      <c r="AG455" s="5" t="n">
        <v>30</v>
      </c>
      <c r="AH455" s="5" t="n">
        <v>29.8611111111111</v>
      </c>
      <c r="AI455" s="5" t="n">
        <v>10.1</v>
      </c>
      <c r="AJ455" s="5" t="n">
        <v>9.7</v>
      </c>
      <c r="AK455" s="5"/>
      <c r="AL455" s="5" t="n">
        <v>0.6</v>
      </c>
      <c r="AM455" s="5" t="n">
        <v>108.9</v>
      </c>
      <c r="AN455" s="5" t="n">
        <v>113.7</v>
      </c>
      <c r="AO455" s="5" t="n">
        <v>4.25</v>
      </c>
      <c r="AP455" s="5" t="n">
        <v>43.54</v>
      </c>
      <c r="AQ455" s="5" t="n">
        <v>77.411</v>
      </c>
      <c r="AR455" s="5" t="n">
        <v>9.9</v>
      </c>
      <c r="AS455" s="5"/>
      <c r="AT455" s="5" t="n">
        <v>0.7</v>
      </c>
      <c r="AU455" s="5" t="n">
        <v>111.3</v>
      </c>
      <c r="AV455" s="5" t="n">
        <v>108.2</v>
      </c>
      <c r="AW455" s="5" t="n">
        <v>-7.15</v>
      </c>
      <c r="AX455" s="5" t="n">
        <v>49.689</v>
      </c>
      <c r="AY455" s="5" t="n">
        <v>76.771</v>
      </c>
      <c r="AZ455" s="5" t="n">
        <v>8.7</v>
      </c>
    </row>
    <row r="456" customFormat="false" ht="12.8" hidden="false" customHeight="false" outlineLevel="0" collapsed="false">
      <c r="A456" s="5" t="s">
        <v>52</v>
      </c>
      <c r="B456" s="5" t="s">
        <v>40</v>
      </c>
      <c r="C456" s="5" t="s">
        <v>126</v>
      </c>
      <c r="D456" s="2" t="n">
        <v>2</v>
      </c>
      <c r="E456" s="2" t="n">
        <v>1</v>
      </c>
      <c r="F456" s="5" t="n">
        <v>64.9651608773265</v>
      </c>
      <c r="G456" s="5" t="n">
        <v>1.34</v>
      </c>
      <c r="H456" s="5" t="n">
        <v>3.82</v>
      </c>
      <c r="I456" s="3" t="n">
        <f aca="false">IF(G456&lt;H456,1,2)</f>
        <v>1</v>
      </c>
      <c r="J456" s="3" t="n">
        <f aca="false">1/G456*100</f>
        <v>74.6268656716418</v>
      </c>
      <c r="K456" s="3" t="n">
        <f aca="false">1/H456*100</f>
        <v>26.1780104712042</v>
      </c>
      <c r="L456" s="2" t="n">
        <v>1</v>
      </c>
      <c r="M456" s="1" t="n">
        <v>67</v>
      </c>
      <c r="N456" s="5" t="n">
        <v>62</v>
      </c>
      <c r="O456" s="5" t="n">
        <v>38</v>
      </c>
      <c r="P456" s="5" t="n">
        <v>-8</v>
      </c>
      <c r="Q456" s="5" t="n">
        <v>8</v>
      </c>
      <c r="R456" s="5" t="n">
        <v>552</v>
      </c>
      <c r="S456" s="5" t="n">
        <v>334</v>
      </c>
      <c r="T456" s="5" t="n">
        <v>-350</v>
      </c>
      <c r="U456" s="5" t="n">
        <v>272.5</v>
      </c>
      <c r="V456" s="5" t="n">
        <v>-8</v>
      </c>
      <c r="W456" s="5" t="n">
        <v>8</v>
      </c>
      <c r="X456" s="5"/>
      <c r="Y456" s="5" t="n">
        <v>3</v>
      </c>
      <c r="Z456" s="5" t="n">
        <v>7</v>
      </c>
      <c r="AA456" s="5" t="n">
        <v>112.4</v>
      </c>
      <c r="AB456" s="5" t="n">
        <v>118.1</v>
      </c>
      <c r="AC456" s="5" t="n">
        <v>46.72</v>
      </c>
      <c r="AD456" s="5" t="n">
        <v>49.22</v>
      </c>
      <c r="AE456" s="5" t="n">
        <v>112.4</v>
      </c>
      <c r="AF456" s="5" t="n">
        <v>118.1</v>
      </c>
      <c r="AG456" s="5" t="n">
        <v>38.8429752066116</v>
      </c>
      <c r="AH456" s="5" t="n">
        <v>38.5113268608414</v>
      </c>
      <c r="AI456" s="5" t="n">
        <v>7.8</v>
      </c>
      <c r="AJ456" s="5" t="n">
        <v>7.9</v>
      </c>
      <c r="AK456" s="5"/>
      <c r="AL456" s="5" t="n">
        <v>0.3</v>
      </c>
      <c r="AM456" s="5" t="n">
        <v>114.9</v>
      </c>
      <c r="AN456" s="5" t="n">
        <v>119.6</v>
      </c>
      <c r="AO456" s="5" t="n">
        <v>2.35</v>
      </c>
      <c r="AP456" s="5" t="n">
        <v>46.953</v>
      </c>
      <c r="AQ456" s="5" t="n">
        <v>83.768</v>
      </c>
      <c r="AR456" s="5" t="n">
        <v>11.7</v>
      </c>
      <c r="AS456" s="5"/>
      <c r="AT456" s="5" t="n">
        <v>0</v>
      </c>
      <c r="AU456" s="5" t="n">
        <v>103.4</v>
      </c>
      <c r="AV456" s="5" t="n">
        <v>124.3</v>
      </c>
      <c r="AW456" s="5" t="n">
        <v>7.9</v>
      </c>
      <c r="AX456" s="5" t="n">
        <v>44.624</v>
      </c>
      <c r="AY456" s="5" t="n">
        <v>72.507</v>
      </c>
      <c r="AZ456" s="5" t="n">
        <v>8</v>
      </c>
    </row>
    <row r="457" customFormat="false" ht="12.8" hidden="false" customHeight="false" outlineLevel="0" collapsed="false">
      <c r="A457" s="5" t="s">
        <v>56</v>
      </c>
      <c r="B457" s="5" t="s">
        <v>45</v>
      </c>
      <c r="C457" s="5" t="s">
        <v>126</v>
      </c>
      <c r="D457" s="2" t="n">
        <v>1</v>
      </c>
      <c r="E457" s="2" t="n">
        <v>2</v>
      </c>
      <c r="F457" s="5" t="n">
        <v>57.2243260471908</v>
      </c>
      <c r="G457" s="5" t="n">
        <v>2.62</v>
      </c>
      <c r="H457" s="5" t="n">
        <v>1.6</v>
      </c>
      <c r="I457" s="3" t="n">
        <f aca="false">IF(G457&lt;H457,1,2)</f>
        <v>2</v>
      </c>
      <c r="J457" s="3" t="n">
        <f aca="false">1/G457*100</f>
        <v>38.1679389312977</v>
      </c>
      <c r="K457" s="3" t="n">
        <f aca="false">1/H457*100</f>
        <v>62.5</v>
      </c>
      <c r="L457" s="2" t="n">
        <v>2</v>
      </c>
      <c r="M457" s="1" t="n">
        <v>74</v>
      </c>
      <c r="N457" s="5" t="n">
        <v>26</v>
      </c>
      <c r="O457" s="5" t="n">
        <v>74</v>
      </c>
      <c r="P457" s="5" t="n">
        <v>4.5</v>
      </c>
      <c r="Q457" s="5" t="n">
        <v>-4.5</v>
      </c>
      <c r="R457" s="5" t="n">
        <v>250</v>
      </c>
      <c r="S457" s="5" t="n">
        <v>719</v>
      </c>
      <c r="T457" s="5" t="n">
        <v>152.5</v>
      </c>
      <c r="U457" s="5" t="n">
        <v>-177.5</v>
      </c>
      <c r="V457" s="5" t="n">
        <v>4.5</v>
      </c>
      <c r="W457" s="5" t="n">
        <v>-4.5</v>
      </c>
      <c r="X457" s="5"/>
      <c r="Y457" s="5" t="n">
        <v>5</v>
      </c>
      <c r="Z457" s="5" t="n">
        <v>5</v>
      </c>
      <c r="AA457" s="5" t="n">
        <v>106.5</v>
      </c>
      <c r="AB457" s="5" t="n">
        <v>105.4</v>
      </c>
      <c r="AC457" s="5" t="n">
        <v>43.93</v>
      </c>
      <c r="AD457" s="5" t="n">
        <v>45.42</v>
      </c>
      <c r="AE457" s="5" t="n">
        <v>106.5</v>
      </c>
      <c r="AF457" s="5" t="n">
        <v>105.4</v>
      </c>
      <c r="AG457" s="5" t="n">
        <v>37.719298245614</v>
      </c>
      <c r="AH457" s="5" t="n">
        <v>35.1791530944625</v>
      </c>
      <c r="AI457" s="5" t="n">
        <v>7.8</v>
      </c>
      <c r="AJ457" s="5" t="n">
        <v>8</v>
      </c>
      <c r="AK457" s="5"/>
      <c r="AL457" s="5" t="n">
        <v>0.3</v>
      </c>
      <c r="AM457" s="5" t="n">
        <v>106.7</v>
      </c>
      <c r="AN457" s="5" t="n">
        <v>111.6</v>
      </c>
      <c r="AO457" s="5" t="n">
        <v>6.7</v>
      </c>
      <c r="AP457" s="5" t="n">
        <v>44.878</v>
      </c>
      <c r="AQ457" s="5" t="n">
        <v>77.48</v>
      </c>
      <c r="AR457" s="5" t="n">
        <v>11.5</v>
      </c>
      <c r="AS457" s="5"/>
      <c r="AT457" s="5" t="n">
        <v>0.5</v>
      </c>
      <c r="AU457" s="5" t="n">
        <v>107.4</v>
      </c>
      <c r="AV457" s="5" t="n">
        <v>110.3</v>
      </c>
      <c r="AW457" s="5" t="n">
        <v>4.9</v>
      </c>
      <c r="AX457" s="5" t="n">
        <v>44.353</v>
      </c>
      <c r="AY457" s="5" t="n">
        <v>79.755</v>
      </c>
      <c r="AZ457" s="5" t="n">
        <v>12.1</v>
      </c>
    </row>
    <row r="458" customFormat="false" ht="12.8" hidden="false" customHeight="false" outlineLevel="0" collapsed="false">
      <c r="A458" s="5" t="s">
        <v>58</v>
      </c>
      <c r="B458" s="5" t="s">
        <v>35</v>
      </c>
      <c r="C458" s="5" t="s">
        <v>126</v>
      </c>
      <c r="D458" s="2" t="n">
        <v>2</v>
      </c>
      <c r="E458" s="2" t="n">
        <v>2</v>
      </c>
      <c r="F458" s="5" t="n">
        <v>62.056915246092</v>
      </c>
      <c r="G458" s="5" t="n">
        <v>3.2</v>
      </c>
      <c r="H458" s="5" t="n">
        <v>1.44</v>
      </c>
      <c r="I458" s="3" t="n">
        <f aca="false">IF(G458&lt;H458,1,2)</f>
        <v>2</v>
      </c>
      <c r="J458" s="3" t="n">
        <f aca="false">1/G458*100</f>
        <v>31.25</v>
      </c>
      <c r="K458" s="3" t="n">
        <f aca="false">1/H458*100</f>
        <v>69.4444444444444</v>
      </c>
      <c r="L458" s="2" t="n">
        <v>2</v>
      </c>
      <c r="M458" s="1" t="n">
        <v>78</v>
      </c>
      <c r="N458" s="5" t="n">
        <v>27</v>
      </c>
      <c r="O458" s="5" t="n">
        <v>73</v>
      </c>
      <c r="P458" s="5" t="n">
        <v>6</v>
      </c>
      <c r="Q458" s="5" t="n">
        <v>-6</v>
      </c>
      <c r="R458" s="5" t="n">
        <v>288</v>
      </c>
      <c r="S458" s="5" t="n">
        <v>766</v>
      </c>
      <c r="T458" s="5" t="n">
        <v>187.5</v>
      </c>
      <c r="U458" s="5" t="n">
        <v>-232.5</v>
      </c>
      <c r="V458" s="5" t="n">
        <v>5.5</v>
      </c>
      <c r="W458" s="5" t="n">
        <v>-5.5</v>
      </c>
      <c r="X458" s="5"/>
      <c r="Y458" s="5" t="n">
        <v>3</v>
      </c>
      <c r="Z458" s="5" t="n">
        <v>7</v>
      </c>
      <c r="AA458" s="5" t="n">
        <v>110.4</v>
      </c>
      <c r="AB458" s="5" t="n">
        <v>116.9</v>
      </c>
      <c r="AC458" s="5" t="n">
        <v>48.38</v>
      </c>
      <c r="AD458" s="5" t="n">
        <v>48.49</v>
      </c>
      <c r="AE458" s="5" t="n">
        <v>110.4</v>
      </c>
      <c r="AF458" s="5" t="n">
        <v>116.9</v>
      </c>
      <c r="AG458" s="5" t="n">
        <v>36.3636363636364</v>
      </c>
      <c r="AH458" s="5" t="n">
        <v>42.4731182795699</v>
      </c>
      <c r="AI458" s="5" t="n">
        <v>9.2</v>
      </c>
      <c r="AJ458" s="5" t="n">
        <v>8.4</v>
      </c>
      <c r="AK458" s="5"/>
      <c r="AL458" s="5" t="n">
        <v>0.3</v>
      </c>
      <c r="AM458" s="5" t="n">
        <v>114.5</v>
      </c>
      <c r="AN458" s="5" t="n">
        <v>120.5</v>
      </c>
      <c r="AO458" s="5" t="n">
        <v>1.75</v>
      </c>
      <c r="AP458" s="5" t="n">
        <v>47.644</v>
      </c>
      <c r="AQ458" s="5" t="n">
        <v>73.295</v>
      </c>
      <c r="AR458" s="5" t="n">
        <v>11.8</v>
      </c>
      <c r="AS458" s="5"/>
      <c r="AT458" s="5" t="n">
        <v>0.7</v>
      </c>
      <c r="AU458" s="5" t="n">
        <v>118.3</v>
      </c>
      <c r="AV458" s="5" t="n">
        <v>115.5</v>
      </c>
      <c r="AW458" s="5" t="n">
        <v>0.85</v>
      </c>
      <c r="AX458" s="5" t="n">
        <v>50.77</v>
      </c>
      <c r="AY458" s="5" t="n">
        <v>79.352</v>
      </c>
      <c r="AZ458" s="5" t="n">
        <v>15.7</v>
      </c>
    </row>
    <row r="459" customFormat="false" ht="12.8" hidden="false" customHeight="false" outlineLevel="0" collapsed="false">
      <c r="A459" s="5" t="s">
        <v>34</v>
      </c>
      <c r="B459" s="5" t="s">
        <v>42</v>
      </c>
      <c r="C459" s="5" t="s">
        <v>126</v>
      </c>
      <c r="D459" s="2" t="n">
        <v>1</v>
      </c>
      <c r="E459" s="2" t="n">
        <v>2</v>
      </c>
      <c r="F459" s="5" t="n">
        <v>45.7529792863961</v>
      </c>
      <c r="G459" s="5" t="n">
        <v>1.74</v>
      </c>
      <c r="H459" s="5" t="n">
        <v>2.34</v>
      </c>
      <c r="I459" s="3" t="n">
        <f aca="false">IF(G459&lt;H459,1,2)</f>
        <v>1</v>
      </c>
      <c r="J459" s="3" t="n">
        <f aca="false">1/G459*100</f>
        <v>57.4712643678161</v>
      </c>
      <c r="K459" s="3" t="n">
        <f aca="false">1/H459*100</f>
        <v>42.7350427350427</v>
      </c>
      <c r="L459" s="2" t="n">
        <v>2</v>
      </c>
      <c r="M459" s="1" t="n">
        <v>56</v>
      </c>
      <c r="N459" s="5" t="n">
        <v>55</v>
      </c>
      <c r="O459" s="5" t="n">
        <v>45</v>
      </c>
      <c r="P459" s="5" t="n">
        <v>-4</v>
      </c>
      <c r="Q459" s="5" t="n">
        <v>4</v>
      </c>
      <c r="R459" s="5" t="n">
        <v>483</v>
      </c>
      <c r="S459" s="5" t="n">
        <v>388</v>
      </c>
      <c r="T459" s="5" t="n">
        <v>-172.5</v>
      </c>
      <c r="U459" s="5" t="n">
        <v>150</v>
      </c>
      <c r="V459" s="5" t="n">
        <v>-4</v>
      </c>
      <c r="W459" s="5" t="n">
        <v>4</v>
      </c>
      <c r="X459" s="5"/>
      <c r="Y459" s="5" t="n">
        <v>8</v>
      </c>
      <c r="Z459" s="5" t="n">
        <v>2</v>
      </c>
      <c r="AA459" s="5" t="n">
        <v>117.6</v>
      </c>
      <c r="AB459" s="5" t="n">
        <v>103.6</v>
      </c>
      <c r="AC459" s="5" t="n">
        <v>49.61</v>
      </c>
      <c r="AD459" s="5" t="n">
        <v>44.13</v>
      </c>
      <c r="AE459" s="5" t="n">
        <v>117.6</v>
      </c>
      <c r="AF459" s="5" t="n">
        <v>103.6</v>
      </c>
      <c r="AG459" s="5" t="n">
        <v>38.328530259366</v>
      </c>
      <c r="AH459" s="5" t="n">
        <v>35.3909465020576</v>
      </c>
      <c r="AI459" s="5" t="n">
        <v>7.8</v>
      </c>
      <c r="AJ459" s="5" t="n">
        <v>6.6</v>
      </c>
      <c r="AK459" s="5"/>
      <c r="AL459" s="5" t="n">
        <v>0.5</v>
      </c>
      <c r="AM459" s="5" t="n">
        <v>119</v>
      </c>
      <c r="AN459" s="5" t="n">
        <v>112.1</v>
      </c>
      <c r="AO459" s="5" t="n">
        <v>-1.6</v>
      </c>
      <c r="AP459" s="5" t="n">
        <v>48.509</v>
      </c>
      <c r="AQ459" s="5" t="n">
        <v>77.68</v>
      </c>
      <c r="AR459" s="5" t="n">
        <v>16.8</v>
      </c>
      <c r="AS459" s="5"/>
      <c r="AT459" s="5" t="n">
        <v>0.6</v>
      </c>
      <c r="AU459" s="5" t="n">
        <v>106.3</v>
      </c>
      <c r="AV459" s="5" t="n">
        <v>102.7</v>
      </c>
      <c r="AW459" s="5" t="n">
        <v>1.5</v>
      </c>
      <c r="AX459" s="5" t="n">
        <v>45.615</v>
      </c>
      <c r="AY459" s="5" t="n">
        <v>76.691</v>
      </c>
      <c r="AZ459" s="5" t="n">
        <v>10.4</v>
      </c>
    </row>
    <row r="460" customFormat="false" ht="12.8" hidden="false" customHeight="false" outlineLevel="0" collapsed="false">
      <c r="A460" s="5" t="s">
        <v>47</v>
      </c>
      <c r="B460" s="5" t="s">
        <v>51</v>
      </c>
      <c r="C460" s="5" t="s">
        <v>126</v>
      </c>
      <c r="D460" s="2" t="n">
        <v>1</v>
      </c>
      <c r="E460" s="2" t="n">
        <v>2</v>
      </c>
      <c r="F460" s="5" t="n">
        <v>47.400290012341</v>
      </c>
      <c r="G460" s="5" t="n">
        <v>1.87</v>
      </c>
      <c r="H460" s="5" t="n">
        <v>2.12</v>
      </c>
      <c r="I460" s="3" t="n">
        <f aca="false">IF(G460&lt;H460,1,2)</f>
        <v>1</v>
      </c>
      <c r="J460" s="3" t="n">
        <f aca="false">1/G460*100</f>
        <v>53.475935828877</v>
      </c>
      <c r="K460" s="3" t="n">
        <f aca="false">1/H460*100</f>
        <v>47.1698113207547</v>
      </c>
      <c r="L460" s="2" t="n">
        <v>2</v>
      </c>
      <c r="M460" s="1" t="n">
        <v>61</v>
      </c>
      <c r="N460" s="5" t="n">
        <v>49</v>
      </c>
      <c r="O460" s="5" t="n">
        <v>51</v>
      </c>
      <c r="P460" s="5" t="n">
        <v>-3</v>
      </c>
      <c r="Q460" s="5" t="n">
        <v>3</v>
      </c>
      <c r="R460" s="5" t="n">
        <v>440</v>
      </c>
      <c r="S460" s="5" t="n">
        <v>451</v>
      </c>
      <c r="T460" s="5" t="n">
        <v>-140</v>
      </c>
      <c r="U460" s="5" t="n">
        <v>120</v>
      </c>
      <c r="V460" s="5" t="n">
        <v>-2.5</v>
      </c>
      <c r="W460" s="5" t="n">
        <v>2.5</v>
      </c>
      <c r="X460" s="5"/>
      <c r="Y460" s="5" t="n">
        <v>3</v>
      </c>
      <c r="Z460" s="5" t="n">
        <v>7</v>
      </c>
      <c r="AA460" s="5" t="n">
        <v>101.2</v>
      </c>
      <c r="AB460" s="5" t="n">
        <v>105.9</v>
      </c>
      <c r="AC460" s="5" t="n">
        <v>42.37</v>
      </c>
      <c r="AD460" s="5" t="n">
        <v>43.92</v>
      </c>
      <c r="AE460" s="5" t="n">
        <v>101.2</v>
      </c>
      <c r="AF460" s="5" t="n">
        <v>105.9</v>
      </c>
      <c r="AG460" s="5" t="n">
        <v>34.9854227405248</v>
      </c>
      <c r="AH460" s="5" t="n">
        <v>35.0974930362117</v>
      </c>
      <c r="AI460" s="5" t="n">
        <v>7.2</v>
      </c>
      <c r="AJ460" s="5" t="n">
        <v>8.5</v>
      </c>
      <c r="AK460" s="5"/>
      <c r="AL460" s="5" t="n">
        <v>0.5</v>
      </c>
      <c r="AM460" s="5" t="n">
        <v>114.7</v>
      </c>
      <c r="AN460" s="5" t="n">
        <v>115.1</v>
      </c>
      <c r="AO460" s="5" t="n">
        <v>-4.2</v>
      </c>
      <c r="AP460" s="5" t="n">
        <v>48.369</v>
      </c>
      <c r="AQ460" s="5" t="n">
        <v>82.261</v>
      </c>
      <c r="AR460" s="5" t="n">
        <v>8.7</v>
      </c>
      <c r="AS460" s="5"/>
      <c r="AT460" s="5" t="n">
        <v>0.7</v>
      </c>
      <c r="AU460" s="5" t="n">
        <v>115.7</v>
      </c>
      <c r="AV460" s="5" t="n">
        <v>110.6</v>
      </c>
      <c r="AW460" s="5" t="n">
        <v>0.55</v>
      </c>
      <c r="AX460" s="5" t="n">
        <v>47.278</v>
      </c>
      <c r="AY460" s="5" t="n">
        <v>84.206</v>
      </c>
      <c r="AZ460" s="5" t="n">
        <v>13.9</v>
      </c>
    </row>
    <row r="461" customFormat="false" ht="12.8" hidden="false" customHeight="false" outlineLevel="0" collapsed="false">
      <c r="A461" s="5" t="s">
        <v>49</v>
      </c>
      <c r="B461" s="5" t="s">
        <v>62</v>
      </c>
      <c r="C461" s="5" t="s">
        <v>126</v>
      </c>
      <c r="D461" s="2" t="n">
        <v>2</v>
      </c>
      <c r="E461" s="2" t="n">
        <v>2</v>
      </c>
      <c r="F461" s="5" t="n">
        <v>47.1184692916665</v>
      </c>
      <c r="G461" s="5" t="n">
        <v>1.83</v>
      </c>
      <c r="H461" s="5" t="n">
        <v>2.118</v>
      </c>
      <c r="I461" s="3" t="n">
        <f aca="false">IF(G461&lt;H461,1,2)</f>
        <v>1</v>
      </c>
      <c r="J461" s="3" t="n">
        <f aca="false">1/G461*100</f>
        <v>54.6448087431694</v>
      </c>
      <c r="K461" s="3" t="n">
        <f aca="false">1/H461*100</f>
        <v>47.2143531633617</v>
      </c>
      <c r="L461" s="2" t="n">
        <v>2</v>
      </c>
      <c r="M461" s="1" t="n">
        <v>51</v>
      </c>
      <c r="N461" s="5" t="n">
        <v>52</v>
      </c>
      <c r="O461" s="5" t="n">
        <v>48</v>
      </c>
      <c r="P461" s="5" t="n">
        <v>-2.5</v>
      </c>
      <c r="Q461" s="5" t="n">
        <v>2.5</v>
      </c>
      <c r="R461" s="5" t="n">
        <v>454</v>
      </c>
      <c r="S461" s="5" t="n">
        <v>418</v>
      </c>
      <c r="T461" s="5" t="n">
        <v>-135</v>
      </c>
      <c r="U461" s="5" t="n">
        <v>115</v>
      </c>
      <c r="V461" s="5" t="n">
        <v>-2.5</v>
      </c>
      <c r="W461" s="5" t="n">
        <v>2.5</v>
      </c>
      <c r="X461" s="5"/>
      <c r="Y461" s="5" t="n">
        <v>7</v>
      </c>
      <c r="Z461" s="5" t="n">
        <v>3</v>
      </c>
      <c r="AA461" s="5" t="n">
        <v>106.6</v>
      </c>
      <c r="AB461" s="5" t="n">
        <v>101.2</v>
      </c>
      <c r="AC461" s="5" t="n">
        <v>44.24</v>
      </c>
      <c r="AD461" s="5" t="n">
        <v>42.66</v>
      </c>
      <c r="AE461" s="5" t="n">
        <v>106.6</v>
      </c>
      <c r="AF461" s="5" t="n">
        <v>101.2</v>
      </c>
      <c r="AG461" s="5" t="n">
        <v>38.5321100917431</v>
      </c>
      <c r="AH461" s="5" t="n">
        <v>32.5373134328358</v>
      </c>
      <c r="AI461" s="5" t="n">
        <v>7.5</v>
      </c>
      <c r="AJ461" s="5" t="n">
        <v>7.1</v>
      </c>
      <c r="AK461" s="5"/>
      <c r="AL461" s="5" t="n">
        <v>0.4</v>
      </c>
      <c r="AM461" s="5" t="n">
        <v>109.3</v>
      </c>
      <c r="AN461" s="5" t="n">
        <v>110.5</v>
      </c>
      <c r="AO461" s="5" t="n">
        <v>-1.45</v>
      </c>
      <c r="AP461" s="5" t="n">
        <v>44.228</v>
      </c>
      <c r="AQ461" s="5" t="n">
        <v>77.091</v>
      </c>
      <c r="AR461" s="5" t="n">
        <v>13.2</v>
      </c>
      <c r="AS461" s="5"/>
      <c r="AT461" s="5" t="n">
        <v>0.6</v>
      </c>
      <c r="AU461" s="5" t="n">
        <v>119.3</v>
      </c>
      <c r="AV461" s="5" t="n">
        <v>119.7</v>
      </c>
      <c r="AW461" s="5" t="n">
        <v>-3.9</v>
      </c>
      <c r="AX461" s="5" t="n">
        <v>48.339</v>
      </c>
      <c r="AY461" s="5" t="n">
        <v>82.633</v>
      </c>
      <c r="AZ461" s="5" t="n">
        <v>15.3</v>
      </c>
    </row>
    <row r="462" customFormat="false" ht="12.8" hidden="false" customHeight="false" outlineLevel="0" collapsed="false">
      <c r="A462" s="5" t="s">
        <v>57</v>
      </c>
      <c r="B462" s="5" t="s">
        <v>48</v>
      </c>
      <c r="C462" s="5" t="s">
        <v>126</v>
      </c>
      <c r="D462" s="2" t="n">
        <v>2</v>
      </c>
      <c r="E462" s="2" t="n">
        <v>2</v>
      </c>
      <c r="F462" s="5" t="n">
        <v>70.4330470088749</v>
      </c>
      <c r="G462" s="5" t="n">
        <v>6</v>
      </c>
      <c r="H462" s="5" t="n">
        <v>1.19</v>
      </c>
      <c r="I462" s="3" t="n">
        <f aca="false">IF(G462&lt;H462,1,2)</f>
        <v>2</v>
      </c>
      <c r="J462" s="3" t="n">
        <f aca="false">1/G462*100</f>
        <v>16.6666666666667</v>
      </c>
      <c r="K462" s="3" t="n">
        <f aca="false">1/H462*100</f>
        <v>84.0336134453782</v>
      </c>
      <c r="L462" s="2" t="n">
        <v>2</v>
      </c>
      <c r="M462" s="1" t="n">
        <v>81</v>
      </c>
      <c r="N462" s="5" t="n">
        <v>34</v>
      </c>
      <c r="O462" s="5" t="n">
        <v>66</v>
      </c>
      <c r="P462" s="5" t="n">
        <v>10</v>
      </c>
      <c r="Q462" s="5" t="n">
        <v>-10</v>
      </c>
      <c r="R462" s="5" t="n">
        <v>306</v>
      </c>
      <c r="S462" s="5" t="n">
        <v>601</v>
      </c>
      <c r="T462" s="5" t="n">
        <v>435</v>
      </c>
      <c r="U462" s="5" t="n">
        <v>-596</v>
      </c>
      <c r="V462" s="5" t="n">
        <v>10</v>
      </c>
      <c r="W462" s="5" t="n">
        <v>-10</v>
      </c>
      <c r="X462" s="5"/>
      <c r="Y462" s="5" t="n">
        <v>2</v>
      </c>
      <c r="Z462" s="5" t="n">
        <v>8</v>
      </c>
      <c r="AA462" s="5" t="n">
        <v>103.4</v>
      </c>
      <c r="AB462" s="5" t="n">
        <v>110.8</v>
      </c>
      <c r="AC462" s="5" t="n">
        <v>43.79</v>
      </c>
      <c r="AD462" s="5" t="n">
        <v>48.94</v>
      </c>
      <c r="AE462" s="5" t="n">
        <v>103.4</v>
      </c>
      <c r="AF462" s="5" t="n">
        <v>110.8</v>
      </c>
      <c r="AG462" s="5" t="n">
        <v>33.6917562724014</v>
      </c>
      <c r="AH462" s="5" t="n">
        <v>38.4615384615385</v>
      </c>
      <c r="AI462" s="5" t="n">
        <v>8.4</v>
      </c>
      <c r="AJ462" s="5" t="n">
        <v>6.7</v>
      </c>
      <c r="AK462" s="5"/>
      <c r="AL462" s="5" t="n">
        <v>0.2</v>
      </c>
      <c r="AM462" s="5" t="n">
        <v>110</v>
      </c>
      <c r="AN462" s="5" t="n">
        <v>113.6</v>
      </c>
      <c r="AO462" s="5" t="n">
        <v>4.4</v>
      </c>
      <c r="AP462" s="5" t="n">
        <v>44.46</v>
      </c>
      <c r="AQ462" s="5" t="n">
        <v>74.724</v>
      </c>
      <c r="AR462" s="5" t="n">
        <v>14.9</v>
      </c>
      <c r="AS462" s="5"/>
      <c r="AT462" s="5" t="n">
        <v>0.5</v>
      </c>
      <c r="AU462" s="5" t="n">
        <v>115.5</v>
      </c>
      <c r="AV462" s="5" t="n">
        <v>111.8</v>
      </c>
      <c r="AW462" s="5" t="n">
        <v>-7.05</v>
      </c>
      <c r="AX462" s="5" t="n">
        <v>47.694</v>
      </c>
      <c r="AY462" s="5" t="n">
        <v>72.446</v>
      </c>
      <c r="AZ462" s="5" t="n">
        <v>12.6</v>
      </c>
    </row>
    <row r="463" customFormat="false" ht="12.8" hidden="false" customHeight="false" outlineLevel="0" collapsed="false">
      <c r="A463" s="5" t="s">
        <v>61</v>
      </c>
      <c r="B463" s="5" t="s">
        <v>59</v>
      </c>
      <c r="C463" s="5" t="s">
        <v>126</v>
      </c>
      <c r="D463" s="2" t="n">
        <v>2</v>
      </c>
      <c r="E463" s="2" t="n">
        <v>2</v>
      </c>
      <c r="F463" s="5" t="n">
        <v>60.8207824223002</v>
      </c>
      <c r="G463" s="5" t="n">
        <v>3.15</v>
      </c>
      <c r="H463" s="5" t="n">
        <v>1.46</v>
      </c>
      <c r="I463" s="3" t="n">
        <f aca="false">IF(G463&lt;H463,1,2)</f>
        <v>2</v>
      </c>
      <c r="J463" s="3" t="n">
        <f aca="false">1/G463*100</f>
        <v>31.7460317460317</v>
      </c>
      <c r="K463" s="3" t="n">
        <f aca="false">1/H463*100</f>
        <v>68.4931506849315</v>
      </c>
      <c r="L463" s="2" t="n">
        <v>2</v>
      </c>
      <c r="M463" s="1" t="n">
        <v>81</v>
      </c>
      <c r="N463" s="5" t="n">
        <v>56</v>
      </c>
      <c r="O463" s="5" t="n">
        <v>44</v>
      </c>
      <c r="P463" s="5" t="n">
        <v>6</v>
      </c>
      <c r="Q463" s="5" t="n">
        <v>-6</v>
      </c>
      <c r="R463" s="5" t="n">
        <v>526</v>
      </c>
      <c r="S463" s="5" t="n">
        <v>420</v>
      </c>
      <c r="T463" s="5" t="n">
        <v>197.5</v>
      </c>
      <c r="U463" s="5" t="n">
        <v>-242.5</v>
      </c>
      <c r="V463" s="5" t="n">
        <v>6</v>
      </c>
      <c r="W463" s="5" t="n">
        <v>-6</v>
      </c>
      <c r="X463" s="5"/>
      <c r="Y463" s="5" t="n">
        <v>5</v>
      </c>
      <c r="Z463" s="5" t="n">
        <v>5</v>
      </c>
      <c r="AA463" s="5" t="n">
        <v>108.9</v>
      </c>
      <c r="AB463" s="5" t="n">
        <v>113.5</v>
      </c>
      <c r="AC463" s="5" t="n">
        <v>42.93</v>
      </c>
      <c r="AD463" s="5" t="n">
        <v>44.06</v>
      </c>
      <c r="AE463" s="5" t="n">
        <v>108.9</v>
      </c>
      <c r="AF463" s="5" t="n">
        <v>113.5</v>
      </c>
      <c r="AG463" s="5" t="n">
        <v>34.0557275541796</v>
      </c>
      <c r="AH463" s="5" t="n">
        <v>40.1993355481728</v>
      </c>
      <c r="AI463" s="5" t="n">
        <v>6.1</v>
      </c>
      <c r="AJ463" s="5" t="n">
        <v>6.3</v>
      </c>
      <c r="AK463" s="5"/>
      <c r="AL463" s="5" t="n">
        <v>0.7</v>
      </c>
      <c r="AM463" s="5" t="n">
        <v>114.6</v>
      </c>
      <c r="AN463" s="5" t="n">
        <v>113.2</v>
      </c>
      <c r="AO463" s="5" t="n">
        <v>1.1</v>
      </c>
      <c r="AP463" s="5" t="n">
        <v>44.897</v>
      </c>
      <c r="AQ463" s="5" t="n">
        <v>77.291</v>
      </c>
      <c r="AR463" s="5" t="n">
        <v>16.5</v>
      </c>
      <c r="AS463" s="5"/>
      <c r="AT463" s="5" t="n">
        <v>0.4</v>
      </c>
      <c r="AU463" s="5" t="n">
        <v>113.3</v>
      </c>
      <c r="AV463" s="5" t="n">
        <v>112.1</v>
      </c>
      <c r="AW463" s="5" t="n">
        <v>-2.7</v>
      </c>
      <c r="AX463" s="5" t="n">
        <v>48.71</v>
      </c>
      <c r="AY463" s="5" t="n">
        <v>80.833</v>
      </c>
      <c r="AZ463" s="5" t="n">
        <v>13.8</v>
      </c>
    </row>
    <row r="464" customFormat="false" ht="12.8" hidden="false" customHeight="false" outlineLevel="0" collapsed="false">
      <c r="A464" s="5" t="s">
        <v>46</v>
      </c>
      <c r="B464" s="5" t="s">
        <v>37</v>
      </c>
      <c r="C464" s="5" t="s">
        <v>126</v>
      </c>
      <c r="D464" s="2" t="n">
        <v>2</v>
      </c>
      <c r="E464" s="2" t="n">
        <v>2</v>
      </c>
      <c r="F464" s="5" t="n">
        <v>72.484751361422</v>
      </c>
      <c r="G464" s="5" t="n">
        <v>6.8</v>
      </c>
      <c r="H464" s="5" t="n">
        <v>1.16</v>
      </c>
      <c r="I464" s="3" t="n">
        <f aca="false">IF(G464&lt;H464,1,2)</f>
        <v>2</v>
      </c>
      <c r="J464" s="3" t="n">
        <f aca="false">1/G464*100</f>
        <v>14.7058823529412</v>
      </c>
      <c r="K464" s="3" t="n">
        <f aca="false">1/H464*100</f>
        <v>86.2068965517241</v>
      </c>
      <c r="L464" s="2" t="n">
        <v>2</v>
      </c>
      <c r="M464" s="1" t="n">
        <v>90</v>
      </c>
      <c r="N464" s="5" t="n">
        <v>63</v>
      </c>
      <c r="O464" s="5" t="n">
        <v>37</v>
      </c>
      <c r="P464" s="5" t="n">
        <v>12</v>
      </c>
      <c r="Q464" s="5" t="n">
        <v>-12</v>
      </c>
      <c r="R464" s="5" t="n">
        <v>566</v>
      </c>
      <c r="S464" s="5" t="n">
        <v>332</v>
      </c>
      <c r="T464" s="5" t="n">
        <v>545</v>
      </c>
      <c r="U464" s="5" t="n">
        <v>-787.5</v>
      </c>
      <c r="V464" s="5" t="n">
        <v>12</v>
      </c>
      <c r="W464" s="5" t="n">
        <v>-12</v>
      </c>
      <c r="X464" s="5"/>
      <c r="Y464" s="5" t="n">
        <v>3</v>
      </c>
      <c r="Z464" s="5" t="n">
        <v>7</v>
      </c>
      <c r="AA464" s="5" t="n">
        <v>112.6</v>
      </c>
      <c r="AB464" s="5" t="n">
        <v>120.8</v>
      </c>
      <c r="AC464" s="5" t="n">
        <v>45.52</v>
      </c>
      <c r="AD464" s="5" t="n">
        <v>51.14</v>
      </c>
      <c r="AE464" s="5" t="n">
        <v>112.6</v>
      </c>
      <c r="AF464" s="5" t="n">
        <v>120.8</v>
      </c>
      <c r="AG464" s="5" t="n">
        <v>34.7826086956522</v>
      </c>
      <c r="AH464" s="5" t="n">
        <v>39.7849462365591</v>
      </c>
      <c r="AI464" s="5" t="n">
        <v>8.6</v>
      </c>
      <c r="AJ464" s="5" t="n">
        <v>8.2</v>
      </c>
      <c r="AK464" s="5"/>
      <c r="AL464" s="5" t="n">
        <v>0.6</v>
      </c>
      <c r="AM464" s="5" t="n">
        <v>111.3</v>
      </c>
      <c r="AN464" s="5" t="n">
        <v>116.1</v>
      </c>
      <c r="AO464" s="5" t="n">
        <v>4</v>
      </c>
      <c r="AP464" s="5" t="n">
        <v>44.269</v>
      </c>
      <c r="AQ464" s="5" t="n">
        <v>77.484</v>
      </c>
      <c r="AR464" s="5" t="n">
        <v>9.3</v>
      </c>
      <c r="AS464" s="5"/>
      <c r="AT464" s="5" t="n">
        <v>0.6</v>
      </c>
      <c r="AU464" s="5" t="n">
        <v>116.3</v>
      </c>
      <c r="AV464" s="5" t="n">
        <v>111.6</v>
      </c>
      <c r="AW464" s="5" t="n">
        <v>-4.15</v>
      </c>
      <c r="AX464" s="5" t="n">
        <v>49.86</v>
      </c>
      <c r="AY464" s="5" t="n">
        <v>80.454</v>
      </c>
      <c r="AZ464" s="5" t="n">
        <v>12.9</v>
      </c>
    </row>
    <row r="465" customFormat="false" ht="12.8" hidden="false" customHeight="false" outlineLevel="0" collapsed="false">
      <c r="A465" s="5" t="s">
        <v>34</v>
      </c>
      <c r="B465" s="5" t="s">
        <v>43</v>
      </c>
      <c r="C465" s="5" t="s">
        <v>127</v>
      </c>
      <c r="D465" s="2" t="n">
        <v>1</v>
      </c>
      <c r="E465" s="2" t="n">
        <v>2</v>
      </c>
      <c r="F465" s="5" t="n">
        <v>63.2875258255201</v>
      </c>
      <c r="G465" s="5" t="n">
        <v>2.2</v>
      </c>
      <c r="H465" s="5" t="n">
        <v>1.81</v>
      </c>
      <c r="I465" s="3" t="n">
        <f aca="false">IF(G465&lt;H465,1,2)</f>
        <v>2</v>
      </c>
      <c r="J465" s="3" t="n">
        <f aca="false">1/G465*100</f>
        <v>45.4545454545455</v>
      </c>
      <c r="K465" s="3" t="n">
        <f aca="false">1/H465*100</f>
        <v>55.2486187845304</v>
      </c>
      <c r="L465" s="2" t="n">
        <v>2</v>
      </c>
      <c r="M465" s="1" t="n">
        <v>68</v>
      </c>
      <c r="N465" s="5" t="n">
        <v>37</v>
      </c>
      <c r="O465" s="5" t="n">
        <v>63</v>
      </c>
      <c r="P465" s="5" t="n">
        <v>2</v>
      </c>
      <c r="Q465" s="5" t="n">
        <v>-2</v>
      </c>
      <c r="R465" s="5" t="n">
        <v>350</v>
      </c>
      <c r="S465" s="5" t="n">
        <v>606</v>
      </c>
      <c r="T465" s="5" t="n">
        <v>117.5</v>
      </c>
      <c r="U465" s="5" t="n">
        <v>-137.5</v>
      </c>
      <c r="V465" s="5" t="n">
        <v>2</v>
      </c>
      <c r="W465" s="5" t="n">
        <v>-2</v>
      </c>
      <c r="X465" s="5"/>
      <c r="Y465" s="5" t="n">
        <v>6</v>
      </c>
      <c r="Z465" s="5" t="n">
        <v>4</v>
      </c>
      <c r="AA465" s="5" t="n">
        <v>115.9</v>
      </c>
      <c r="AB465" s="5" t="n">
        <v>106.2</v>
      </c>
      <c r="AC465" s="5" t="n">
        <v>47.73</v>
      </c>
      <c r="AD465" s="5" t="n">
        <v>44.6</v>
      </c>
      <c r="AE465" s="5" t="n">
        <v>115.9</v>
      </c>
      <c r="AF465" s="5" t="n">
        <v>106.2</v>
      </c>
      <c r="AG465" s="5" t="n">
        <v>38.855421686747</v>
      </c>
      <c r="AH465" s="5" t="n">
        <v>36.8421052631579</v>
      </c>
      <c r="AI465" s="5" t="n">
        <v>7.8</v>
      </c>
      <c r="AJ465" s="5" t="n">
        <v>8.9</v>
      </c>
      <c r="AK465" s="5"/>
      <c r="AL465" s="5" t="n">
        <v>0.5</v>
      </c>
      <c r="AM465" s="5" t="n">
        <v>115.7</v>
      </c>
      <c r="AN465" s="5" t="n">
        <v>111.1</v>
      </c>
      <c r="AO465" s="5" t="n">
        <v>-2.4</v>
      </c>
      <c r="AP465" s="5" t="n">
        <v>47.273</v>
      </c>
      <c r="AQ465" s="5" t="n">
        <v>77.911</v>
      </c>
      <c r="AR465" s="5" t="n">
        <v>15.9</v>
      </c>
      <c r="AS465" s="5"/>
      <c r="AT465" s="5" t="n">
        <v>0.4</v>
      </c>
      <c r="AU465" s="5" t="n">
        <v>113.8</v>
      </c>
      <c r="AV465" s="5" t="n">
        <v>114.2</v>
      </c>
      <c r="AW465" s="5" t="n">
        <v>-1.05</v>
      </c>
      <c r="AX465" s="5" t="n">
        <v>47.146</v>
      </c>
      <c r="AY465" s="5" t="n">
        <v>78.31</v>
      </c>
      <c r="AZ465" s="5" t="n">
        <v>12.8</v>
      </c>
    </row>
    <row r="466" customFormat="false" ht="12.8" hidden="false" customHeight="false" outlineLevel="0" collapsed="false">
      <c r="A466" s="5" t="s">
        <v>49</v>
      </c>
      <c r="B466" s="5" t="s">
        <v>52</v>
      </c>
      <c r="C466" s="5" t="s">
        <v>127</v>
      </c>
      <c r="D466" s="2" t="n">
        <v>2</v>
      </c>
      <c r="E466" s="2" t="n">
        <v>1</v>
      </c>
      <c r="F466" s="5" t="n">
        <v>53.9186804487629</v>
      </c>
      <c r="G466" s="5" t="n">
        <v>1.91</v>
      </c>
      <c r="H466" s="5" t="n">
        <v>2.08</v>
      </c>
      <c r="I466" s="3" t="n">
        <f aca="false">IF(G466&lt;H466,1,2)</f>
        <v>1</v>
      </c>
      <c r="J466" s="3" t="n">
        <f aca="false">1/G466*100</f>
        <v>52.3560209424084</v>
      </c>
      <c r="K466" s="3" t="n">
        <f aca="false">1/H466*100</f>
        <v>48.0769230769231</v>
      </c>
      <c r="L466" s="2" t="n">
        <v>1</v>
      </c>
      <c r="M466" s="1" t="n">
        <v>53</v>
      </c>
      <c r="N466" s="5" t="n">
        <v>58</v>
      </c>
      <c r="O466" s="5" t="n">
        <v>42</v>
      </c>
      <c r="P466" s="5" t="n">
        <v>-2</v>
      </c>
      <c r="Q466" s="5" t="n">
        <v>2</v>
      </c>
      <c r="R466" s="5" t="n">
        <v>484</v>
      </c>
      <c r="S466" s="5" t="n">
        <v>344</v>
      </c>
      <c r="T466" s="5" t="n">
        <v>-117.5</v>
      </c>
      <c r="U466" s="5" t="n">
        <v>-2.5</v>
      </c>
      <c r="V466" s="5" t="n">
        <v>-1</v>
      </c>
      <c r="W466" s="5" t="n">
        <v>1</v>
      </c>
      <c r="X466" s="5"/>
      <c r="Y466" s="5" t="n">
        <v>8</v>
      </c>
      <c r="Z466" s="5" t="n">
        <v>2</v>
      </c>
      <c r="AA466" s="5" t="n">
        <v>117</v>
      </c>
      <c r="AB466" s="5" t="n">
        <v>110</v>
      </c>
      <c r="AC466" s="5" t="n">
        <v>47.99</v>
      </c>
      <c r="AD466" s="5" t="n">
        <v>45.14</v>
      </c>
      <c r="AE466" s="5" t="n">
        <v>117</v>
      </c>
      <c r="AF466" s="5" t="n">
        <v>110</v>
      </c>
      <c r="AG466" s="5" t="n">
        <v>37.9204892966361</v>
      </c>
      <c r="AH466" s="5" t="n">
        <v>34.453781512605</v>
      </c>
      <c r="AI466" s="5" t="n">
        <v>9.6</v>
      </c>
      <c r="AJ466" s="5" t="n">
        <v>8.9</v>
      </c>
      <c r="AK466" s="5"/>
      <c r="AL466" s="5" t="n">
        <v>0.3</v>
      </c>
      <c r="AM466" s="5" t="n">
        <v>108.1</v>
      </c>
      <c r="AN466" s="5" t="n">
        <v>110</v>
      </c>
      <c r="AO466" s="5" t="n">
        <v>-2.25</v>
      </c>
      <c r="AP466" s="5" t="n">
        <v>44.217</v>
      </c>
      <c r="AQ466" s="5" t="n">
        <v>76.218</v>
      </c>
      <c r="AR466" s="5" t="n">
        <v>12.8</v>
      </c>
      <c r="AS466" s="5"/>
      <c r="AT466" s="5" t="n">
        <v>0.3</v>
      </c>
      <c r="AU466" s="5" t="n">
        <v>114.4</v>
      </c>
      <c r="AV466" s="5" t="n">
        <v>118.6</v>
      </c>
      <c r="AW466" s="5" t="n">
        <v>1.35</v>
      </c>
      <c r="AX466" s="5" t="n">
        <v>46.447</v>
      </c>
      <c r="AY466" s="5" t="n">
        <v>84.1</v>
      </c>
      <c r="AZ466" s="5" t="n">
        <v>11.7</v>
      </c>
    </row>
    <row r="467" customFormat="false" ht="12.8" hidden="false" customHeight="false" outlineLevel="0" collapsed="false">
      <c r="A467" s="5" t="s">
        <v>67</v>
      </c>
      <c r="B467" s="5" t="s">
        <v>40</v>
      </c>
      <c r="C467" s="5" t="s">
        <v>127</v>
      </c>
      <c r="D467" s="2" t="n">
        <v>2</v>
      </c>
      <c r="E467" s="2" t="n">
        <v>2</v>
      </c>
      <c r="F467" s="5" t="n">
        <v>51.189419353355</v>
      </c>
      <c r="G467" s="5" t="n">
        <v>1.53</v>
      </c>
      <c r="H467" s="5" t="n">
        <v>2.84</v>
      </c>
      <c r="I467" s="3" t="n">
        <f aca="false">IF(G467&lt;H467,1,2)</f>
        <v>1</v>
      </c>
      <c r="J467" s="3" t="n">
        <f aca="false">1/G467*100</f>
        <v>65.359477124183</v>
      </c>
      <c r="K467" s="3" t="n">
        <f aca="false">1/H467*100</f>
        <v>35.2112676056338</v>
      </c>
      <c r="L467" s="2" t="n">
        <v>1</v>
      </c>
      <c r="M467" s="1" t="n">
        <v>58</v>
      </c>
      <c r="N467" s="5" t="n">
        <v>47</v>
      </c>
      <c r="O467" s="5" t="n">
        <v>53</v>
      </c>
      <c r="P467" s="5" t="n">
        <v>-4</v>
      </c>
      <c r="Q467" s="5" t="n">
        <v>4</v>
      </c>
      <c r="R467" s="5" t="n">
        <v>375</v>
      </c>
      <c r="S467" s="5" t="n">
        <v>415</v>
      </c>
      <c r="T467" s="5" t="n">
        <v>-210</v>
      </c>
      <c r="U467" s="5" t="n">
        <v>175</v>
      </c>
      <c r="V467" s="5" t="n">
        <v>-5</v>
      </c>
      <c r="W467" s="5" t="n">
        <v>5</v>
      </c>
      <c r="X467" s="5"/>
      <c r="Y467" s="5" t="n">
        <v>7</v>
      </c>
      <c r="Z467" s="5" t="n">
        <v>3</v>
      </c>
      <c r="AA467" s="5" t="n">
        <v>112.7</v>
      </c>
      <c r="AB467" s="5" t="n">
        <v>107.5</v>
      </c>
      <c r="AC467" s="5" t="n">
        <v>46.58</v>
      </c>
      <c r="AD467" s="5" t="n">
        <v>45.86</v>
      </c>
      <c r="AE467" s="5" t="n">
        <v>112.7</v>
      </c>
      <c r="AF467" s="5" t="n">
        <v>107.5</v>
      </c>
      <c r="AG467" s="5" t="n">
        <v>36.5914786967418</v>
      </c>
      <c r="AH467" s="5" t="n">
        <v>34.7305389221557</v>
      </c>
      <c r="AI467" s="5" t="n">
        <v>8.3</v>
      </c>
      <c r="AJ467" s="5" t="n">
        <v>7.7</v>
      </c>
      <c r="AK467" s="5"/>
      <c r="AL467" s="5" t="n">
        <v>0.1</v>
      </c>
      <c r="AM467" s="5" t="n">
        <v>102.8</v>
      </c>
      <c r="AN467" s="5" t="n">
        <v>115.8</v>
      </c>
      <c r="AO467" s="5" t="n">
        <v>0.2</v>
      </c>
      <c r="AP467" s="5" t="n">
        <v>41.863</v>
      </c>
      <c r="AQ467" s="5" t="n">
        <v>72.753</v>
      </c>
      <c r="AR467" s="5" t="n">
        <v>12.8</v>
      </c>
      <c r="AS467" s="5"/>
      <c r="AT467" s="5" t="n">
        <v>0.1</v>
      </c>
      <c r="AU467" s="5" t="n">
        <v>104.7</v>
      </c>
      <c r="AV467" s="5" t="n">
        <v>123.3</v>
      </c>
      <c r="AW467" s="5" t="n">
        <v>7.8</v>
      </c>
      <c r="AX467" s="5" t="n">
        <v>45.423</v>
      </c>
      <c r="AY467" s="5" t="n">
        <v>72.755</v>
      </c>
      <c r="AZ467" s="5" t="n">
        <v>9.1</v>
      </c>
    </row>
    <row r="468" customFormat="false" ht="12.8" hidden="false" customHeight="false" outlineLevel="0" collapsed="false">
      <c r="A468" s="5" t="s">
        <v>51</v>
      </c>
      <c r="B468" s="5" t="s">
        <v>44</v>
      </c>
      <c r="C468" s="5" t="s">
        <v>127</v>
      </c>
      <c r="D468" s="2" t="n">
        <v>2</v>
      </c>
      <c r="E468" s="2" t="n">
        <v>1</v>
      </c>
      <c r="F468" s="5" t="n">
        <v>59.5637623380332</v>
      </c>
      <c r="G468" s="5" t="n">
        <v>2.14</v>
      </c>
      <c r="H468" s="5" t="n">
        <v>1.85</v>
      </c>
      <c r="I468" s="3" t="n">
        <f aca="false">IF(G468&lt;H468,1,2)</f>
        <v>2</v>
      </c>
      <c r="J468" s="3" t="n">
        <f aca="false">1/G468*100</f>
        <v>46.7289719626168</v>
      </c>
      <c r="K468" s="3" t="n">
        <f aca="false">1/H468*100</f>
        <v>54.0540540540541</v>
      </c>
      <c r="L468" s="2" t="n">
        <v>2</v>
      </c>
      <c r="M468" s="1" t="n">
        <v>56</v>
      </c>
      <c r="N468" s="5" t="n">
        <v>45</v>
      </c>
      <c r="O468" s="5" t="n">
        <v>55</v>
      </c>
      <c r="P468" s="5" t="n">
        <v>1.5</v>
      </c>
      <c r="Q468" s="5" t="n">
        <v>-1.5</v>
      </c>
      <c r="R468" s="5" t="n">
        <v>384</v>
      </c>
      <c r="S468" s="5" t="n">
        <v>466</v>
      </c>
      <c r="T468" s="5" t="n">
        <v>107.5</v>
      </c>
      <c r="U468" s="5" t="n">
        <v>-127.5</v>
      </c>
      <c r="V468" s="5" t="n">
        <v>1.5</v>
      </c>
      <c r="W468" s="5" t="n">
        <v>-1.5</v>
      </c>
      <c r="X468" s="5"/>
      <c r="Y468" s="5" t="n">
        <v>6</v>
      </c>
      <c r="Z468" s="5" t="n">
        <v>4</v>
      </c>
      <c r="AA468" s="5" t="n">
        <v>107.8</v>
      </c>
      <c r="AB468" s="5" t="n">
        <v>104.8</v>
      </c>
      <c r="AC468" s="5" t="n">
        <v>44.35</v>
      </c>
      <c r="AD468" s="5" t="n">
        <v>44.22</v>
      </c>
      <c r="AE468" s="5" t="n">
        <v>107.8</v>
      </c>
      <c r="AF468" s="5" t="n">
        <v>104.8</v>
      </c>
      <c r="AG468" s="5" t="n">
        <v>35.6020942408377</v>
      </c>
      <c r="AH468" s="5" t="n">
        <v>36.4431486880466</v>
      </c>
      <c r="AI468" s="5" t="n">
        <v>6.7</v>
      </c>
      <c r="AJ468" s="5" t="n">
        <v>7.8</v>
      </c>
      <c r="AK468" s="5"/>
      <c r="AL468" s="5" t="n">
        <v>0.6</v>
      </c>
      <c r="AM468" s="5" t="n">
        <v>113.6</v>
      </c>
      <c r="AN468" s="5" t="n">
        <v>109.8</v>
      </c>
      <c r="AO468" s="5" t="n">
        <v>0.25</v>
      </c>
      <c r="AP468" s="5" t="n">
        <v>46.527</v>
      </c>
      <c r="AQ468" s="5" t="n">
        <v>84.097</v>
      </c>
      <c r="AR468" s="5" t="n">
        <v>13.7</v>
      </c>
      <c r="AS468" s="5"/>
      <c r="AT468" s="5" t="n">
        <v>0.7</v>
      </c>
      <c r="AU468" s="5" t="n">
        <v>107.6</v>
      </c>
      <c r="AV468" s="5" t="n">
        <v>104.3</v>
      </c>
      <c r="AW468" s="5" t="n">
        <v>-2.1</v>
      </c>
      <c r="AX468" s="5" t="n">
        <v>45.278</v>
      </c>
      <c r="AY468" s="5" t="n">
        <v>81.666</v>
      </c>
      <c r="AZ468" s="5" t="n">
        <v>12.6</v>
      </c>
    </row>
    <row r="469" customFormat="false" ht="12.8" hidden="false" customHeight="false" outlineLevel="0" collapsed="false">
      <c r="A469" s="5" t="s">
        <v>57</v>
      </c>
      <c r="B469" s="5" t="s">
        <v>53</v>
      </c>
      <c r="C469" s="5" t="s">
        <v>127</v>
      </c>
      <c r="D469" s="2" t="n">
        <v>2</v>
      </c>
      <c r="E469" s="2" t="n">
        <v>2</v>
      </c>
      <c r="F469" s="5" t="n">
        <v>76.4663239484557</v>
      </c>
      <c r="G469" s="5" t="n">
        <v>2.66</v>
      </c>
      <c r="H469" s="5" t="n">
        <v>1.59</v>
      </c>
      <c r="I469" s="3" t="n">
        <f aca="false">IF(G469&lt;H469,1,2)</f>
        <v>2</v>
      </c>
      <c r="J469" s="3" t="n">
        <f aca="false">1/G469*100</f>
        <v>37.593984962406</v>
      </c>
      <c r="K469" s="3" t="n">
        <f aca="false">1/H469*100</f>
        <v>62.8930817610063</v>
      </c>
      <c r="L469" s="2" t="n">
        <v>2</v>
      </c>
      <c r="M469" s="1" t="n">
        <v>66</v>
      </c>
      <c r="N469" s="5" t="n">
        <v>27</v>
      </c>
      <c r="O469" s="5" t="n">
        <v>73</v>
      </c>
      <c r="P469" s="5" t="n">
        <v>4.5</v>
      </c>
      <c r="Q469" s="5" t="n">
        <v>-4.5</v>
      </c>
      <c r="R469" s="5" t="n">
        <v>272</v>
      </c>
      <c r="S469" s="5" t="n">
        <v>737</v>
      </c>
      <c r="T469" s="5" t="n">
        <v>165</v>
      </c>
      <c r="U469" s="5" t="n">
        <v>-192.5</v>
      </c>
      <c r="V469" s="5" t="n">
        <v>4.5</v>
      </c>
      <c r="W469" s="5" t="n">
        <v>-4.5</v>
      </c>
      <c r="X469" s="5"/>
      <c r="Y469" s="5" t="n">
        <v>8</v>
      </c>
      <c r="Z469" s="5" t="n">
        <v>2</v>
      </c>
      <c r="AA469" s="5" t="n">
        <v>112</v>
      </c>
      <c r="AB469" s="5" t="n">
        <v>101.4</v>
      </c>
      <c r="AC469" s="5" t="n">
        <v>47.26</v>
      </c>
      <c r="AD469" s="5" t="n">
        <v>43.89</v>
      </c>
      <c r="AE469" s="5" t="n">
        <v>112</v>
      </c>
      <c r="AF469" s="5" t="n">
        <v>101.4</v>
      </c>
      <c r="AG469" s="5" t="n">
        <v>32.1554770318021</v>
      </c>
      <c r="AH469" s="5" t="n">
        <v>32.6848249027237</v>
      </c>
      <c r="AI469" s="5" t="n">
        <v>6.7</v>
      </c>
      <c r="AJ469" s="5" t="n">
        <v>6.9</v>
      </c>
      <c r="AK469" s="5"/>
      <c r="AL469" s="5" t="n">
        <v>0.1</v>
      </c>
      <c r="AM469" s="5" t="n">
        <v>110.6</v>
      </c>
      <c r="AN469" s="5" t="n">
        <v>117.2</v>
      </c>
      <c r="AO469" s="5" t="n">
        <v>5.65</v>
      </c>
      <c r="AP469" s="5" t="n">
        <v>44.384</v>
      </c>
      <c r="AQ469" s="5" t="n">
        <v>75.835</v>
      </c>
      <c r="AR469" s="5" t="n">
        <v>15.2</v>
      </c>
      <c r="AS469" s="5"/>
      <c r="AT469" s="5" t="n">
        <v>0.6</v>
      </c>
      <c r="AU469" s="5" t="n">
        <v>114.5</v>
      </c>
      <c r="AV469" s="5" t="n">
        <v>110.1</v>
      </c>
      <c r="AW469" s="5" t="n">
        <v>0.9</v>
      </c>
      <c r="AX469" s="5" t="n">
        <v>49.534</v>
      </c>
      <c r="AY469" s="5" t="n">
        <v>81.415</v>
      </c>
      <c r="AZ469" s="5" t="n">
        <v>12.4</v>
      </c>
    </row>
    <row r="470" customFormat="false" ht="12.8" hidden="false" customHeight="false" outlineLevel="0" collapsed="false">
      <c r="A470" s="5" t="s">
        <v>56</v>
      </c>
      <c r="B470" s="5" t="s">
        <v>50</v>
      </c>
      <c r="C470" s="5" t="s">
        <v>127</v>
      </c>
      <c r="D470" s="2" t="n">
        <v>2</v>
      </c>
      <c r="E470" s="2" t="n">
        <v>2</v>
      </c>
      <c r="F470" s="5" t="n">
        <v>78.5151292341507</v>
      </c>
      <c r="G470" s="5" t="n">
        <v>6</v>
      </c>
      <c r="H470" s="5" t="n">
        <v>1.19</v>
      </c>
      <c r="I470" s="3" t="n">
        <f aca="false">IF(G470&lt;H470,1,2)</f>
        <v>2</v>
      </c>
      <c r="J470" s="3" t="n">
        <f aca="false">1/G470*100</f>
        <v>16.6666666666667</v>
      </c>
      <c r="K470" s="3" t="n">
        <f aca="false">1/H470*100</f>
        <v>84.0336134453782</v>
      </c>
      <c r="L470" s="2" t="n">
        <v>2</v>
      </c>
      <c r="M470" s="1" t="n">
        <v>82</v>
      </c>
      <c r="N470" s="5" t="n">
        <v>50</v>
      </c>
      <c r="O470" s="5" t="n">
        <v>50</v>
      </c>
      <c r="P470" s="5" t="n">
        <v>11.5</v>
      </c>
      <c r="Q470" s="5" t="n">
        <v>-11.5</v>
      </c>
      <c r="R470" s="5" t="n">
        <v>434</v>
      </c>
      <c r="S470" s="5" t="n">
        <v>435</v>
      </c>
      <c r="T470" s="5" t="n">
        <v>500</v>
      </c>
      <c r="U470" s="5" t="n">
        <v>-704.5</v>
      </c>
      <c r="V470" s="5" t="n">
        <v>11.5</v>
      </c>
      <c r="W470" s="5" t="n">
        <v>-11.5</v>
      </c>
      <c r="X470" s="5"/>
      <c r="Y470" s="5" t="n">
        <v>4</v>
      </c>
      <c r="Z470" s="5" t="n">
        <v>6</v>
      </c>
      <c r="AA470" s="5" t="n">
        <v>106.6</v>
      </c>
      <c r="AB470" s="5" t="n">
        <v>109</v>
      </c>
      <c r="AC470" s="5" t="n">
        <v>43.45</v>
      </c>
      <c r="AD470" s="5" t="n">
        <v>47.39</v>
      </c>
      <c r="AE470" s="5" t="n">
        <v>106.6</v>
      </c>
      <c r="AF470" s="5" t="n">
        <v>109</v>
      </c>
      <c r="AG470" s="5" t="n">
        <v>32.8025477707006</v>
      </c>
      <c r="AH470" s="5" t="n">
        <v>30.03663003663</v>
      </c>
      <c r="AI470" s="5" t="n">
        <v>7.2</v>
      </c>
      <c r="AJ470" s="5" t="n">
        <v>5.5</v>
      </c>
      <c r="AK470" s="5"/>
      <c r="AL470" s="5" t="n">
        <v>0.4</v>
      </c>
      <c r="AM470" s="5" t="n">
        <v>106.7</v>
      </c>
      <c r="AN470" s="5" t="n">
        <v>109.2</v>
      </c>
      <c r="AO470" s="5" t="n">
        <v>5.95</v>
      </c>
      <c r="AP470" s="5" t="n">
        <v>45.343</v>
      </c>
      <c r="AQ470" s="5" t="n">
        <v>76.605</v>
      </c>
      <c r="AR470" s="5" t="n">
        <v>11.6</v>
      </c>
      <c r="AS470" s="5"/>
      <c r="AT470" s="5" t="n">
        <v>0.5</v>
      </c>
      <c r="AU470" s="5" t="n">
        <v>122.2</v>
      </c>
      <c r="AV470" s="5" t="n">
        <v>120.4</v>
      </c>
      <c r="AW470" s="5" t="n">
        <v>-0.85</v>
      </c>
      <c r="AX470" s="5" t="n">
        <v>51.09</v>
      </c>
      <c r="AY470" s="5" t="n">
        <v>76.003</v>
      </c>
      <c r="AZ470" s="5" t="n">
        <v>13.5</v>
      </c>
    </row>
    <row r="471" customFormat="false" ht="12.8" hidden="false" customHeight="false" outlineLevel="0" collapsed="false">
      <c r="A471" s="5" t="s">
        <v>54</v>
      </c>
      <c r="B471" s="5" t="s">
        <v>66</v>
      </c>
      <c r="C471" s="5" t="s">
        <v>127</v>
      </c>
      <c r="D471" s="2" t="n">
        <v>2</v>
      </c>
      <c r="E471" s="2" t="n">
        <v>1</v>
      </c>
      <c r="F471" s="5" t="n">
        <v>58.311724543207</v>
      </c>
      <c r="G471" s="5" t="n">
        <v>1.95</v>
      </c>
      <c r="H471" s="5" t="n">
        <v>2.04</v>
      </c>
      <c r="I471" s="3" t="n">
        <f aca="false">IF(G471&lt;H471,1,2)</f>
        <v>1</v>
      </c>
      <c r="J471" s="3" t="n">
        <f aca="false">1/G471*100</f>
        <v>51.2820512820513</v>
      </c>
      <c r="K471" s="3" t="n">
        <f aca="false">1/H471*100</f>
        <v>49.0196078431373</v>
      </c>
      <c r="L471" s="2" t="n">
        <v>2</v>
      </c>
      <c r="M471" s="1" t="n">
        <v>62</v>
      </c>
      <c r="N471" s="5" t="n">
        <v>63</v>
      </c>
      <c r="O471" s="5" t="n">
        <v>38</v>
      </c>
      <c r="P471" s="5" t="n">
        <v>-1</v>
      </c>
      <c r="Q471" s="5" t="n">
        <v>1</v>
      </c>
      <c r="R471" s="5" t="n">
        <v>545</v>
      </c>
      <c r="S471" s="5" t="n">
        <v>327</v>
      </c>
      <c r="T471" s="5" t="n">
        <v>-115</v>
      </c>
      <c r="U471" s="5" t="n">
        <v>-105</v>
      </c>
      <c r="V471" s="5" t="n">
        <v>-1</v>
      </c>
      <c r="W471" s="5" t="n">
        <v>1</v>
      </c>
      <c r="X471" s="5"/>
      <c r="Y471" s="5" t="n">
        <v>6</v>
      </c>
      <c r="Z471" s="5" t="n">
        <v>4</v>
      </c>
      <c r="AA471" s="5" t="n">
        <v>113.2</v>
      </c>
      <c r="AB471" s="5" t="n">
        <v>113.4</v>
      </c>
      <c r="AC471" s="5" t="n">
        <v>46.69</v>
      </c>
      <c r="AD471" s="5" t="n">
        <v>47.98</v>
      </c>
      <c r="AE471" s="5" t="n">
        <v>113.2</v>
      </c>
      <c r="AF471" s="5" t="n">
        <v>113.4</v>
      </c>
      <c r="AG471" s="5" t="n">
        <v>39.7769516728624</v>
      </c>
      <c r="AH471" s="5" t="n">
        <v>37.4074074074074</v>
      </c>
      <c r="AI471" s="5" t="n">
        <v>6.8</v>
      </c>
      <c r="AJ471" s="5" t="n">
        <v>7.4</v>
      </c>
      <c r="AK471" s="5"/>
      <c r="AL471" s="5" t="n">
        <v>0.7</v>
      </c>
      <c r="AM471" s="5" t="n">
        <v>110.8</v>
      </c>
      <c r="AN471" s="5" t="n">
        <v>112.9</v>
      </c>
      <c r="AO471" s="5" t="n">
        <v>-0.65</v>
      </c>
      <c r="AP471" s="5" t="n">
        <v>46.655</v>
      </c>
      <c r="AQ471" s="5" t="n">
        <v>78.882</v>
      </c>
      <c r="AR471" s="5" t="n">
        <v>10</v>
      </c>
      <c r="AS471" s="5"/>
      <c r="AT471" s="5" t="n">
        <v>0.3</v>
      </c>
      <c r="AU471" s="5" t="n">
        <v>106.7</v>
      </c>
      <c r="AV471" s="5" t="n">
        <v>110.1</v>
      </c>
      <c r="AW471" s="5" t="n">
        <v>7.05</v>
      </c>
      <c r="AX471" s="5" t="n">
        <v>44.756</v>
      </c>
      <c r="AY471" s="5" t="n">
        <v>74.348</v>
      </c>
      <c r="AZ471" s="5" t="n">
        <v>12.4</v>
      </c>
    </row>
    <row r="472" customFormat="false" ht="12.8" hidden="false" customHeight="false" outlineLevel="0" collapsed="false">
      <c r="A472" s="5" t="s">
        <v>39</v>
      </c>
      <c r="B472" s="5" t="s">
        <v>63</v>
      </c>
      <c r="C472" s="5" t="s">
        <v>127</v>
      </c>
      <c r="D472" s="2" t="n">
        <v>1</v>
      </c>
      <c r="E472" s="2" t="n">
        <v>2</v>
      </c>
      <c r="F472" s="5" t="n">
        <v>69.0727091007457</v>
      </c>
      <c r="G472" s="5" t="n">
        <v>4.9</v>
      </c>
      <c r="H472" s="5" t="n">
        <v>1.25</v>
      </c>
      <c r="I472" s="3" t="n">
        <f aca="false">IF(G472&lt;H472,1,2)</f>
        <v>2</v>
      </c>
      <c r="J472" s="3" t="n">
        <f aca="false">1/G472*100</f>
        <v>20.4081632653061</v>
      </c>
      <c r="K472" s="3" t="n">
        <f aca="false">1/H472*100</f>
        <v>80</v>
      </c>
      <c r="L472" s="2" t="n">
        <v>2</v>
      </c>
      <c r="M472" s="1" t="n">
        <v>85</v>
      </c>
      <c r="N472" s="5" t="n">
        <v>36</v>
      </c>
      <c r="O472" s="5" t="n">
        <v>64</v>
      </c>
      <c r="P472" s="5" t="n">
        <v>9.5</v>
      </c>
      <c r="Q472" s="5" t="n">
        <v>-9.5</v>
      </c>
      <c r="R472" s="5" t="n">
        <v>318</v>
      </c>
      <c r="S472" s="5" t="n">
        <v>569</v>
      </c>
      <c r="T472" s="5" t="n">
        <v>317.5</v>
      </c>
      <c r="U472" s="5" t="n">
        <v>-410</v>
      </c>
      <c r="V472" s="5" t="n">
        <v>9.5</v>
      </c>
      <c r="W472" s="5" t="n">
        <v>-9.5</v>
      </c>
      <c r="X472" s="5"/>
      <c r="Y472" s="5" t="n">
        <v>6</v>
      </c>
      <c r="Z472" s="5" t="n">
        <v>4</v>
      </c>
      <c r="AA472" s="5" t="n">
        <v>113.8</v>
      </c>
      <c r="AB472" s="5" t="n">
        <v>109.1</v>
      </c>
      <c r="AC472" s="5" t="n">
        <v>46.12</v>
      </c>
      <c r="AD472" s="5" t="n">
        <v>48.74</v>
      </c>
      <c r="AE472" s="5" t="n">
        <v>113.8</v>
      </c>
      <c r="AF472" s="5" t="n">
        <v>109.1</v>
      </c>
      <c r="AG472" s="5" t="n">
        <v>35.2750809061489</v>
      </c>
      <c r="AH472" s="5" t="n">
        <v>38.9891696750903</v>
      </c>
      <c r="AI472" s="5" t="n">
        <v>9</v>
      </c>
      <c r="AJ472" s="5" t="n">
        <v>7.8</v>
      </c>
      <c r="AK472" s="5"/>
      <c r="AL472" s="5" t="n">
        <v>0.5</v>
      </c>
      <c r="AM472" s="5" t="n">
        <v>115.5</v>
      </c>
      <c r="AN472" s="5" t="n">
        <v>116.6</v>
      </c>
      <c r="AO472" s="5" t="n">
        <v>4.45</v>
      </c>
      <c r="AP472" s="5" t="n">
        <v>47.459</v>
      </c>
      <c r="AQ472" s="5" t="n">
        <v>84.471</v>
      </c>
      <c r="AR472" s="5" t="n">
        <v>15</v>
      </c>
      <c r="AS472" s="5"/>
      <c r="AT472" s="5" t="n">
        <v>0.9</v>
      </c>
      <c r="AU472" s="5" t="n">
        <v>119.8</v>
      </c>
      <c r="AV472" s="5" t="n">
        <v>106</v>
      </c>
      <c r="AW472" s="5" t="n">
        <v>-4.95</v>
      </c>
      <c r="AX472" s="5" t="n">
        <v>52.511</v>
      </c>
      <c r="AY472" s="5" t="n">
        <v>85.09</v>
      </c>
      <c r="AZ472" s="5" t="n">
        <v>14.6</v>
      </c>
    </row>
    <row r="473" customFormat="false" ht="12.8" hidden="false" customHeight="false" outlineLevel="0" collapsed="false">
      <c r="A473" s="5" t="s">
        <v>38</v>
      </c>
      <c r="B473" s="5" t="s">
        <v>60</v>
      </c>
      <c r="C473" s="5" t="s">
        <v>127</v>
      </c>
      <c r="D473" s="2" t="n">
        <v>2</v>
      </c>
      <c r="E473" s="2" t="n">
        <v>2</v>
      </c>
      <c r="F473" s="5" t="n">
        <v>60.5279095176659</v>
      </c>
      <c r="G473" s="5" t="n">
        <v>4.1</v>
      </c>
      <c r="H473" s="5" t="n">
        <v>1.31</v>
      </c>
      <c r="I473" s="3" t="n">
        <f aca="false">IF(G473&lt;H473,1,2)</f>
        <v>2</v>
      </c>
      <c r="J473" s="3" t="n">
        <f aca="false">1/G473*100</f>
        <v>24.390243902439</v>
      </c>
      <c r="K473" s="3" t="n">
        <f aca="false">1/H473*100</f>
        <v>76.3358778625954</v>
      </c>
      <c r="L473" s="2" t="n">
        <v>2</v>
      </c>
      <c r="M473" s="1" t="n">
        <v>80</v>
      </c>
      <c r="N473" s="5" t="n">
        <v>51</v>
      </c>
      <c r="O473" s="5" t="n">
        <v>49</v>
      </c>
      <c r="P473" s="5" t="n">
        <v>8.5</v>
      </c>
      <c r="Q473" s="5" t="n">
        <v>-8.5</v>
      </c>
      <c r="R473" s="5" t="n">
        <v>519</v>
      </c>
      <c r="S473" s="5" t="n">
        <v>504</v>
      </c>
      <c r="T473" s="5" t="n">
        <v>297.5</v>
      </c>
      <c r="U473" s="5" t="n">
        <v>-385.5</v>
      </c>
      <c r="V473" s="5" t="n">
        <v>8.5</v>
      </c>
      <c r="W473" s="5" t="n">
        <v>-8.5</v>
      </c>
      <c r="X473" s="5"/>
      <c r="Y473" s="5" t="n">
        <v>5</v>
      </c>
      <c r="Z473" s="5" t="n">
        <v>5</v>
      </c>
      <c r="AA473" s="5" t="n">
        <v>101.8</v>
      </c>
      <c r="AB473" s="5" t="n">
        <v>103.5</v>
      </c>
      <c r="AC473" s="5" t="n">
        <v>43.59</v>
      </c>
      <c r="AD473" s="5" t="n">
        <v>44.55</v>
      </c>
      <c r="AE473" s="5" t="n">
        <v>101.8</v>
      </c>
      <c r="AF473" s="5" t="n">
        <v>103.5</v>
      </c>
      <c r="AG473" s="5" t="n">
        <v>32.1705426356589</v>
      </c>
      <c r="AH473" s="5" t="n">
        <v>34.3195266272189</v>
      </c>
      <c r="AI473" s="5" t="n">
        <v>10</v>
      </c>
      <c r="AJ473" s="5" t="n">
        <v>8.2</v>
      </c>
      <c r="AK473" s="5"/>
      <c r="AL473" s="5" t="n">
        <v>0.6</v>
      </c>
      <c r="AM473" s="5" t="n">
        <v>113</v>
      </c>
      <c r="AN473" s="5" t="n">
        <v>111</v>
      </c>
      <c r="AO473" s="5" t="n">
        <v>-7.15</v>
      </c>
      <c r="AP473" s="5" t="n">
        <v>49.206</v>
      </c>
      <c r="AQ473" s="5" t="n">
        <v>74.909</v>
      </c>
      <c r="AR473" s="5" t="n">
        <v>9.5</v>
      </c>
      <c r="AS473" s="5"/>
      <c r="AT473" s="5" t="n">
        <v>0.9</v>
      </c>
      <c r="AU473" s="5" t="n">
        <v>120.8</v>
      </c>
      <c r="AV473" s="5" t="n">
        <v>106.9</v>
      </c>
      <c r="AW473" s="5" t="n">
        <v>-6.55</v>
      </c>
      <c r="AX473" s="5" t="n">
        <v>48.612</v>
      </c>
      <c r="AY473" s="5" t="n">
        <v>82.715</v>
      </c>
      <c r="AZ473" s="5" t="n">
        <v>16.7</v>
      </c>
    </row>
    <row r="474" customFormat="false" ht="12.8" hidden="false" customHeight="false" outlineLevel="0" collapsed="false">
      <c r="A474" s="5" t="s">
        <v>62</v>
      </c>
      <c r="B474" s="5" t="s">
        <v>47</v>
      </c>
      <c r="C474" s="5" t="s">
        <v>128</v>
      </c>
      <c r="D474" s="2" t="n">
        <v>2</v>
      </c>
      <c r="E474" s="2" t="n">
        <v>2</v>
      </c>
      <c r="F474" s="5" t="n">
        <v>64.7784617666943</v>
      </c>
      <c r="G474" s="5" t="n">
        <v>2.82</v>
      </c>
      <c r="H474" s="5" t="n">
        <v>1.54</v>
      </c>
      <c r="I474" s="3" t="n">
        <f aca="false">IF(G474&lt;H474,1,2)</f>
        <v>2</v>
      </c>
      <c r="J474" s="3" t="n">
        <f aca="false">1/G474*100</f>
        <v>35.4609929078014</v>
      </c>
      <c r="K474" s="3" t="n">
        <f aca="false">1/H474*100</f>
        <v>64.9350649350649</v>
      </c>
      <c r="L474" s="2" t="n">
        <v>2</v>
      </c>
      <c r="M474" s="1" t="n">
        <v>69</v>
      </c>
      <c r="N474" s="5" t="n">
        <v>40</v>
      </c>
      <c r="O474" s="5" t="n">
        <v>60</v>
      </c>
      <c r="P474" s="5" t="n">
        <v>5</v>
      </c>
      <c r="Q474" s="5" t="n">
        <v>-5</v>
      </c>
      <c r="R474" s="5" t="n">
        <v>345</v>
      </c>
      <c r="S474" s="5" t="n">
        <v>518</v>
      </c>
      <c r="T474" s="5" t="n">
        <v>160</v>
      </c>
      <c r="U474" s="5" t="n">
        <v>-185</v>
      </c>
      <c r="V474" s="5" t="n">
        <v>5</v>
      </c>
      <c r="W474" s="5" t="n">
        <v>-5</v>
      </c>
      <c r="X474" s="5"/>
      <c r="Y474" s="5" t="n">
        <v>6</v>
      </c>
      <c r="Z474" s="5" t="n">
        <v>4</v>
      </c>
      <c r="AA474" s="5" t="n">
        <v>106.3</v>
      </c>
      <c r="AB474" s="5" t="n">
        <v>101.8</v>
      </c>
      <c r="AC474" s="5" t="n">
        <v>45.41</v>
      </c>
      <c r="AD474" s="5" t="n">
        <v>45.37</v>
      </c>
      <c r="AE474" s="5" t="n">
        <v>106.3</v>
      </c>
      <c r="AF474" s="5" t="n">
        <v>101.8</v>
      </c>
      <c r="AG474" s="5" t="n">
        <v>35.6913183279743</v>
      </c>
      <c r="AH474" s="5" t="n">
        <v>30.7167235494881</v>
      </c>
      <c r="AI474" s="5" t="n">
        <v>7.2</v>
      </c>
      <c r="AJ474" s="5" t="n">
        <v>7.8</v>
      </c>
      <c r="AK474" s="5"/>
      <c r="AL474" s="5" t="n">
        <v>0.7</v>
      </c>
      <c r="AM474" s="5" t="n">
        <v>119.8</v>
      </c>
      <c r="AN474" s="5" t="n">
        <v>119.3</v>
      </c>
      <c r="AO474" s="5" t="n">
        <v>-3.55</v>
      </c>
      <c r="AP474" s="5" t="n">
        <v>47.757</v>
      </c>
      <c r="AQ474" s="5" t="n">
        <v>85.586</v>
      </c>
      <c r="AR474" s="5" t="n">
        <v>15.7</v>
      </c>
      <c r="AS474" s="5"/>
      <c r="AT474" s="5" t="n">
        <v>0.5</v>
      </c>
      <c r="AU474" s="5" t="n">
        <v>113.8</v>
      </c>
      <c r="AV474" s="5" t="n">
        <v>114.2</v>
      </c>
      <c r="AW474" s="5" t="n">
        <v>-3.75</v>
      </c>
      <c r="AX474" s="5" t="n">
        <v>47.369</v>
      </c>
      <c r="AY474" s="5" t="n">
        <v>82.803</v>
      </c>
      <c r="AZ474" s="5" t="n">
        <v>9.4</v>
      </c>
    </row>
    <row r="475" customFormat="false" ht="12.8" hidden="false" customHeight="false" outlineLevel="0" collapsed="false">
      <c r="A475" s="5" t="s">
        <v>45</v>
      </c>
      <c r="B475" s="5" t="s">
        <v>35</v>
      </c>
      <c r="C475" s="5" t="s">
        <v>128</v>
      </c>
      <c r="D475" s="2" t="n">
        <v>2</v>
      </c>
      <c r="E475" s="2" t="n">
        <v>2</v>
      </c>
      <c r="F475" s="5" t="n">
        <v>74.1071716021345</v>
      </c>
      <c r="G475" s="5" t="n">
        <v>4.3</v>
      </c>
      <c r="H475" s="5" t="n">
        <v>1.3</v>
      </c>
      <c r="I475" s="3" t="n">
        <f aca="false">IF(G475&lt;H475,1,2)</f>
        <v>2</v>
      </c>
      <c r="J475" s="3" t="n">
        <f aca="false">1/G475*100</f>
        <v>23.2558139534884</v>
      </c>
      <c r="K475" s="3" t="n">
        <f aca="false">1/H475*100</f>
        <v>76.9230769230769</v>
      </c>
      <c r="L475" s="2" t="n">
        <v>2</v>
      </c>
      <c r="M475" s="1" t="n">
        <v>81</v>
      </c>
      <c r="N475" s="5" t="n">
        <v>27</v>
      </c>
      <c r="O475" s="5" t="n">
        <v>73</v>
      </c>
      <c r="P475" s="5" t="n">
        <v>8.5</v>
      </c>
      <c r="Q475" s="5" t="n">
        <v>-8.5</v>
      </c>
      <c r="R475" s="5" t="n">
        <v>236</v>
      </c>
      <c r="S475" s="5" t="n">
        <v>649</v>
      </c>
      <c r="T475" s="5" t="n">
        <v>305</v>
      </c>
      <c r="U475" s="5" t="n">
        <v>-390</v>
      </c>
      <c r="V475" s="5" t="n">
        <v>8.5</v>
      </c>
      <c r="W475" s="5" t="n">
        <v>-8.5</v>
      </c>
      <c r="X475" s="5"/>
      <c r="Y475" s="5" t="n">
        <v>4</v>
      </c>
      <c r="Z475" s="5" t="n">
        <v>6</v>
      </c>
      <c r="AA475" s="5" t="n">
        <v>108.1</v>
      </c>
      <c r="AB475" s="5" t="n">
        <v>107.9</v>
      </c>
      <c r="AC475" s="5" t="n">
        <v>44.67</v>
      </c>
      <c r="AD475" s="5" t="n">
        <v>44.37</v>
      </c>
      <c r="AE475" s="5" t="n">
        <v>108.1</v>
      </c>
      <c r="AF475" s="5" t="n">
        <v>107.9</v>
      </c>
      <c r="AG475" s="5" t="n">
        <v>32.6860841423948</v>
      </c>
      <c r="AH475" s="5" t="n">
        <v>33.7730870712401</v>
      </c>
      <c r="AI475" s="5" t="n">
        <v>7.6</v>
      </c>
      <c r="AJ475" s="5" t="n">
        <v>7</v>
      </c>
      <c r="AK475" s="5"/>
      <c r="AL475" s="5" t="n">
        <v>0.5</v>
      </c>
      <c r="AM475" s="5" t="n">
        <v>105.9</v>
      </c>
      <c r="AN475" s="5" t="n">
        <v>108.5</v>
      </c>
      <c r="AO475" s="5" t="n">
        <v>3.8</v>
      </c>
      <c r="AP475" s="5" t="n">
        <v>43.496</v>
      </c>
      <c r="AQ475" s="5" t="n">
        <v>77.093</v>
      </c>
      <c r="AR475" s="5" t="n">
        <v>12.1</v>
      </c>
      <c r="AS475" s="5"/>
      <c r="AT475" s="5" t="n">
        <v>0.7</v>
      </c>
      <c r="AU475" s="5" t="n">
        <v>118.6</v>
      </c>
      <c r="AV475" s="5" t="n">
        <v>115.3</v>
      </c>
      <c r="AW475" s="5" t="n">
        <v>0.15</v>
      </c>
      <c r="AX475" s="5" t="n">
        <v>50.018</v>
      </c>
      <c r="AY475" s="5" t="n">
        <v>78.372</v>
      </c>
      <c r="AZ475" s="5" t="n">
        <v>16.1</v>
      </c>
    </row>
    <row r="476" customFormat="false" ht="12.8" hidden="false" customHeight="false" outlineLevel="0" collapsed="false">
      <c r="A476" s="5" t="s">
        <v>58</v>
      </c>
      <c r="B476" s="5" t="s">
        <v>42</v>
      </c>
      <c r="C476" s="5" t="s">
        <v>128</v>
      </c>
      <c r="D476" s="2" t="n">
        <v>2</v>
      </c>
      <c r="E476" s="2" t="n">
        <v>2</v>
      </c>
      <c r="F476" s="5" t="n">
        <v>61.0499376001375</v>
      </c>
      <c r="G476" s="5" t="n">
        <v>2.08</v>
      </c>
      <c r="H476" s="5" t="n">
        <v>1.91</v>
      </c>
      <c r="I476" s="3" t="n">
        <f aca="false">IF(G476&lt;H476,1,2)</f>
        <v>2</v>
      </c>
      <c r="J476" s="3" t="n">
        <f aca="false">1/G476*100</f>
        <v>48.0769230769231</v>
      </c>
      <c r="K476" s="3" t="n">
        <f aca="false">1/H476*100</f>
        <v>52.3560209424084</v>
      </c>
      <c r="L476" s="2" t="n">
        <v>2</v>
      </c>
      <c r="M476" s="1" t="n">
        <v>57</v>
      </c>
      <c r="N476" s="5" t="n">
        <v>30</v>
      </c>
      <c r="O476" s="5" t="n">
        <v>70</v>
      </c>
      <c r="P476" s="5" t="n">
        <v>1</v>
      </c>
      <c r="Q476" s="5" t="n">
        <v>-1</v>
      </c>
      <c r="R476" s="5" t="n">
        <v>301</v>
      </c>
      <c r="S476" s="5" t="n">
        <v>698</v>
      </c>
      <c r="T476" s="5" t="n">
        <v>-105</v>
      </c>
      <c r="U476" s="5" t="n">
        <v>-115</v>
      </c>
      <c r="V476" s="5" t="n">
        <v>1</v>
      </c>
      <c r="W476" s="5" t="n">
        <v>-1</v>
      </c>
      <c r="X476" s="5"/>
      <c r="Y476" s="5" t="n">
        <v>6</v>
      </c>
      <c r="Z476" s="5" t="n">
        <v>4</v>
      </c>
      <c r="AA476" s="5" t="n">
        <v>101.3</v>
      </c>
      <c r="AB476" s="5" t="n">
        <v>99.7</v>
      </c>
      <c r="AC476" s="5" t="n">
        <v>41.53</v>
      </c>
      <c r="AD476" s="5" t="n">
        <v>42.74</v>
      </c>
      <c r="AE476" s="5" t="n">
        <v>101.3</v>
      </c>
      <c r="AF476" s="5" t="n">
        <v>99.7</v>
      </c>
      <c r="AG476" s="5" t="n">
        <v>35.4838709677419</v>
      </c>
      <c r="AH476" s="5" t="n">
        <v>31.9852941176471</v>
      </c>
      <c r="AI476" s="5" t="n">
        <v>7.4</v>
      </c>
      <c r="AJ476" s="5" t="n">
        <v>5.2</v>
      </c>
      <c r="AK476" s="5"/>
      <c r="AL476" s="5" t="n">
        <v>0.2</v>
      </c>
      <c r="AM476" s="5" t="n">
        <v>114.7</v>
      </c>
      <c r="AN476" s="5" t="n">
        <v>122.1</v>
      </c>
      <c r="AO476" s="5" t="n">
        <v>2.4</v>
      </c>
      <c r="AP476" s="5" t="n">
        <v>48.251</v>
      </c>
      <c r="AQ476" s="5" t="n">
        <v>71.876</v>
      </c>
      <c r="AR476" s="5" t="n">
        <v>12</v>
      </c>
      <c r="AS476" s="5"/>
      <c r="AT476" s="5" t="n">
        <v>0.6</v>
      </c>
      <c r="AU476" s="5" t="n">
        <v>106.7</v>
      </c>
      <c r="AV476" s="5" t="n">
        <v>103.1</v>
      </c>
      <c r="AW476" s="5" t="n">
        <v>1.15</v>
      </c>
      <c r="AX476" s="5" t="n">
        <v>45.28</v>
      </c>
      <c r="AY476" s="5" t="n">
        <v>76.865</v>
      </c>
      <c r="AZ476" s="5" t="n">
        <v>10.9</v>
      </c>
    </row>
    <row r="477" customFormat="false" ht="12.8" hidden="false" customHeight="false" outlineLevel="0" collapsed="false">
      <c r="A477" s="5" t="s">
        <v>37</v>
      </c>
      <c r="B477" s="5" t="s">
        <v>55</v>
      </c>
      <c r="C477" s="5" t="s">
        <v>128</v>
      </c>
      <c r="D477" s="2" t="n">
        <v>2</v>
      </c>
      <c r="E477" s="2" t="n">
        <v>1</v>
      </c>
      <c r="F477" s="5" t="n">
        <v>52.5150669151989</v>
      </c>
      <c r="G477" s="5" t="n">
        <v>1.33</v>
      </c>
      <c r="H477" s="5" t="n">
        <v>3.9</v>
      </c>
      <c r="I477" s="3" t="n">
        <f aca="false">IF(G477&lt;H477,1,2)</f>
        <v>1</v>
      </c>
      <c r="J477" s="3" t="n">
        <f aca="false">1/G477*100</f>
        <v>75.187969924812</v>
      </c>
      <c r="K477" s="3" t="n">
        <f aca="false">1/H477*100</f>
        <v>25.6410256410256</v>
      </c>
      <c r="L477" s="2" t="n">
        <v>1</v>
      </c>
      <c r="M477" s="1" t="n">
        <v>67</v>
      </c>
      <c r="N477" s="5" t="n">
        <v>60</v>
      </c>
      <c r="O477" s="5" t="n">
        <v>40</v>
      </c>
      <c r="P477" s="5" t="n">
        <v>-8</v>
      </c>
      <c r="Q477" s="5" t="n">
        <v>8</v>
      </c>
      <c r="R477" s="5" t="n">
        <v>568</v>
      </c>
      <c r="S477" s="5" t="n">
        <v>371</v>
      </c>
      <c r="T477" s="5" t="n">
        <v>-319.5</v>
      </c>
      <c r="U477" s="5" t="n">
        <v>255</v>
      </c>
      <c r="V477" s="5" t="n">
        <v>-8</v>
      </c>
      <c r="W477" s="5" t="n">
        <v>8</v>
      </c>
      <c r="X477" s="5"/>
      <c r="Y477" s="5" t="n">
        <v>7</v>
      </c>
      <c r="Z477" s="5" t="n">
        <v>3</v>
      </c>
      <c r="AA477" s="5" t="n">
        <v>111.6</v>
      </c>
      <c r="AB477" s="5" t="n">
        <v>108.1</v>
      </c>
      <c r="AC477" s="5" t="n">
        <v>46.36</v>
      </c>
      <c r="AD477" s="5" t="n">
        <v>44.37</v>
      </c>
      <c r="AE477" s="5" t="n">
        <v>111.6</v>
      </c>
      <c r="AF477" s="5" t="n">
        <v>108.1</v>
      </c>
      <c r="AG477" s="5" t="n">
        <v>33.7931034482759</v>
      </c>
      <c r="AH477" s="5" t="n">
        <v>32.8859060402685</v>
      </c>
      <c r="AI477" s="5" t="n">
        <v>7.7</v>
      </c>
      <c r="AJ477" s="5" t="n">
        <v>7.6</v>
      </c>
      <c r="AK477" s="5"/>
      <c r="AL477" s="5" t="n">
        <v>0.6</v>
      </c>
      <c r="AM477" s="5" t="n">
        <v>117.7</v>
      </c>
      <c r="AN477" s="5" t="n">
        <v>113.3</v>
      </c>
      <c r="AO477" s="5" t="n">
        <v>-4.45</v>
      </c>
      <c r="AP477" s="5" t="n">
        <v>50.035</v>
      </c>
      <c r="AQ477" s="5" t="n">
        <v>78.961</v>
      </c>
      <c r="AR477" s="5" t="n">
        <v>12.8</v>
      </c>
      <c r="AS477" s="5"/>
      <c r="AT477" s="5" t="n">
        <v>0.4</v>
      </c>
      <c r="AU477" s="5" t="n">
        <v>111.4</v>
      </c>
      <c r="AV477" s="5" t="n">
        <v>116.7</v>
      </c>
      <c r="AW477" s="5" t="n">
        <v>0.95</v>
      </c>
      <c r="AX477" s="5" t="n">
        <v>46.198</v>
      </c>
      <c r="AY477" s="5" t="n">
        <v>80.875</v>
      </c>
      <c r="AZ477" s="5" t="n">
        <v>11.1</v>
      </c>
    </row>
    <row r="478" customFormat="false" ht="12.8" hidden="false" customHeight="false" outlineLevel="0" collapsed="false">
      <c r="A478" s="5" t="s">
        <v>46</v>
      </c>
      <c r="B478" s="5" t="s">
        <v>59</v>
      </c>
      <c r="C478" s="5" t="s">
        <v>128</v>
      </c>
      <c r="D478" s="2" t="n">
        <v>1</v>
      </c>
      <c r="E478" s="2" t="n">
        <v>2</v>
      </c>
      <c r="F478" s="5" t="n">
        <v>70.2146766279395</v>
      </c>
      <c r="G478" s="5" t="n">
        <v>3.75</v>
      </c>
      <c r="H478" s="5" t="n">
        <v>1.36</v>
      </c>
      <c r="I478" s="3" t="n">
        <f aca="false">IF(G478&lt;H478,1,2)</f>
        <v>2</v>
      </c>
      <c r="J478" s="3" t="n">
        <f aca="false">1/G478*100</f>
        <v>26.6666666666667</v>
      </c>
      <c r="K478" s="3" t="n">
        <f aca="false">1/H478*100</f>
        <v>73.5294117647059</v>
      </c>
      <c r="L478" s="2" t="n">
        <v>2</v>
      </c>
      <c r="M478" s="1" t="n">
        <v>84</v>
      </c>
      <c r="N478" s="5" t="n">
        <v>49</v>
      </c>
      <c r="O478" s="5" t="n">
        <v>51</v>
      </c>
      <c r="P478" s="5" t="n">
        <v>8</v>
      </c>
      <c r="Q478" s="5" t="n">
        <v>-8</v>
      </c>
      <c r="R478" s="5" t="n">
        <v>466</v>
      </c>
      <c r="S478" s="5" t="n">
        <v>487</v>
      </c>
      <c r="T478" s="5" t="n">
        <v>270</v>
      </c>
      <c r="U478" s="5" t="n">
        <v>-340</v>
      </c>
      <c r="V478" s="5" t="n">
        <v>8</v>
      </c>
      <c r="W478" s="5" t="n">
        <v>-8</v>
      </c>
      <c r="X478" s="5"/>
      <c r="Y478" s="5" t="n">
        <v>6</v>
      </c>
      <c r="Z478" s="5" t="n">
        <v>4</v>
      </c>
      <c r="AA478" s="5" t="n">
        <v>108.9</v>
      </c>
      <c r="AB478" s="5" t="n">
        <v>108.8</v>
      </c>
      <c r="AC478" s="5" t="n">
        <v>47.38</v>
      </c>
      <c r="AD478" s="5" t="n">
        <v>47.96</v>
      </c>
      <c r="AE478" s="5" t="n">
        <v>108.9</v>
      </c>
      <c r="AF478" s="5" t="n">
        <v>108.8</v>
      </c>
      <c r="AG478" s="5" t="n">
        <v>34.8484848484849</v>
      </c>
      <c r="AH478" s="5" t="n">
        <v>34.5637583892617</v>
      </c>
      <c r="AI478" s="5" t="n">
        <v>8.4</v>
      </c>
      <c r="AJ478" s="5" t="n">
        <v>7.1</v>
      </c>
      <c r="AK478" s="5"/>
      <c r="AL478" s="5" t="n">
        <v>0.6</v>
      </c>
      <c r="AM478" s="5" t="n">
        <v>113.4</v>
      </c>
      <c r="AN478" s="5" t="n">
        <v>117.4</v>
      </c>
      <c r="AO478" s="5" t="n">
        <v>4.5</v>
      </c>
      <c r="AP478" s="5" t="n">
        <v>45.902</v>
      </c>
      <c r="AQ478" s="5" t="n">
        <v>75.609</v>
      </c>
      <c r="AR478" s="5" t="n">
        <v>9.6</v>
      </c>
      <c r="AS478" s="5"/>
      <c r="AT478" s="5" t="n">
        <v>0.5</v>
      </c>
      <c r="AU478" s="5" t="n">
        <v>115.1</v>
      </c>
      <c r="AV478" s="5" t="n">
        <v>111.3</v>
      </c>
      <c r="AW478" s="5" t="n">
        <v>-3.75</v>
      </c>
      <c r="AX478" s="5" t="n">
        <v>49.052</v>
      </c>
      <c r="AY478" s="5" t="n">
        <v>81.61</v>
      </c>
      <c r="AZ478" s="5" t="n">
        <v>14.4</v>
      </c>
    </row>
    <row r="479" customFormat="false" ht="12.8" hidden="false" customHeight="false" outlineLevel="0" collapsed="false">
      <c r="A479" s="5" t="s">
        <v>50</v>
      </c>
      <c r="B479" s="5" t="s">
        <v>48</v>
      </c>
      <c r="C479" s="5" t="s">
        <v>128</v>
      </c>
      <c r="D479" s="2" t="n">
        <v>2</v>
      </c>
      <c r="E479" s="2" t="n">
        <v>2</v>
      </c>
      <c r="F479" s="5" t="n">
        <v>60.5324441868799</v>
      </c>
      <c r="G479" s="5" t="n">
        <v>4</v>
      </c>
      <c r="H479" s="5" t="n">
        <v>1.32</v>
      </c>
      <c r="I479" s="3" t="n">
        <f aca="false">IF(G479&lt;H479,1,2)</f>
        <v>2</v>
      </c>
      <c r="J479" s="3" t="n">
        <f aca="false">1/G479*100</f>
        <v>25</v>
      </c>
      <c r="K479" s="3" t="n">
        <f aca="false">1/H479*100</f>
        <v>75.7575757575758</v>
      </c>
      <c r="L479" s="2" t="n">
        <v>2</v>
      </c>
      <c r="M479" s="1" t="n">
        <v>78</v>
      </c>
      <c r="N479" s="5" t="n">
        <v>47</v>
      </c>
      <c r="O479" s="5" t="n">
        <v>53</v>
      </c>
      <c r="P479" s="5" t="n">
        <v>7.5</v>
      </c>
      <c r="Q479" s="5" t="n">
        <v>-7.5</v>
      </c>
      <c r="R479" s="5" t="n">
        <v>481</v>
      </c>
      <c r="S479" s="5" t="n">
        <v>532</v>
      </c>
      <c r="T479" s="5" t="n">
        <v>262.5</v>
      </c>
      <c r="U479" s="5" t="n">
        <v>-335</v>
      </c>
      <c r="V479" s="5" t="n">
        <v>7.5</v>
      </c>
      <c r="W479" s="5" t="n">
        <v>-7.5</v>
      </c>
      <c r="X479" s="5"/>
      <c r="Y479" s="5" t="n">
        <v>4</v>
      </c>
      <c r="Z479" s="5" t="n">
        <v>6</v>
      </c>
      <c r="AA479" s="5" t="n">
        <v>113.4</v>
      </c>
      <c r="AB479" s="5" t="n">
        <v>118.1</v>
      </c>
      <c r="AC479" s="5" t="n">
        <v>44.89</v>
      </c>
      <c r="AD479" s="5" t="n">
        <v>48.38</v>
      </c>
      <c r="AE479" s="5" t="n">
        <v>113.4</v>
      </c>
      <c r="AF479" s="5" t="n">
        <v>118.1</v>
      </c>
      <c r="AG479" s="5" t="n">
        <v>34.6994535519126</v>
      </c>
      <c r="AH479" s="5" t="n">
        <v>34.3537414965986</v>
      </c>
      <c r="AI479" s="5" t="n">
        <v>7.6</v>
      </c>
      <c r="AJ479" s="5" t="n">
        <v>9.3</v>
      </c>
      <c r="AK479" s="5"/>
      <c r="AL479" s="5" t="n">
        <v>0.5</v>
      </c>
      <c r="AM479" s="5" t="n">
        <v>123.6</v>
      </c>
      <c r="AN479" s="5" t="n">
        <v>120.9</v>
      </c>
      <c r="AO479" s="5" t="n">
        <v>-2.15</v>
      </c>
      <c r="AP479" s="5" t="n">
        <v>51.251</v>
      </c>
      <c r="AQ479" s="5" t="n">
        <v>74.902</v>
      </c>
      <c r="AR479" s="5" t="n">
        <v>13.2</v>
      </c>
      <c r="AS479" s="5"/>
      <c r="AT479" s="5" t="n">
        <v>0.5</v>
      </c>
      <c r="AU479" s="5" t="n">
        <v>117.1</v>
      </c>
      <c r="AV479" s="5" t="n">
        <v>112.5</v>
      </c>
      <c r="AW479" s="5" t="n">
        <v>-7</v>
      </c>
      <c r="AX479" s="5" t="n">
        <v>47.893</v>
      </c>
      <c r="AY479" s="5" t="n">
        <v>72.395</v>
      </c>
      <c r="AZ479" s="5" t="n">
        <v>13.9</v>
      </c>
    </row>
    <row r="480" customFormat="false" ht="12.8" hidden="false" customHeight="false" outlineLevel="0" collapsed="false">
      <c r="A480" s="5" t="s">
        <v>43</v>
      </c>
      <c r="B480" s="5" t="s">
        <v>49</v>
      </c>
      <c r="C480" s="5" t="s">
        <v>129</v>
      </c>
      <c r="D480" s="2" t="n">
        <v>2</v>
      </c>
      <c r="E480" s="2" t="n">
        <v>2</v>
      </c>
      <c r="F480" s="5" t="n">
        <v>52.0803101221248</v>
      </c>
      <c r="G480" s="5" t="n">
        <v>2.32</v>
      </c>
      <c r="H480" s="5" t="n">
        <v>1.73</v>
      </c>
      <c r="I480" s="3" t="n">
        <f aca="false">IF(G480&lt;H480,1,2)</f>
        <v>2</v>
      </c>
      <c r="J480" s="3" t="n">
        <f aca="false">1/G480*100</f>
        <v>43.1034482758621</v>
      </c>
      <c r="K480" s="3" t="n">
        <f aca="false">1/H480*100</f>
        <v>57.8034682080925</v>
      </c>
      <c r="L480" s="2" t="n">
        <v>2</v>
      </c>
      <c r="M480" s="1" t="n">
        <v>68</v>
      </c>
      <c r="N480" s="5" t="n">
        <v>36</v>
      </c>
      <c r="O480" s="5" t="n">
        <v>64</v>
      </c>
      <c r="P480" s="5" t="n">
        <v>2.5</v>
      </c>
      <c r="Q480" s="5" t="n">
        <v>-2.5</v>
      </c>
      <c r="R480" s="5" t="n">
        <v>312</v>
      </c>
      <c r="S480" s="5" t="n">
        <v>564</v>
      </c>
      <c r="T480" s="5" t="n">
        <v>120</v>
      </c>
      <c r="U480" s="5" t="n">
        <v>-140</v>
      </c>
      <c r="V480" s="5" t="n">
        <v>2.5</v>
      </c>
      <c r="W480" s="5" t="n">
        <v>-2.5</v>
      </c>
      <c r="X480" s="5"/>
      <c r="Y480" s="5" t="n">
        <v>2</v>
      </c>
      <c r="Z480" s="5" t="n">
        <v>8</v>
      </c>
      <c r="AA480" s="5" t="n">
        <v>102.8</v>
      </c>
      <c r="AB480" s="5" t="n">
        <v>108.2</v>
      </c>
      <c r="AC480" s="5" t="n">
        <v>44.92</v>
      </c>
      <c r="AD480" s="5" t="n">
        <v>47.55</v>
      </c>
      <c r="AE480" s="5" t="n">
        <v>102.8</v>
      </c>
      <c r="AF480" s="5" t="n">
        <v>108.2</v>
      </c>
      <c r="AG480" s="5" t="n">
        <v>36.101083032491</v>
      </c>
      <c r="AH480" s="5" t="n">
        <v>38.6206896551724</v>
      </c>
      <c r="AI480" s="5" t="n">
        <v>8.3</v>
      </c>
      <c r="AJ480" s="5" t="n">
        <v>7.5</v>
      </c>
      <c r="AK480" s="5"/>
      <c r="AL480" s="5" t="n">
        <v>0.4</v>
      </c>
      <c r="AM480" s="5" t="n">
        <v>113.5</v>
      </c>
      <c r="AN480" s="5" t="n">
        <v>113.4</v>
      </c>
      <c r="AO480" s="5" t="n">
        <v>-1</v>
      </c>
      <c r="AP480" s="5" t="n">
        <v>46.833</v>
      </c>
      <c r="AQ480" s="5" t="n">
        <v>78.253</v>
      </c>
      <c r="AR480" s="5" t="n">
        <v>12.5</v>
      </c>
      <c r="AS480" s="5"/>
      <c r="AT480" s="5" t="n">
        <v>0.3</v>
      </c>
      <c r="AU480" s="5" t="n">
        <v>110.2</v>
      </c>
      <c r="AV480" s="5" t="n">
        <v>112.7</v>
      </c>
      <c r="AW480" s="5" t="n">
        <v>-2.6</v>
      </c>
      <c r="AX480" s="5" t="n">
        <v>45.09</v>
      </c>
      <c r="AY480" s="5" t="n">
        <v>78.247</v>
      </c>
      <c r="AZ480" s="5" t="n">
        <v>11.9</v>
      </c>
    </row>
    <row r="481" customFormat="false" ht="12.8" hidden="false" customHeight="false" outlineLevel="0" collapsed="false">
      <c r="A481" s="5" t="s">
        <v>67</v>
      </c>
      <c r="B481" s="5" t="s">
        <v>51</v>
      </c>
      <c r="C481" s="5" t="s">
        <v>129</v>
      </c>
      <c r="D481" s="2" t="n">
        <v>2</v>
      </c>
      <c r="E481" s="2" t="n">
        <v>2</v>
      </c>
      <c r="F481" s="5" t="n">
        <v>65.7055726186552</v>
      </c>
      <c r="G481" s="5" t="n">
        <v>4</v>
      </c>
      <c r="H481" s="5" t="n">
        <v>1.32</v>
      </c>
      <c r="I481" s="3" t="n">
        <f aca="false">IF(G481&lt;H481,1,2)</f>
        <v>2</v>
      </c>
      <c r="J481" s="3" t="n">
        <f aca="false">1/G481*100</f>
        <v>25</v>
      </c>
      <c r="K481" s="3" t="n">
        <f aca="false">1/H481*100</f>
        <v>75.7575757575758</v>
      </c>
      <c r="L481" s="2" t="n">
        <v>2</v>
      </c>
      <c r="M481" s="1" t="n">
        <v>84</v>
      </c>
      <c r="N481" s="5" t="n">
        <v>29</v>
      </c>
      <c r="O481" s="5" t="n">
        <v>71</v>
      </c>
      <c r="P481" s="5" t="n">
        <v>6.5</v>
      </c>
      <c r="Q481" s="5" t="n">
        <v>-6.5</v>
      </c>
      <c r="R481" s="5" t="n">
        <v>251</v>
      </c>
      <c r="S481" s="5" t="n">
        <v>609</v>
      </c>
      <c r="T481" s="5" t="n">
        <v>225</v>
      </c>
      <c r="U481" s="5" t="n">
        <v>-275</v>
      </c>
      <c r="V481" s="5" t="n">
        <v>6.5</v>
      </c>
      <c r="W481" s="5" t="n">
        <v>-6.5</v>
      </c>
      <c r="X481" s="5"/>
      <c r="Y481" s="5" t="n">
        <v>6</v>
      </c>
      <c r="Z481" s="5" t="n">
        <v>4</v>
      </c>
      <c r="AA481" s="5" t="n">
        <v>111.7</v>
      </c>
      <c r="AB481" s="5" t="n">
        <v>111.2</v>
      </c>
      <c r="AC481" s="5" t="n">
        <v>46.33</v>
      </c>
      <c r="AD481" s="5" t="n">
        <v>46.87</v>
      </c>
      <c r="AE481" s="5" t="n">
        <v>111.7</v>
      </c>
      <c r="AF481" s="5" t="n">
        <v>111.2</v>
      </c>
      <c r="AG481" s="5" t="n">
        <v>35</v>
      </c>
      <c r="AH481" s="5" t="n">
        <v>38.8349514563107</v>
      </c>
      <c r="AI481" s="5" t="n">
        <v>8</v>
      </c>
      <c r="AJ481" s="5" t="n">
        <v>8.4</v>
      </c>
      <c r="AK481" s="5"/>
      <c r="AL481" s="5" t="n">
        <v>0.1</v>
      </c>
      <c r="AM481" s="5" t="n">
        <v>103.7</v>
      </c>
      <c r="AN481" s="5" t="n">
        <v>116.6</v>
      </c>
      <c r="AO481" s="5" t="n">
        <v>0.9</v>
      </c>
      <c r="AP481" s="5" t="n">
        <v>42.026</v>
      </c>
      <c r="AQ481" s="5" t="n">
        <v>74.065</v>
      </c>
      <c r="AR481" s="5" t="n">
        <v>12.6</v>
      </c>
      <c r="AS481" s="5"/>
      <c r="AT481" s="5" t="n">
        <v>0.6</v>
      </c>
      <c r="AU481" s="5" t="n">
        <v>112.3</v>
      </c>
      <c r="AV481" s="5" t="n">
        <v>108.2</v>
      </c>
      <c r="AW481" s="5" t="n">
        <v>0.5</v>
      </c>
      <c r="AX481" s="5" t="n">
        <v>47.3</v>
      </c>
      <c r="AY481" s="5" t="n">
        <v>84.685</v>
      </c>
      <c r="AZ481" s="5" t="n">
        <v>14.4</v>
      </c>
    </row>
    <row r="482" customFormat="false" ht="12.8" hidden="false" customHeight="false" outlineLevel="0" collapsed="false">
      <c r="A482" s="5" t="s">
        <v>58</v>
      </c>
      <c r="B482" s="5" t="s">
        <v>56</v>
      </c>
      <c r="C482" s="5" t="s">
        <v>129</v>
      </c>
      <c r="D482" s="2" t="n">
        <v>1</v>
      </c>
      <c r="E482" s="2" t="n">
        <v>1</v>
      </c>
      <c r="F482" s="5" t="n">
        <v>56.0283196403709</v>
      </c>
      <c r="G482" s="5" t="n">
        <v>1.82</v>
      </c>
      <c r="H482" s="5" t="n">
        <v>2.2</v>
      </c>
      <c r="I482" s="3" t="n">
        <f aca="false">IF(G482&lt;H482,1,2)</f>
        <v>1</v>
      </c>
      <c r="J482" s="3" t="n">
        <f aca="false">1/G482*100</f>
        <v>54.9450549450549</v>
      </c>
      <c r="K482" s="3" t="n">
        <f aca="false">1/H482*100</f>
        <v>45.4545454545455</v>
      </c>
      <c r="L482" s="2" t="n">
        <v>2</v>
      </c>
      <c r="M482" s="1" t="n">
        <v>60</v>
      </c>
      <c r="N482" s="5" t="n">
        <v>49</v>
      </c>
      <c r="O482" s="5" t="n">
        <v>51</v>
      </c>
      <c r="P482" s="5" t="n">
        <v>-1.5</v>
      </c>
      <c r="Q482" s="5" t="n">
        <v>1.5</v>
      </c>
      <c r="R482" s="5" t="n">
        <v>389</v>
      </c>
      <c r="S482" s="5" t="n">
        <v>405</v>
      </c>
      <c r="T482" s="5" t="n">
        <v>-122.5</v>
      </c>
      <c r="U482" s="5" t="n">
        <v>102.5</v>
      </c>
      <c r="V482" s="5" t="n">
        <v>-1.5</v>
      </c>
      <c r="W482" s="5" t="n">
        <v>1.5</v>
      </c>
      <c r="X482" s="5"/>
      <c r="Y482" s="5" t="n">
        <v>6</v>
      </c>
      <c r="Z482" s="5" t="n">
        <v>4</v>
      </c>
      <c r="AA482" s="5" t="n">
        <v>103.4</v>
      </c>
      <c r="AB482" s="5" t="n">
        <v>104.9</v>
      </c>
      <c r="AC482" s="5" t="n">
        <v>46.83</v>
      </c>
      <c r="AD482" s="5" t="n">
        <v>45.73</v>
      </c>
      <c r="AE482" s="5" t="n">
        <v>103.4</v>
      </c>
      <c r="AF482" s="5" t="n">
        <v>104.9</v>
      </c>
      <c r="AG482" s="5" t="n">
        <v>37.5527426160337</v>
      </c>
      <c r="AH482" s="5" t="n">
        <v>39.5424836601307</v>
      </c>
      <c r="AI482" s="5" t="n">
        <v>7.3</v>
      </c>
      <c r="AJ482" s="5" t="n">
        <v>8.7</v>
      </c>
      <c r="AK482" s="5"/>
      <c r="AL482" s="5" t="n">
        <v>0.1</v>
      </c>
      <c r="AM482" s="5" t="n">
        <v>114.9</v>
      </c>
      <c r="AN482" s="5" t="n">
        <v>124.7</v>
      </c>
      <c r="AO482" s="5" t="n">
        <v>2.35</v>
      </c>
      <c r="AP482" s="5" t="n">
        <v>48.357</v>
      </c>
      <c r="AQ482" s="5" t="n">
        <v>72.369</v>
      </c>
      <c r="AR482" s="5" t="n">
        <v>11.8</v>
      </c>
      <c r="AS482" s="5"/>
      <c r="AT482" s="5" t="n">
        <v>0.4</v>
      </c>
      <c r="AU482" s="5" t="n">
        <v>109.3</v>
      </c>
      <c r="AV482" s="5" t="n">
        <v>111.1</v>
      </c>
      <c r="AW482" s="5" t="n">
        <v>6.3</v>
      </c>
      <c r="AX482" s="5" t="n">
        <v>46.888</v>
      </c>
      <c r="AY482" s="5" t="n">
        <v>77.409</v>
      </c>
      <c r="AZ482" s="5" t="n">
        <v>12.2</v>
      </c>
    </row>
    <row r="483" customFormat="false" ht="12.8" hidden="false" customHeight="false" outlineLevel="0" collapsed="false">
      <c r="A483" s="5" t="s">
        <v>60</v>
      </c>
      <c r="B483" s="5" t="s">
        <v>44</v>
      </c>
      <c r="C483" s="5" t="s">
        <v>129</v>
      </c>
      <c r="D483" s="2" t="n">
        <v>2</v>
      </c>
      <c r="E483" s="2" t="n">
        <v>1</v>
      </c>
      <c r="F483" s="5" t="n">
        <v>61.7233472994985</v>
      </c>
      <c r="G483" s="5" t="n">
        <v>1.43</v>
      </c>
      <c r="H483" s="5" t="n">
        <v>3.25</v>
      </c>
      <c r="I483" s="3" t="n">
        <f aca="false">IF(G483&lt;H483,1,2)</f>
        <v>1</v>
      </c>
      <c r="J483" s="3" t="n">
        <f aca="false">1/G483*100</f>
        <v>69.9300699300699</v>
      </c>
      <c r="K483" s="3" t="n">
        <f aca="false">1/H483*100</f>
        <v>30.7692307692308</v>
      </c>
      <c r="L483" s="2" t="n">
        <v>1</v>
      </c>
      <c r="M483" s="1" t="n">
        <v>64</v>
      </c>
      <c r="N483" s="5" t="n">
        <v>59</v>
      </c>
      <c r="O483" s="5" t="n">
        <v>41</v>
      </c>
      <c r="P483" s="5" t="n">
        <v>-6</v>
      </c>
      <c r="Q483" s="5" t="n">
        <v>6</v>
      </c>
      <c r="R483" s="5" t="n">
        <v>475</v>
      </c>
      <c r="S483" s="5" t="n">
        <v>334</v>
      </c>
      <c r="T483" s="5" t="n">
        <v>-252.5</v>
      </c>
      <c r="U483" s="5" t="n">
        <v>207.5</v>
      </c>
      <c r="V483" s="5" t="n">
        <v>-6.5</v>
      </c>
      <c r="W483" s="5" t="n">
        <v>6.5</v>
      </c>
      <c r="X483" s="5"/>
      <c r="Y483" s="5" t="n">
        <v>5</v>
      </c>
      <c r="Z483" s="5" t="n">
        <v>5</v>
      </c>
      <c r="AA483" s="5" t="n">
        <v>102.9</v>
      </c>
      <c r="AB483" s="5" t="n">
        <v>96</v>
      </c>
      <c r="AC483" s="5" t="n">
        <v>47.02</v>
      </c>
      <c r="AD483" s="5" t="n">
        <v>42.93</v>
      </c>
      <c r="AE483" s="5" t="n">
        <v>102.9</v>
      </c>
      <c r="AF483" s="5" t="n">
        <v>96</v>
      </c>
      <c r="AG483" s="5" t="n">
        <v>36.6013071895425</v>
      </c>
      <c r="AH483" s="5" t="n">
        <v>35.5311355311355</v>
      </c>
      <c r="AI483" s="5" t="n">
        <v>7.6</v>
      </c>
      <c r="AJ483" s="5" t="n">
        <v>8.2</v>
      </c>
      <c r="AK483" s="5"/>
      <c r="AL483" s="5" t="n">
        <v>0.9</v>
      </c>
      <c r="AM483" s="5" t="n">
        <v>121</v>
      </c>
      <c r="AN483" s="5" t="n">
        <v>106.7</v>
      </c>
      <c r="AO483" s="5" t="n">
        <v>-6.4</v>
      </c>
      <c r="AP483" s="5" t="n">
        <v>48.49</v>
      </c>
      <c r="AQ483" s="5" t="n">
        <v>80.92</v>
      </c>
      <c r="AR483" s="5" t="n">
        <v>17.6</v>
      </c>
      <c r="AS483" s="5"/>
      <c r="AT483" s="5" t="n">
        <v>0.7</v>
      </c>
      <c r="AU483" s="5" t="n">
        <v>107</v>
      </c>
      <c r="AV483" s="5" t="n">
        <v>105.6</v>
      </c>
      <c r="AW483" s="5" t="n">
        <v>-1.55</v>
      </c>
      <c r="AX483" s="5" t="n">
        <v>44.96</v>
      </c>
      <c r="AY483" s="5" t="n">
        <v>81.591</v>
      </c>
      <c r="AZ483" s="5" t="n">
        <v>12.7</v>
      </c>
    </row>
    <row r="484" customFormat="false" ht="12.8" hidden="false" customHeight="false" outlineLevel="0" collapsed="false">
      <c r="A484" s="5" t="s">
        <v>63</v>
      </c>
      <c r="B484" s="5" t="s">
        <v>53</v>
      </c>
      <c r="C484" s="5" t="s">
        <v>129</v>
      </c>
      <c r="D484" s="2" t="n">
        <v>1</v>
      </c>
      <c r="E484" s="2" t="n">
        <v>2</v>
      </c>
      <c r="F484" s="5" t="n">
        <v>50.3519852416362</v>
      </c>
      <c r="G484" s="5" t="n">
        <v>1.41</v>
      </c>
      <c r="H484" s="5" t="n">
        <v>3.35</v>
      </c>
      <c r="I484" s="3" t="n">
        <f aca="false">IF(G484&lt;H484,1,2)</f>
        <v>1</v>
      </c>
      <c r="J484" s="3" t="n">
        <f aca="false">1/G484*100</f>
        <v>70.9219858156028</v>
      </c>
      <c r="K484" s="3" t="n">
        <f aca="false">1/H484*100</f>
        <v>29.8507462686567</v>
      </c>
      <c r="L484" s="2" t="n">
        <v>1</v>
      </c>
      <c r="M484" s="1" t="n">
        <v>67</v>
      </c>
      <c r="N484" s="5" t="n">
        <v>55</v>
      </c>
      <c r="O484" s="5" t="n">
        <v>45</v>
      </c>
      <c r="P484" s="5" t="n">
        <v>-6.5</v>
      </c>
      <c r="Q484" s="5" t="n">
        <v>6.5</v>
      </c>
      <c r="R484" s="5" t="n">
        <v>456</v>
      </c>
      <c r="S484" s="5" t="n">
        <v>373</v>
      </c>
      <c r="T484" s="5" t="n">
        <v>-267.5</v>
      </c>
      <c r="U484" s="5" t="n">
        <v>220</v>
      </c>
      <c r="V484" s="5" t="n">
        <v>-6.5</v>
      </c>
      <c r="W484" s="5" t="n">
        <v>6.5</v>
      </c>
      <c r="X484" s="5"/>
      <c r="Y484" s="5" t="n">
        <v>5</v>
      </c>
      <c r="Z484" s="5" t="n">
        <v>5</v>
      </c>
      <c r="AA484" s="5" t="n">
        <v>108.9</v>
      </c>
      <c r="AB484" s="5" t="n">
        <v>108.9</v>
      </c>
      <c r="AC484" s="5" t="n">
        <v>47.62</v>
      </c>
      <c r="AD484" s="5" t="n">
        <v>46.53</v>
      </c>
      <c r="AE484" s="5" t="n">
        <v>108.9</v>
      </c>
      <c r="AF484" s="5" t="n">
        <v>108.9</v>
      </c>
      <c r="AG484" s="5" t="n">
        <v>33.2046332046332</v>
      </c>
      <c r="AH484" s="5" t="n">
        <v>38.2575757575758</v>
      </c>
      <c r="AI484" s="5" t="n">
        <v>7.9</v>
      </c>
      <c r="AJ484" s="5" t="n">
        <v>8.9</v>
      </c>
      <c r="AK484" s="5"/>
      <c r="AL484" s="5" t="n">
        <v>0.8</v>
      </c>
      <c r="AM484" s="5" t="n">
        <v>121</v>
      </c>
      <c r="AN484" s="5" t="n">
        <v>109.2</v>
      </c>
      <c r="AO484" s="5" t="n">
        <v>-5.1</v>
      </c>
      <c r="AP484" s="5" t="n">
        <v>52.627</v>
      </c>
      <c r="AQ484" s="5" t="n">
        <v>84.002</v>
      </c>
      <c r="AR484" s="5" t="n">
        <v>14.8</v>
      </c>
      <c r="AS484" s="5"/>
      <c r="AT484" s="5" t="n">
        <v>0.7</v>
      </c>
      <c r="AU484" s="5" t="n">
        <v>115.9</v>
      </c>
      <c r="AV484" s="5" t="n">
        <v>110.4</v>
      </c>
      <c r="AW484" s="5" t="n">
        <v>0.7</v>
      </c>
      <c r="AX484" s="5" t="n">
        <v>50.656</v>
      </c>
      <c r="AY484" s="5" t="n">
        <v>80.54</v>
      </c>
      <c r="AZ484" s="5" t="n">
        <v>12.5</v>
      </c>
    </row>
    <row r="485" customFormat="false" ht="12.8" hidden="false" customHeight="false" outlineLevel="0" collapsed="false">
      <c r="A485" s="5" t="s">
        <v>37</v>
      </c>
      <c r="B485" s="5" t="s">
        <v>55</v>
      </c>
      <c r="C485" s="5" t="s">
        <v>129</v>
      </c>
      <c r="D485" s="2" t="n">
        <v>1</v>
      </c>
      <c r="E485" s="2" t="n">
        <v>1</v>
      </c>
      <c r="F485" s="5" t="n">
        <v>52.075244935798</v>
      </c>
      <c r="G485" s="5" t="n">
        <v>1.39</v>
      </c>
      <c r="H485" s="5" t="n">
        <v>3.5</v>
      </c>
      <c r="I485" s="3" t="n">
        <f aca="false">IF(G485&lt;H485,1,2)</f>
        <v>1</v>
      </c>
      <c r="J485" s="3" t="n">
        <f aca="false">1/G485*100</f>
        <v>71.9424460431655</v>
      </c>
      <c r="K485" s="3" t="n">
        <f aca="false">1/H485*100</f>
        <v>28.5714285714286</v>
      </c>
      <c r="L485" s="2" t="n">
        <v>1</v>
      </c>
      <c r="M485" s="1" t="n">
        <v>65</v>
      </c>
      <c r="N485" s="5" t="n">
        <v>58</v>
      </c>
      <c r="O485" s="5" t="n">
        <v>42</v>
      </c>
      <c r="P485" s="5" t="n">
        <v>-7.5</v>
      </c>
      <c r="Q485" s="5" t="n">
        <v>7.5</v>
      </c>
      <c r="R485" s="5" t="n">
        <v>429</v>
      </c>
      <c r="S485" s="5" t="n">
        <v>305</v>
      </c>
      <c r="T485" s="5" t="n">
        <v>-315</v>
      </c>
      <c r="U485" s="5" t="n">
        <v>252.5</v>
      </c>
      <c r="V485" s="5" t="n">
        <v>-7.5</v>
      </c>
      <c r="W485" s="5" t="n">
        <v>7.5</v>
      </c>
      <c r="X485" s="5"/>
      <c r="Y485" s="5" t="n">
        <v>7</v>
      </c>
      <c r="Z485" s="5" t="n">
        <v>3</v>
      </c>
      <c r="AA485" s="5" t="n">
        <v>109.8</v>
      </c>
      <c r="AB485" s="5" t="n">
        <v>108.8</v>
      </c>
      <c r="AC485" s="5" t="n">
        <v>45.55</v>
      </c>
      <c r="AD485" s="5" t="n">
        <v>45.4</v>
      </c>
      <c r="AE485" s="5" t="n">
        <v>109.8</v>
      </c>
      <c r="AF485" s="5" t="n">
        <v>108.8</v>
      </c>
      <c r="AG485" s="5" t="n">
        <v>33.448275862069</v>
      </c>
      <c r="AH485" s="5" t="n">
        <v>33.5664335664336</v>
      </c>
      <c r="AI485" s="5" t="n">
        <v>7.7</v>
      </c>
      <c r="AJ485" s="5" t="n">
        <v>7.8</v>
      </c>
      <c r="AK485" s="5"/>
      <c r="AL485" s="5" t="n">
        <v>0.6</v>
      </c>
      <c r="AM485" s="5" t="n">
        <v>115.6</v>
      </c>
      <c r="AN485" s="5" t="n">
        <v>113.6</v>
      </c>
      <c r="AO485" s="5" t="n">
        <v>-4.7</v>
      </c>
      <c r="AP485" s="5" t="n">
        <v>48.898</v>
      </c>
      <c r="AQ485" s="5" t="n">
        <v>79.616</v>
      </c>
      <c r="AR485" s="5" t="n">
        <v>12.6</v>
      </c>
      <c r="AS485" s="5"/>
      <c r="AT485" s="5" t="n">
        <v>0.5</v>
      </c>
      <c r="AU485" s="5" t="n">
        <v>112.7</v>
      </c>
      <c r="AV485" s="5" t="n">
        <v>114.3</v>
      </c>
      <c r="AW485" s="5" t="n">
        <v>1.85</v>
      </c>
      <c r="AX485" s="5" t="n">
        <v>47.189</v>
      </c>
      <c r="AY485" s="5" t="n">
        <v>79.329</v>
      </c>
      <c r="AZ485" s="5" t="n">
        <v>10.9</v>
      </c>
    </row>
    <row r="486" customFormat="false" ht="12.8" hidden="false" customHeight="false" outlineLevel="0" collapsed="false">
      <c r="A486" s="5" t="s">
        <v>52</v>
      </c>
      <c r="B486" s="5" t="s">
        <v>66</v>
      </c>
      <c r="C486" s="5" t="s">
        <v>129</v>
      </c>
      <c r="D486" s="2" t="n">
        <v>2</v>
      </c>
      <c r="E486" s="2" t="n">
        <v>1</v>
      </c>
      <c r="F486" s="5" t="n">
        <v>52.9321011975605</v>
      </c>
      <c r="G486" s="5" t="n">
        <v>1.53</v>
      </c>
      <c r="H486" s="5" t="n">
        <v>2.82</v>
      </c>
      <c r="I486" s="3" t="n">
        <f aca="false">IF(G486&lt;H486,1,2)</f>
        <v>1</v>
      </c>
      <c r="J486" s="3" t="n">
        <f aca="false">1/G486*100</f>
        <v>65.359477124183</v>
      </c>
      <c r="K486" s="3" t="n">
        <f aca="false">1/H486*100</f>
        <v>35.4609929078014</v>
      </c>
      <c r="L486" s="2" t="n">
        <v>1</v>
      </c>
      <c r="M486" s="1" t="n">
        <v>52</v>
      </c>
      <c r="N486" s="5" t="n">
        <v>52</v>
      </c>
      <c r="O486" s="5" t="n">
        <v>48</v>
      </c>
      <c r="P486" s="5" t="n">
        <v>-5.5</v>
      </c>
      <c r="Q486" s="5" t="n">
        <v>5.5</v>
      </c>
      <c r="R486" s="5" t="n">
        <v>416</v>
      </c>
      <c r="S486" s="5" t="n">
        <v>377</v>
      </c>
      <c r="T486" s="5" t="n">
        <v>-210</v>
      </c>
      <c r="U486" s="5" t="n">
        <v>172.5</v>
      </c>
      <c r="V486" s="5" t="n">
        <v>-5.5</v>
      </c>
      <c r="W486" s="5" t="n">
        <v>5.5</v>
      </c>
      <c r="X486" s="5"/>
      <c r="Y486" s="5" t="n">
        <v>3</v>
      </c>
      <c r="Z486" s="5" t="n">
        <v>7</v>
      </c>
      <c r="AA486" s="5" t="n">
        <v>111</v>
      </c>
      <c r="AB486" s="5" t="n">
        <v>116.9</v>
      </c>
      <c r="AC486" s="5" t="n">
        <v>48.36</v>
      </c>
      <c r="AD486" s="5" t="n">
        <v>48.67</v>
      </c>
      <c r="AE486" s="5" t="n">
        <v>111</v>
      </c>
      <c r="AF486" s="5" t="n">
        <v>116.9</v>
      </c>
      <c r="AG486" s="5" t="n">
        <v>38.7417218543046</v>
      </c>
      <c r="AH486" s="5" t="n">
        <v>41.0344827586207</v>
      </c>
      <c r="AI486" s="5" t="n">
        <v>9.1</v>
      </c>
      <c r="AJ486" s="5" t="n">
        <v>9.1</v>
      </c>
      <c r="AK486" s="5"/>
      <c r="AL486" s="5" t="n">
        <v>0.4</v>
      </c>
      <c r="AM486" s="5" t="n">
        <v>118</v>
      </c>
      <c r="AN486" s="5" t="n">
        <v>118.6</v>
      </c>
      <c r="AO486" s="5" t="n">
        <v>0.45</v>
      </c>
      <c r="AP486" s="5" t="n">
        <v>48.476</v>
      </c>
      <c r="AQ486" s="5" t="n">
        <v>82.861</v>
      </c>
      <c r="AR486" s="5" t="n">
        <v>13.1</v>
      </c>
      <c r="AS486" s="5"/>
      <c r="AT486" s="5" t="n">
        <v>0.3</v>
      </c>
      <c r="AU486" s="5" t="n">
        <v>104.9</v>
      </c>
      <c r="AV486" s="5" t="n">
        <v>108.2</v>
      </c>
      <c r="AW486" s="5" t="n">
        <v>7.35</v>
      </c>
      <c r="AX486" s="5" t="n">
        <v>43.802</v>
      </c>
      <c r="AY486" s="5" t="n">
        <v>75.439</v>
      </c>
      <c r="AZ486" s="5" t="n">
        <v>13</v>
      </c>
    </row>
    <row r="487" customFormat="false" ht="12.8" hidden="false" customHeight="false" outlineLevel="0" collapsed="false">
      <c r="A487" s="5" t="s">
        <v>39</v>
      </c>
      <c r="B487" s="5" t="s">
        <v>34</v>
      </c>
      <c r="C487" s="5" t="s">
        <v>129</v>
      </c>
      <c r="D487" s="2" t="n">
        <v>2</v>
      </c>
      <c r="E487" s="2" t="n">
        <v>2</v>
      </c>
      <c r="F487" s="5" t="n">
        <v>67.5074566608573</v>
      </c>
      <c r="G487" s="5" t="n">
        <v>3.2</v>
      </c>
      <c r="H487" s="5" t="n">
        <v>1.44</v>
      </c>
      <c r="I487" s="3" t="n">
        <f aca="false">IF(G487&lt;H487,1,2)</f>
        <v>2</v>
      </c>
      <c r="J487" s="3" t="n">
        <f aca="false">1/G487*100</f>
        <v>31.25</v>
      </c>
      <c r="K487" s="3" t="n">
        <f aca="false">1/H487*100</f>
        <v>69.4444444444444</v>
      </c>
      <c r="L487" s="2" t="n">
        <v>2</v>
      </c>
      <c r="M487" s="1" t="n">
        <v>70</v>
      </c>
      <c r="N487" s="5" t="n">
        <v>35</v>
      </c>
      <c r="O487" s="5" t="n">
        <v>65</v>
      </c>
      <c r="P487" s="5" t="n">
        <v>6.5</v>
      </c>
      <c r="Q487" s="5" t="n">
        <v>-6.5</v>
      </c>
      <c r="R487" s="5" t="n">
        <v>320</v>
      </c>
      <c r="S487" s="5" t="n">
        <v>588</v>
      </c>
      <c r="T487" s="5" t="n">
        <v>200</v>
      </c>
      <c r="U487" s="5" t="n">
        <v>-247.5</v>
      </c>
      <c r="V487" s="5" t="n">
        <v>6.5</v>
      </c>
      <c r="W487" s="5" t="n">
        <v>-6.5</v>
      </c>
      <c r="X487" s="5"/>
      <c r="Y487" s="5" t="n">
        <v>4</v>
      </c>
      <c r="Z487" s="5" t="n">
        <v>6</v>
      </c>
      <c r="AA487" s="5" t="n">
        <v>101.4</v>
      </c>
      <c r="AB487" s="5" t="n">
        <v>108.7</v>
      </c>
      <c r="AC487" s="5" t="n">
        <v>42.63</v>
      </c>
      <c r="AD487" s="5" t="n">
        <v>48.78</v>
      </c>
      <c r="AE487" s="5" t="n">
        <v>101.4</v>
      </c>
      <c r="AF487" s="5" t="n">
        <v>108.7</v>
      </c>
      <c r="AG487" s="5" t="n">
        <v>32.5423728813559</v>
      </c>
      <c r="AH487" s="5" t="n">
        <v>40.4907975460123</v>
      </c>
      <c r="AI487" s="5" t="n">
        <v>7.9</v>
      </c>
      <c r="AJ487" s="5" t="n">
        <v>7.2</v>
      </c>
      <c r="AK487" s="5"/>
      <c r="AL487" s="5" t="n">
        <v>0.5</v>
      </c>
      <c r="AM487" s="5" t="n">
        <v>115</v>
      </c>
      <c r="AN487" s="5" t="n">
        <v>116.6</v>
      </c>
      <c r="AO487" s="5" t="n">
        <v>4.65</v>
      </c>
      <c r="AP487" s="5" t="n">
        <v>47.819</v>
      </c>
      <c r="AQ487" s="5" t="n">
        <v>85.268</v>
      </c>
      <c r="AR487" s="5" t="n">
        <v>14.2</v>
      </c>
      <c r="AS487" s="5"/>
      <c r="AT487" s="5" t="n">
        <v>0.6</v>
      </c>
      <c r="AU487" s="5" t="n">
        <v>113.6</v>
      </c>
      <c r="AV487" s="5" t="n">
        <v>108.4</v>
      </c>
      <c r="AW487" s="5" t="n">
        <v>-2.65</v>
      </c>
      <c r="AX487" s="5" t="n">
        <v>46.623</v>
      </c>
      <c r="AY487" s="5" t="n">
        <v>78.247</v>
      </c>
      <c r="AZ487" s="5" t="n">
        <v>14.4</v>
      </c>
    </row>
    <row r="488" customFormat="false" ht="12.8" hidden="false" customHeight="false" outlineLevel="0" collapsed="false">
      <c r="A488" s="5" t="s">
        <v>61</v>
      </c>
      <c r="B488" s="5" t="s">
        <v>38</v>
      </c>
      <c r="C488" s="5" t="s">
        <v>129</v>
      </c>
      <c r="D488" s="2" t="n">
        <v>2</v>
      </c>
      <c r="E488" s="2" t="n">
        <v>2</v>
      </c>
      <c r="F488" s="5" t="n">
        <v>71.0410355867564</v>
      </c>
      <c r="G488" s="5" t="n">
        <v>2.8</v>
      </c>
      <c r="H488" s="5" t="n">
        <v>1.54</v>
      </c>
      <c r="I488" s="3" t="n">
        <f aca="false">IF(G488&lt;H488,1,2)</f>
        <v>2</v>
      </c>
      <c r="J488" s="3" t="n">
        <f aca="false">1/G488*100</f>
        <v>35.7142857142857</v>
      </c>
      <c r="K488" s="3" t="n">
        <f aca="false">1/H488*100</f>
        <v>64.9350649350649</v>
      </c>
      <c r="L488" s="2" t="n">
        <v>2</v>
      </c>
      <c r="M488" s="1" t="n">
        <v>69</v>
      </c>
      <c r="N488" s="5" t="n">
        <v>60</v>
      </c>
      <c r="O488" s="5" t="n">
        <v>40</v>
      </c>
      <c r="P488" s="5" t="n">
        <v>5</v>
      </c>
      <c r="Q488" s="5" t="n">
        <v>-5</v>
      </c>
      <c r="R488" s="5" t="n">
        <v>560</v>
      </c>
      <c r="S488" s="5" t="n">
        <v>367</v>
      </c>
      <c r="T488" s="5" t="n">
        <v>172.5</v>
      </c>
      <c r="U488" s="5" t="n">
        <v>-210</v>
      </c>
      <c r="V488" s="5" t="n">
        <v>5</v>
      </c>
      <c r="W488" s="5" t="n">
        <v>-5</v>
      </c>
      <c r="X488" s="5"/>
      <c r="Y488" s="5" t="n">
        <v>4</v>
      </c>
      <c r="Z488" s="5" t="n">
        <v>6</v>
      </c>
      <c r="AA488" s="5" t="n">
        <v>111.2</v>
      </c>
      <c r="AB488" s="5" t="n">
        <v>117.7</v>
      </c>
      <c r="AC488" s="5" t="n">
        <v>44.51</v>
      </c>
      <c r="AD488" s="5" t="n">
        <v>48.38</v>
      </c>
      <c r="AE488" s="5" t="n">
        <v>111.2</v>
      </c>
      <c r="AF488" s="5" t="n">
        <v>117.7</v>
      </c>
      <c r="AG488" s="5" t="n">
        <v>36.0703812316715</v>
      </c>
      <c r="AH488" s="5" t="n">
        <v>35.9516616314199</v>
      </c>
      <c r="AI488" s="5" t="n">
        <v>7.6</v>
      </c>
      <c r="AJ488" s="5" t="n">
        <v>7.4</v>
      </c>
      <c r="AK488" s="5"/>
      <c r="AL488" s="5" t="n">
        <v>0.6</v>
      </c>
      <c r="AM488" s="5" t="n">
        <v>113.1</v>
      </c>
      <c r="AN488" s="5" t="n">
        <v>113.8</v>
      </c>
      <c r="AO488" s="5" t="n">
        <v>0.7</v>
      </c>
      <c r="AP488" s="5" t="n">
        <v>45.018</v>
      </c>
      <c r="AQ488" s="5" t="n">
        <v>79.465</v>
      </c>
      <c r="AR488" s="5" t="n">
        <v>16.6</v>
      </c>
      <c r="AS488" s="5"/>
      <c r="AT488" s="5" t="n">
        <v>0.5</v>
      </c>
      <c r="AU488" s="5" t="n">
        <v>110.5</v>
      </c>
      <c r="AV488" s="5" t="n">
        <v>113.1</v>
      </c>
      <c r="AW488" s="5" t="n">
        <v>-5.85</v>
      </c>
      <c r="AX488" s="5" t="n">
        <v>47.527</v>
      </c>
      <c r="AY488" s="5" t="n">
        <v>75.045</v>
      </c>
      <c r="AZ488" s="5" t="n">
        <v>9.5</v>
      </c>
    </row>
    <row r="489" customFormat="false" ht="12.8" hidden="false" customHeight="false" outlineLevel="0" collapsed="false">
      <c r="A489" s="7" t="s">
        <v>40</v>
      </c>
      <c r="B489" s="7" t="s">
        <v>47</v>
      </c>
      <c r="C489" s="7" t="s">
        <v>130</v>
      </c>
      <c r="D489" s="2" t="n">
        <v>1</v>
      </c>
      <c r="E489" s="6" t="n">
        <v>2</v>
      </c>
      <c r="F489" s="7" t="n">
        <v>83.1719379078686</v>
      </c>
      <c r="G489" s="7" t="n">
        <v>6.2</v>
      </c>
      <c r="H489" s="7" t="n">
        <v>1.18</v>
      </c>
      <c r="I489" s="3" t="n">
        <f aca="false">IF(G489&lt;H489,1,2)</f>
        <v>2</v>
      </c>
      <c r="J489" s="3" t="n">
        <f aca="false">1/G489*100</f>
        <v>16.1290322580645</v>
      </c>
      <c r="K489" s="3" t="n">
        <f aca="false">1/H489*100</f>
        <v>84.7457627118644</v>
      </c>
      <c r="L489" s="2" t="n">
        <v>2</v>
      </c>
      <c r="M489" s="1" t="n">
        <v>92</v>
      </c>
      <c r="N489" s="5" t="n">
        <v>33</v>
      </c>
      <c r="O489" s="5" t="n">
        <v>67</v>
      </c>
      <c r="P489" s="5" t="n">
        <v>11</v>
      </c>
      <c r="Q489" s="5" t="n">
        <v>-11</v>
      </c>
      <c r="R489" s="5" t="n">
        <v>284</v>
      </c>
      <c r="S489" s="5" t="n">
        <v>573</v>
      </c>
      <c r="T489" s="5" t="n">
        <v>455</v>
      </c>
      <c r="U489" s="5" t="n">
        <v>-634.5</v>
      </c>
      <c r="V489" s="5" t="n">
        <v>11.5</v>
      </c>
      <c r="W489" s="5" t="n">
        <v>-11.5</v>
      </c>
      <c r="X489" s="5"/>
      <c r="Y489" s="5" t="n">
        <v>3</v>
      </c>
      <c r="Z489" s="5" t="n">
        <v>7</v>
      </c>
      <c r="AA489" s="5" t="n">
        <v>106.4</v>
      </c>
      <c r="AB489" s="5" t="n">
        <v>112.7</v>
      </c>
      <c r="AC489" s="5" t="n">
        <v>45.48</v>
      </c>
      <c r="AD489" s="5" t="n">
        <v>49.83</v>
      </c>
      <c r="AE489" s="5" t="n">
        <v>106.4</v>
      </c>
      <c r="AF489" s="5" t="n">
        <v>112.7</v>
      </c>
      <c r="AG489" s="5" t="n">
        <v>35.5633802816901</v>
      </c>
      <c r="AH489" s="5" t="n">
        <v>34.3949044585987</v>
      </c>
      <c r="AI489" s="5" t="n">
        <v>7.4</v>
      </c>
      <c r="AJ489" s="5" t="n">
        <v>7.7</v>
      </c>
      <c r="AK489" s="5"/>
      <c r="AL489" s="5" t="n">
        <v>0.2</v>
      </c>
      <c r="AM489" s="5" t="n">
        <v>105.4</v>
      </c>
      <c r="AN489" s="5" t="n">
        <v>120.6</v>
      </c>
      <c r="AO489" s="5" t="n">
        <v>7.25</v>
      </c>
      <c r="AP489" s="5" t="n">
        <v>46.025</v>
      </c>
      <c r="AQ489" s="5" t="n">
        <v>71.922</v>
      </c>
      <c r="AR489" s="5" t="n">
        <v>9.6</v>
      </c>
      <c r="AS489" s="5"/>
      <c r="AT489" s="5" t="n">
        <v>0.6</v>
      </c>
      <c r="AU489" s="5" t="n">
        <v>114.4</v>
      </c>
      <c r="AV489" s="5" t="n">
        <v>111.8</v>
      </c>
      <c r="AW489" s="5" t="n">
        <v>-3.25</v>
      </c>
      <c r="AX489" s="5" t="n">
        <v>46.887</v>
      </c>
      <c r="AY489" s="5" t="n">
        <v>82.87</v>
      </c>
      <c r="AZ489" s="5" t="n">
        <v>9.9</v>
      </c>
    </row>
    <row r="490" customFormat="false" ht="12.8" hidden="false" customHeight="false" outlineLevel="0" collapsed="false">
      <c r="A490" s="7" t="s">
        <v>57</v>
      </c>
      <c r="B490" s="7" t="s">
        <v>46</v>
      </c>
      <c r="C490" s="7" t="s">
        <v>130</v>
      </c>
      <c r="D490" s="2" t="n">
        <v>2</v>
      </c>
      <c r="E490" s="6" t="n">
        <v>2</v>
      </c>
      <c r="F490" s="7" t="n">
        <v>60.1537216465589</v>
      </c>
      <c r="G490" s="7" t="n">
        <v>2.66</v>
      </c>
      <c r="H490" s="7" t="n">
        <v>1.59</v>
      </c>
      <c r="I490" s="3" t="n">
        <f aca="false">IF(G490&lt;H490,1,2)</f>
        <v>2</v>
      </c>
      <c r="J490" s="3" t="n">
        <f aca="false">1/G490*100</f>
        <v>37.593984962406</v>
      </c>
      <c r="K490" s="3" t="n">
        <f aca="false">1/H490*100</f>
        <v>62.8930817610063</v>
      </c>
      <c r="L490" s="2" t="n">
        <v>2</v>
      </c>
      <c r="M490" s="1" t="n">
        <v>59</v>
      </c>
      <c r="N490" s="5" t="n">
        <v>24</v>
      </c>
      <c r="O490" s="5" t="n">
        <v>76</v>
      </c>
      <c r="P490" s="5" t="n">
        <v>4</v>
      </c>
      <c r="Q490" s="5" t="n">
        <v>-4</v>
      </c>
      <c r="R490" s="5" t="n">
        <v>227</v>
      </c>
      <c r="S490" s="5" t="n">
        <v>713</v>
      </c>
      <c r="T490" s="5" t="n">
        <v>147.5</v>
      </c>
      <c r="U490" s="5" t="n">
        <v>-170</v>
      </c>
      <c r="V490" s="5" t="n">
        <v>4</v>
      </c>
      <c r="W490" s="5" t="n">
        <v>-4</v>
      </c>
      <c r="X490" s="5"/>
      <c r="Y490" s="5" t="n">
        <v>5</v>
      </c>
      <c r="Z490" s="5" t="n">
        <v>5</v>
      </c>
      <c r="AA490" s="5" t="n">
        <v>117.3</v>
      </c>
      <c r="AB490" s="5" t="n">
        <v>118.9</v>
      </c>
      <c r="AC490" s="5" t="n">
        <v>49.3</v>
      </c>
      <c r="AD490" s="5" t="n">
        <v>49.12</v>
      </c>
      <c r="AE490" s="5" t="n">
        <v>117.3</v>
      </c>
      <c r="AF490" s="5" t="n">
        <v>118.9</v>
      </c>
      <c r="AG490" s="5" t="n">
        <v>34.020618556701</v>
      </c>
      <c r="AH490" s="5" t="n">
        <v>38.5906040268456</v>
      </c>
      <c r="AI490" s="5" t="n">
        <v>7.2</v>
      </c>
      <c r="AJ490" s="5" t="n">
        <v>7.5</v>
      </c>
      <c r="AK490" s="5"/>
      <c r="AL490" s="5" t="n">
        <v>0.1</v>
      </c>
      <c r="AM490" s="5" t="n">
        <v>111.4</v>
      </c>
      <c r="AN490" s="5" t="n">
        <v>118.5</v>
      </c>
      <c r="AO490" s="5" t="n">
        <v>5.9</v>
      </c>
      <c r="AP490" s="5" t="n">
        <v>43.849</v>
      </c>
      <c r="AQ490" s="5" t="n">
        <v>79.904</v>
      </c>
      <c r="AR490" s="5" t="n">
        <v>15.2</v>
      </c>
      <c r="AS490" s="5"/>
      <c r="AT490" s="5" t="n">
        <v>0.7</v>
      </c>
      <c r="AU490" s="5" t="n">
        <v>114.9</v>
      </c>
      <c r="AV490" s="5" t="n">
        <v>116.5</v>
      </c>
      <c r="AW490" s="5" t="n">
        <v>5.4</v>
      </c>
      <c r="AX490" s="5" t="n">
        <v>46.891</v>
      </c>
      <c r="AY490" s="5" t="n">
        <v>77.266</v>
      </c>
      <c r="AZ490" s="5" t="n">
        <v>9.5</v>
      </c>
    </row>
    <row r="491" customFormat="false" ht="12.8" hidden="false" customHeight="false" outlineLevel="0" collapsed="false">
      <c r="A491" s="7" t="s">
        <v>50</v>
      </c>
      <c r="B491" s="7" t="s">
        <v>54</v>
      </c>
      <c r="C491" s="7" t="s">
        <v>130</v>
      </c>
      <c r="D491" s="2" t="n">
        <v>2</v>
      </c>
      <c r="E491" s="6" t="n">
        <v>1</v>
      </c>
      <c r="F491" s="7" t="n">
        <v>62.0445767941436</v>
      </c>
      <c r="G491" s="7" t="n">
        <v>1.76</v>
      </c>
      <c r="H491" s="7" t="n">
        <v>2.3</v>
      </c>
      <c r="I491" s="3" t="n">
        <f aca="false">IF(G491&lt;H491,1,2)</f>
        <v>1</v>
      </c>
      <c r="J491" s="3" t="n">
        <f aca="false">1/G491*100</f>
        <v>56.8181818181818</v>
      </c>
      <c r="K491" s="3" t="n">
        <f aca="false">1/H491*100</f>
        <v>43.4782608695652</v>
      </c>
      <c r="L491" s="2" t="n">
        <v>1</v>
      </c>
      <c r="M491" s="1" t="n">
        <v>50</v>
      </c>
      <c r="N491" s="5" t="n">
        <v>47</v>
      </c>
      <c r="O491" s="5" t="n">
        <v>53</v>
      </c>
      <c r="P491" s="5" t="n">
        <v>-2</v>
      </c>
      <c r="Q491" s="5" t="n">
        <v>2</v>
      </c>
      <c r="R491" s="5" t="n">
        <v>378</v>
      </c>
      <c r="S491" s="5" t="n">
        <v>425</v>
      </c>
      <c r="T491" s="5" t="n">
        <v>-130</v>
      </c>
      <c r="U491" s="5" t="n">
        <v>110</v>
      </c>
      <c r="V491" s="5" t="n">
        <v>-2</v>
      </c>
      <c r="W491" s="5" t="n">
        <v>2</v>
      </c>
      <c r="X491" s="5"/>
      <c r="Y491" s="5" t="n">
        <v>4</v>
      </c>
      <c r="Z491" s="5" t="n">
        <v>6</v>
      </c>
      <c r="AA491" s="5" t="n">
        <v>112.1</v>
      </c>
      <c r="AB491" s="5" t="n">
        <v>112.4</v>
      </c>
      <c r="AC491" s="5" t="n">
        <v>47.51</v>
      </c>
      <c r="AD491" s="5" t="n">
        <v>45.81</v>
      </c>
      <c r="AE491" s="5" t="n">
        <v>112.1</v>
      </c>
      <c r="AF491" s="5" t="n">
        <v>112.4</v>
      </c>
      <c r="AG491" s="5" t="n">
        <v>32.3076923076923</v>
      </c>
      <c r="AH491" s="5" t="n">
        <v>37.1647509578544</v>
      </c>
      <c r="AI491" s="5" t="n">
        <v>7.2</v>
      </c>
      <c r="AJ491" s="5" t="n">
        <v>7.5</v>
      </c>
      <c r="AK491" s="5"/>
      <c r="AL491" s="5" t="n">
        <v>0.4</v>
      </c>
      <c r="AM491" s="5" t="n">
        <v>124.3</v>
      </c>
      <c r="AN491" s="5" t="n">
        <v>122.9</v>
      </c>
      <c r="AO491" s="5" t="n">
        <v>-1.5</v>
      </c>
      <c r="AP491" s="5" t="n">
        <v>51.079</v>
      </c>
      <c r="AQ491" s="5" t="n">
        <v>75.855</v>
      </c>
      <c r="AR491" s="5" t="n">
        <v>13</v>
      </c>
      <c r="AS491" s="5"/>
      <c r="AT491" s="5" t="n">
        <v>0.6</v>
      </c>
      <c r="AU491" s="5" t="n">
        <v>109.7</v>
      </c>
      <c r="AV491" s="5" t="n">
        <v>112.5</v>
      </c>
      <c r="AW491" s="5" t="n">
        <v>-1.2</v>
      </c>
      <c r="AX491" s="5" t="n">
        <v>45.696</v>
      </c>
      <c r="AY491" s="5" t="n">
        <v>79.299</v>
      </c>
      <c r="AZ491" s="5" t="n">
        <v>10.1</v>
      </c>
    </row>
    <row r="492" customFormat="false" ht="12.8" hidden="false" customHeight="false" outlineLevel="0" collapsed="false">
      <c r="A492" s="7" t="s">
        <v>43</v>
      </c>
      <c r="B492" s="7" t="s">
        <v>42</v>
      </c>
      <c r="C492" s="7" t="s">
        <v>130</v>
      </c>
      <c r="D492" s="2" t="n">
        <v>2</v>
      </c>
      <c r="E492" s="6" t="n">
        <v>1</v>
      </c>
      <c r="F492" s="7" t="n">
        <v>50.1948965278352</v>
      </c>
      <c r="G492" s="7" t="n">
        <v>1.89</v>
      </c>
      <c r="H492" s="7" t="n">
        <v>2.1</v>
      </c>
      <c r="I492" s="3" t="n">
        <f aca="false">IF(G492&lt;H492,1,2)</f>
        <v>1</v>
      </c>
      <c r="J492" s="3" t="n">
        <f aca="false">1/G492*100</f>
        <v>52.9100529100529</v>
      </c>
      <c r="K492" s="3" t="n">
        <f aca="false">1/H492*100</f>
        <v>47.6190476190476</v>
      </c>
      <c r="L492" s="2" t="n">
        <v>2</v>
      </c>
      <c r="M492" s="1" t="n">
        <v>57</v>
      </c>
      <c r="N492" s="5" t="n">
        <v>43</v>
      </c>
      <c r="O492" s="5" t="n">
        <v>57</v>
      </c>
      <c r="P492" s="5" t="n">
        <v>1</v>
      </c>
      <c r="Q492" s="5" t="n">
        <v>-1</v>
      </c>
      <c r="R492" s="5" t="n">
        <v>396</v>
      </c>
      <c r="S492" s="5" t="n">
        <v>516</v>
      </c>
      <c r="T492" s="5" t="n">
        <v>-107.5</v>
      </c>
      <c r="U492" s="5" t="n">
        <v>-112.5</v>
      </c>
      <c r="V492" s="5" t="n">
        <v>1</v>
      </c>
      <c r="W492" s="5" t="n">
        <v>-1</v>
      </c>
      <c r="X492" s="5"/>
      <c r="Y492" s="5" t="n">
        <v>8</v>
      </c>
      <c r="Z492" s="5" t="n">
        <v>2</v>
      </c>
      <c r="AA492" s="5" t="n">
        <v>108</v>
      </c>
      <c r="AB492" s="5" t="n">
        <v>102.3</v>
      </c>
      <c r="AC492" s="5" t="n">
        <v>46.78</v>
      </c>
      <c r="AD492" s="5" t="n">
        <v>43.81</v>
      </c>
      <c r="AE492" s="5" t="n">
        <v>108</v>
      </c>
      <c r="AF492" s="5" t="n">
        <v>102.3</v>
      </c>
      <c r="AG492" s="5" t="n">
        <v>35</v>
      </c>
      <c r="AH492" s="5" t="n">
        <v>37.1621621621622</v>
      </c>
      <c r="AI492" s="5" t="n">
        <v>7.6</v>
      </c>
      <c r="AJ492" s="5" t="n">
        <v>6.8</v>
      </c>
      <c r="AK492" s="5"/>
      <c r="AL492" s="5" t="n">
        <v>0.3</v>
      </c>
      <c r="AM492" s="5" t="n">
        <v>111.3</v>
      </c>
      <c r="AN492" s="5" t="n">
        <v>113.6</v>
      </c>
      <c r="AO492" s="5" t="n">
        <v>-0.3</v>
      </c>
      <c r="AP492" s="5" t="n">
        <v>44.79</v>
      </c>
      <c r="AQ492" s="5" t="n">
        <v>80.666</v>
      </c>
      <c r="AR492" s="5" t="n">
        <v>12.4</v>
      </c>
      <c r="AS492" s="5"/>
      <c r="AT492" s="5" t="n">
        <v>0.6</v>
      </c>
      <c r="AU492" s="5" t="n">
        <v>110</v>
      </c>
      <c r="AV492" s="5" t="n">
        <v>104.9</v>
      </c>
      <c r="AW492" s="5" t="n">
        <v>1</v>
      </c>
      <c r="AX492" s="5" t="n">
        <v>46.311</v>
      </c>
      <c r="AY492" s="5" t="n">
        <v>79.246</v>
      </c>
      <c r="AZ492" s="5" t="n">
        <v>11.7</v>
      </c>
    </row>
    <row r="493" customFormat="false" ht="12.8" hidden="false" customHeight="false" outlineLevel="0" collapsed="false">
      <c r="A493" s="7" t="s">
        <v>60</v>
      </c>
      <c r="B493" s="7" t="s">
        <v>45</v>
      </c>
      <c r="C493" s="7" t="s">
        <v>130</v>
      </c>
      <c r="D493" s="2" t="n">
        <v>1</v>
      </c>
      <c r="E493" s="6" t="n">
        <v>1</v>
      </c>
      <c r="F493" s="7" t="n">
        <v>71.4533205964595</v>
      </c>
      <c r="G493" s="7" t="n">
        <v>1.23</v>
      </c>
      <c r="H493" s="7" t="n">
        <v>5.2</v>
      </c>
      <c r="I493" s="3" t="n">
        <f aca="false">IF(G493&lt;H493,1,2)</f>
        <v>1</v>
      </c>
      <c r="J493" s="3" t="n">
        <f aca="false">1/G493*100</f>
        <v>81.3008130081301</v>
      </c>
      <c r="K493" s="3" t="n">
        <f aca="false">1/H493*100</f>
        <v>19.2307692307692</v>
      </c>
      <c r="L493" s="2" t="n">
        <v>1</v>
      </c>
      <c r="M493" s="1" t="n">
        <v>67</v>
      </c>
      <c r="N493" s="5" t="n">
        <v>67</v>
      </c>
      <c r="O493" s="5" t="n">
        <v>33</v>
      </c>
      <c r="P493" s="5" t="n">
        <v>-9.5</v>
      </c>
      <c r="Q493" s="5" t="n">
        <v>9.5</v>
      </c>
      <c r="R493" s="5" t="n">
        <v>608</v>
      </c>
      <c r="S493" s="5" t="n">
        <v>302</v>
      </c>
      <c r="T493" s="5" t="n">
        <v>-500</v>
      </c>
      <c r="U493" s="5" t="n">
        <v>372.5</v>
      </c>
      <c r="V493" s="5" t="n">
        <v>-9.5</v>
      </c>
      <c r="W493" s="5" t="n">
        <v>9.5</v>
      </c>
      <c r="X493" s="5"/>
      <c r="Y493" s="5" t="n">
        <v>7</v>
      </c>
      <c r="Z493" s="5" t="n">
        <v>3</v>
      </c>
      <c r="AA493" s="5" t="n">
        <v>102</v>
      </c>
      <c r="AB493" s="5" t="n">
        <v>93.8</v>
      </c>
      <c r="AC493" s="5" t="n">
        <v>44.12</v>
      </c>
      <c r="AD493" s="5" t="n">
        <v>41.68</v>
      </c>
      <c r="AE493" s="5" t="n">
        <v>102</v>
      </c>
      <c r="AF493" s="5" t="n">
        <v>93.8</v>
      </c>
      <c r="AG493" s="5" t="n">
        <v>34.9206349206349</v>
      </c>
      <c r="AH493" s="5" t="n">
        <v>33.445945945946</v>
      </c>
      <c r="AI493" s="5" t="n">
        <v>7.5</v>
      </c>
      <c r="AJ493" s="5" t="n">
        <v>8.7</v>
      </c>
      <c r="AK493" s="5"/>
      <c r="AL493" s="5" t="n">
        <v>0.8</v>
      </c>
      <c r="AM493" s="5" t="n">
        <v>118.8</v>
      </c>
      <c r="AN493" s="5" t="n">
        <v>107</v>
      </c>
      <c r="AO493" s="5" t="n">
        <v>-6.2</v>
      </c>
      <c r="AP493" s="5" t="n">
        <v>47.228</v>
      </c>
      <c r="AQ493" s="5" t="n">
        <v>81.161</v>
      </c>
      <c r="AR493" s="5" t="n">
        <v>16.5</v>
      </c>
      <c r="AS493" s="5"/>
      <c r="AT493" s="5" t="n">
        <v>0.4</v>
      </c>
      <c r="AU493" s="5" t="n">
        <v>102.8</v>
      </c>
      <c r="AV493" s="5" t="n">
        <v>109.5</v>
      </c>
      <c r="AW493" s="5" t="n">
        <v>4.4</v>
      </c>
      <c r="AX493" s="5" t="n">
        <v>42.334</v>
      </c>
      <c r="AY493" s="5" t="n">
        <v>78.192</v>
      </c>
      <c r="AZ493" s="5" t="n">
        <v>11.9</v>
      </c>
    </row>
    <row r="494" customFormat="false" ht="12.8" hidden="false" customHeight="false" outlineLevel="0" collapsed="false">
      <c r="A494" s="7" t="s">
        <v>59</v>
      </c>
      <c r="B494" s="7" t="s">
        <v>66</v>
      </c>
      <c r="C494" s="7" t="s">
        <v>130</v>
      </c>
      <c r="D494" s="2" t="n">
        <v>1</v>
      </c>
      <c r="E494" s="6" t="n">
        <v>1</v>
      </c>
      <c r="F494" s="7" t="n">
        <v>58.4270773306058</v>
      </c>
      <c r="G494" s="7" t="n">
        <v>1.39</v>
      </c>
      <c r="H494" s="7" t="n">
        <v>3.5</v>
      </c>
      <c r="I494" s="3" t="n">
        <f aca="false">IF(G494&lt;H494,1,2)</f>
        <v>1</v>
      </c>
      <c r="J494" s="3" t="n">
        <f aca="false">1/G494*100</f>
        <v>71.9424460431655</v>
      </c>
      <c r="K494" s="3" t="n">
        <f aca="false">1/H494*100</f>
        <v>28.5714285714286</v>
      </c>
      <c r="L494" s="2" t="n">
        <v>1</v>
      </c>
      <c r="M494" s="1" t="n">
        <v>70</v>
      </c>
      <c r="N494" s="5" t="n">
        <v>49</v>
      </c>
      <c r="O494" s="5" t="n">
        <v>51</v>
      </c>
      <c r="P494" s="5" t="n">
        <v>-6.5</v>
      </c>
      <c r="Q494" s="5" t="n">
        <v>6.5</v>
      </c>
      <c r="R494" s="5" t="n">
        <v>422</v>
      </c>
      <c r="S494" s="5" t="n">
        <v>446</v>
      </c>
      <c r="T494" s="5" t="n">
        <v>-260</v>
      </c>
      <c r="U494" s="5" t="n">
        <v>212.5</v>
      </c>
      <c r="V494" s="5" t="n">
        <v>-6.5</v>
      </c>
      <c r="W494" s="5" t="n">
        <v>6.5</v>
      </c>
      <c r="X494" s="5"/>
      <c r="Y494" s="5" t="n">
        <v>9</v>
      </c>
      <c r="Z494" s="5" t="n">
        <v>1</v>
      </c>
      <c r="AA494" s="5" t="n">
        <v>112.4</v>
      </c>
      <c r="AB494" s="5" t="n">
        <v>106.2</v>
      </c>
      <c r="AC494" s="5" t="n">
        <v>48.19</v>
      </c>
      <c r="AD494" s="5" t="n">
        <v>42.89</v>
      </c>
      <c r="AE494" s="5" t="n">
        <v>112.4</v>
      </c>
      <c r="AF494" s="5" t="n">
        <v>106.2</v>
      </c>
      <c r="AG494" s="5" t="n">
        <v>32.2784810126582</v>
      </c>
      <c r="AH494" s="5" t="n">
        <v>33.0275229357798</v>
      </c>
      <c r="AI494" s="5" t="n">
        <v>7.3</v>
      </c>
      <c r="AJ494" s="5" t="n">
        <v>8.5</v>
      </c>
      <c r="AK494" s="5"/>
      <c r="AL494" s="5" t="n">
        <v>0.5</v>
      </c>
      <c r="AM494" s="5" t="n">
        <v>114.7</v>
      </c>
      <c r="AN494" s="5" t="n">
        <v>110.6</v>
      </c>
      <c r="AO494" s="5" t="n">
        <v>-4.4</v>
      </c>
      <c r="AP494" s="5" t="n">
        <v>48.766</v>
      </c>
      <c r="AQ494" s="5" t="n">
        <v>82.503</v>
      </c>
      <c r="AR494" s="5" t="n">
        <v>14.6</v>
      </c>
      <c r="AS494" s="5"/>
      <c r="AT494" s="5" t="n">
        <v>0.4</v>
      </c>
      <c r="AU494" s="5" t="n">
        <v>105.5</v>
      </c>
      <c r="AV494" s="5" t="n">
        <v>107.2</v>
      </c>
      <c r="AW494" s="5" t="n">
        <v>6.9</v>
      </c>
      <c r="AX494" s="5" t="n">
        <v>45.12</v>
      </c>
      <c r="AY494" s="5" t="n">
        <v>74.321</v>
      </c>
      <c r="AZ494" s="5" t="n">
        <v>13.4</v>
      </c>
    </row>
    <row r="495" customFormat="false" ht="12.8" hidden="false" customHeight="false" outlineLevel="0" collapsed="false">
      <c r="A495" s="7" t="s">
        <v>62</v>
      </c>
      <c r="B495" s="7" t="s">
        <v>35</v>
      </c>
      <c r="C495" s="7" t="s">
        <v>130</v>
      </c>
      <c r="D495" s="2" t="n">
        <v>1</v>
      </c>
      <c r="E495" s="6" t="n">
        <v>2</v>
      </c>
      <c r="F495" s="7" t="n">
        <v>70.8424789516955</v>
      </c>
      <c r="G495" s="7" t="n">
        <v>1.94</v>
      </c>
      <c r="H495" s="7" t="n">
        <v>2.02</v>
      </c>
      <c r="I495" s="3" t="n">
        <f aca="false">IF(G495&lt;H495,1,2)</f>
        <v>1</v>
      </c>
      <c r="J495" s="3" t="n">
        <f aca="false">1/G495*100</f>
        <v>51.5463917525773</v>
      </c>
      <c r="K495" s="3" t="n">
        <f aca="false">1/H495*100</f>
        <v>49.5049504950495</v>
      </c>
      <c r="L495" s="2" t="n">
        <v>2</v>
      </c>
      <c r="M495" s="1" t="n">
        <v>62</v>
      </c>
      <c r="N495" s="5" t="n">
        <v>24</v>
      </c>
      <c r="O495" s="5" t="n">
        <v>76</v>
      </c>
      <c r="P495" s="5" t="n">
        <v>1</v>
      </c>
      <c r="Q495" s="5" t="n">
        <v>-1</v>
      </c>
      <c r="R495" s="5" t="n">
        <v>226</v>
      </c>
      <c r="S495" s="5" t="n">
        <v>719</v>
      </c>
      <c r="T495" s="5" t="n">
        <v>-112.5</v>
      </c>
      <c r="U495" s="5" t="n">
        <v>-107.5</v>
      </c>
      <c r="V495" s="5" t="n">
        <v>1</v>
      </c>
      <c r="W495" s="5" t="n">
        <v>-1</v>
      </c>
      <c r="X495" s="5"/>
      <c r="Y495" s="5" t="n">
        <v>6</v>
      </c>
      <c r="Z495" s="5" t="n">
        <v>4</v>
      </c>
      <c r="AA495" s="5" t="n">
        <v>106</v>
      </c>
      <c r="AB495" s="5" t="n">
        <v>107.5</v>
      </c>
      <c r="AC495" s="5" t="n">
        <v>46.44</v>
      </c>
      <c r="AD495" s="5" t="n">
        <v>47.18</v>
      </c>
      <c r="AE495" s="5" t="n">
        <v>106</v>
      </c>
      <c r="AF495" s="5" t="n">
        <v>107.5</v>
      </c>
      <c r="AG495" s="5" t="n">
        <v>39.5348837209302</v>
      </c>
      <c r="AH495" s="5" t="n">
        <v>36.8932038834951</v>
      </c>
      <c r="AI495" s="5" t="n">
        <v>6</v>
      </c>
      <c r="AJ495" s="5" t="n">
        <v>6.5</v>
      </c>
      <c r="AK495" s="5"/>
      <c r="AL495" s="5" t="n">
        <v>0.7</v>
      </c>
      <c r="AM495" s="5" t="n">
        <v>118.7</v>
      </c>
      <c r="AN495" s="5" t="n">
        <v>119.5</v>
      </c>
      <c r="AO495" s="5" t="n">
        <v>-2.85</v>
      </c>
      <c r="AP495" s="5" t="n">
        <v>47.558</v>
      </c>
      <c r="AQ495" s="5" t="n">
        <v>84.682</v>
      </c>
      <c r="AR495" s="5" t="n">
        <v>16</v>
      </c>
      <c r="AS495" s="5"/>
      <c r="AT495" s="5" t="n">
        <v>0.8</v>
      </c>
      <c r="AU495" s="5" t="n">
        <v>119.8</v>
      </c>
      <c r="AV495" s="5" t="n">
        <v>112.2</v>
      </c>
      <c r="AW495" s="5" t="n">
        <v>-0.15</v>
      </c>
      <c r="AX495" s="5" t="n">
        <v>50.469</v>
      </c>
      <c r="AY495" s="5" t="n">
        <v>78.643</v>
      </c>
      <c r="AZ495" s="5" t="n">
        <v>16.4</v>
      </c>
    </row>
    <row r="496" customFormat="false" ht="12.8" hidden="false" customHeight="false" outlineLevel="0" collapsed="false">
      <c r="A496" s="5" t="s">
        <v>37</v>
      </c>
      <c r="B496" s="5" t="s">
        <v>48</v>
      </c>
      <c r="C496" s="5" t="s">
        <v>131</v>
      </c>
      <c r="D496" s="2" t="n">
        <v>2</v>
      </c>
      <c r="E496" s="2" t="n">
        <v>2</v>
      </c>
      <c r="F496" s="5" t="n">
        <v>56.9560388035977</v>
      </c>
      <c r="G496" s="5" t="n">
        <v>1.94</v>
      </c>
      <c r="H496" s="5" t="n">
        <v>2.04</v>
      </c>
      <c r="I496" s="3" t="n">
        <f aca="false">IF(G496&lt;H496,1,2)</f>
        <v>1</v>
      </c>
      <c r="J496" s="3" t="n">
        <f aca="false">1/G496*100</f>
        <v>51.5463917525773</v>
      </c>
      <c r="K496" s="3" t="n">
        <f aca="false">1/H496*100</f>
        <v>49.0196078431373</v>
      </c>
      <c r="L496" s="2" t="n">
        <v>2</v>
      </c>
      <c r="M496" s="1" t="n">
        <v>56</v>
      </c>
      <c r="N496" s="5" t="n">
        <v>44</v>
      </c>
      <c r="O496" s="5" t="n">
        <v>56</v>
      </c>
      <c r="P496" s="5" t="n">
        <v>1.5</v>
      </c>
      <c r="Q496" s="5" t="n">
        <v>-1.5</v>
      </c>
      <c r="R496" s="5" t="n">
        <v>388</v>
      </c>
      <c r="S496" s="5" t="n">
        <v>494</v>
      </c>
      <c r="T496" s="5" t="n">
        <v>105</v>
      </c>
      <c r="U496" s="5" t="n">
        <v>-125</v>
      </c>
      <c r="V496" s="5" t="n">
        <v>1.5</v>
      </c>
      <c r="W496" s="5" t="n">
        <v>-1.5</v>
      </c>
      <c r="X496" s="5"/>
      <c r="Y496" s="5" t="n">
        <v>5</v>
      </c>
      <c r="Z496" s="5" t="n">
        <v>5</v>
      </c>
      <c r="AA496" s="5" t="n">
        <v>110.2</v>
      </c>
      <c r="AB496" s="5" t="n">
        <v>111.4</v>
      </c>
      <c r="AC496" s="5" t="n">
        <v>46.12</v>
      </c>
      <c r="AD496" s="5" t="n">
        <v>47.59</v>
      </c>
      <c r="AE496" s="5" t="n">
        <v>110.2</v>
      </c>
      <c r="AF496" s="5" t="n">
        <v>111.4</v>
      </c>
      <c r="AG496" s="5" t="n">
        <v>42.1428571428572</v>
      </c>
      <c r="AH496" s="5" t="n">
        <v>35.3535353535354</v>
      </c>
      <c r="AI496" s="5" t="n">
        <v>6.7</v>
      </c>
      <c r="AJ496" s="5" t="n">
        <v>9.1</v>
      </c>
      <c r="AK496" s="5"/>
      <c r="AL496" s="5" t="n">
        <v>0.7</v>
      </c>
      <c r="AM496" s="5" t="n">
        <v>116.5</v>
      </c>
      <c r="AN496" s="5" t="n">
        <v>112.2</v>
      </c>
      <c r="AO496" s="5" t="n">
        <v>-4.65</v>
      </c>
      <c r="AP496" s="5" t="n">
        <v>50.257</v>
      </c>
      <c r="AQ496" s="5" t="n">
        <v>80.364</v>
      </c>
      <c r="AR496" s="5" t="n">
        <v>13.2</v>
      </c>
      <c r="AS496" s="5"/>
      <c r="AT496" s="5" t="n">
        <v>0.5</v>
      </c>
      <c r="AU496" s="5" t="n">
        <v>117.6</v>
      </c>
      <c r="AV496" s="5" t="n">
        <v>115.1</v>
      </c>
      <c r="AW496" s="5" t="n">
        <v>-6.75</v>
      </c>
      <c r="AX496" s="5" t="n">
        <v>47.845</v>
      </c>
      <c r="AY496" s="5" t="n">
        <v>73.808</v>
      </c>
      <c r="AZ496" s="5" t="n">
        <v>13.6</v>
      </c>
    </row>
    <row r="497" customFormat="false" ht="12.8" hidden="false" customHeight="false" outlineLevel="0" collapsed="false">
      <c r="A497" s="5" t="s">
        <v>46</v>
      </c>
      <c r="B497" s="5" t="s">
        <v>49</v>
      </c>
      <c r="C497" s="5" t="s">
        <v>131</v>
      </c>
      <c r="D497" s="2" t="n">
        <v>2</v>
      </c>
      <c r="E497" s="2" t="n">
        <v>2</v>
      </c>
      <c r="F497" s="5" t="n">
        <v>72.3711443188245</v>
      </c>
      <c r="G497" s="5" t="n">
        <v>3.1</v>
      </c>
      <c r="H497" s="5" t="n">
        <v>1.46</v>
      </c>
      <c r="I497" s="3" t="n">
        <f aca="false">IF(G497&lt;H497,1,2)</f>
        <v>2</v>
      </c>
      <c r="J497" s="3" t="n">
        <f aca="false">1/G497*100</f>
        <v>32.258064516129</v>
      </c>
      <c r="K497" s="3" t="n">
        <f aca="false">1/H497*100</f>
        <v>68.4931506849315</v>
      </c>
      <c r="L497" s="2" t="n">
        <v>2</v>
      </c>
      <c r="M497" s="1" t="n">
        <v>81</v>
      </c>
      <c r="N497" s="5" t="n">
        <v>57</v>
      </c>
      <c r="O497" s="5" t="n">
        <v>43</v>
      </c>
      <c r="P497" s="5" t="n">
        <v>6.5</v>
      </c>
      <c r="Q497" s="5" t="n">
        <v>-6.5</v>
      </c>
      <c r="R497" s="5" t="n">
        <v>508</v>
      </c>
      <c r="S497" s="5" t="n">
        <v>381</v>
      </c>
      <c r="T497" s="5" t="n">
        <v>225</v>
      </c>
      <c r="U497" s="5" t="n">
        <v>-275</v>
      </c>
      <c r="V497" s="5" t="n">
        <v>6.5</v>
      </c>
      <c r="W497" s="5" t="n">
        <v>-6.5</v>
      </c>
      <c r="X497" s="5"/>
      <c r="Y497" s="5" t="n">
        <v>5</v>
      </c>
      <c r="Z497" s="5" t="n">
        <v>5</v>
      </c>
      <c r="AA497" s="5" t="n">
        <v>110.8</v>
      </c>
      <c r="AB497" s="5" t="n">
        <v>110.9</v>
      </c>
      <c r="AC497" s="5" t="n">
        <v>45.42</v>
      </c>
      <c r="AD497" s="5" t="n">
        <v>43.18</v>
      </c>
      <c r="AE497" s="5" t="n">
        <v>110.8</v>
      </c>
      <c r="AF497" s="5" t="n">
        <v>110.9</v>
      </c>
      <c r="AG497" s="5" t="n">
        <v>35.5048859934853</v>
      </c>
      <c r="AH497" s="5" t="n">
        <v>32.4786324786325</v>
      </c>
      <c r="AI497" s="5" t="n">
        <v>7.6</v>
      </c>
      <c r="AJ497" s="5" t="n">
        <v>8.7</v>
      </c>
      <c r="AK497" s="5"/>
      <c r="AL497" s="5" t="n">
        <v>0.7</v>
      </c>
      <c r="AM497" s="5" t="n">
        <v>117.2</v>
      </c>
      <c r="AN497" s="5" t="n">
        <v>117.6</v>
      </c>
      <c r="AO497" s="5" t="n">
        <v>4.55</v>
      </c>
      <c r="AP497" s="5" t="n">
        <v>47.195</v>
      </c>
      <c r="AQ497" s="5" t="n">
        <v>77.707</v>
      </c>
      <c r="AR497" s="5" t="n">
        <v>10.2</v>
      </c>
      <c r="AS497" s="5"/>
      <c r="AT497" s="5" t="n">
        <v>0.4</v>
      </c>
      <c r="AU497" s="5" t="n">
        <v>111.2</v>
      </c>
      <c r="AV497" s="5" t="n">
        <v>111.7</v>
      </c>
      <c r="AW497" s="5" t="n">
        <v>-3.4</v>
      </c>
      <c r="AX497" s="5" t="n">
        <v>45.793</v>
      </c>
      <c r="AY497" s="5" t="n">
        <v>78.607</v>
      </c>
      <c r="AZ497" s="5" t="n">
        <v>11.5</v>
      </c>
    </row>
    <row r="498" customFormat="false" ht="12.8" hidden="false" customHeight="false" outlineLevel="0" collapsed="false">
      <c r="A498" s="5" t="s">
        <v>42</v>
      </c>
      <c r="B498" s="5" t="s">
        <v>56</v>
      </c>
      <c r="C498" s="5" t="s">
        <v>131</v>
      </c>
      <c r="D498" s="2" t="n">
        <v>1</v>
      </c>
      <c r="E498" s="2" t="n">
        <v>1</v>
      </c>
      <c r="F498" s="5" t="n">
        <v>60.4706907967816</v>
      </c>
      <c r="G498" s="5" t="n">
        <v>1.93</v>
      </c>
      <c r="H498" s="5" t="n">
        <v>2.06</v>
      </c>
      <c r="I498" s="3" t="n">
        <f aca="false">IF(G498&lt;H498,1,2)</f>
        <v>1</v>
      </c>
      <c r="J498" s="3" t="n">
        <f aca="false">1/G498*100</f>
        <v>51.8134715025907</v>
      </c>
      <c r="K498" s="3" t="n">
        <f aca="false">1/H498*100</f>
        <v>48.5436893203884</v>
      </c>
      <c r="L498" s="2" t="n">
        <v>2</v>
      </c>
      <c r="M498" s="1" t="n">
        <v>61</v>
      </c>
      <c r="N498" s="5" t="n">
        <v>62</v>
      </c>
      <c r="O498" s="5" t="n">
        <v>38</v>
      </c>
      <c r="P498" s="5" t="n">
        <v>-1</v>
      </c>
      <c r="Q498" s="5" t="n">
        <v>1</v>
      </c>
      <c r="R498" s="5" t="n">
        <v>627</v>
      </c>
      <c r="S498" s="5" t="n">
        <v>377</v>
      </c>
      <c r="T498" s="5" t="n">
        <v>-120</v>
      </c>
      <c r="U498" s="5" t="n">
        <v>100</v>
      </c>
      <c r="V498" s="5" t="n">
        <v>-1.5</v>
      </c>
      <c r="W498" s="5" t="n">
        <v>1.5</v>
      </c>
      <c r="X498" s="5"/>
      <c r="Y498" s="5" t="n">
        <v>2</v>
      </c>
      <c r="Z498" s="5" t="n">
        <v>8</v>
      </c>
      <c r="AA498" s="5" t="n">
        <v>100.2</v>
      </c>
      <c r="AB498" s="5" t="n">
        <v>108.3</v>
      </c>
      <c r="AC498" s="5" t="n">
        <v>44.01</v>
      </c>
      <c r="AD498" s="5" t="n">
        <v>47.57</v>
      </c>
      <c r="AE498" s="5" t="n">
        <v>100.2</v>
      </c>
      <c r="AF498" s="5" t="n">
        <v>108.3</v>
      </c>
      <c r="AG498" s="5" t="n">
        <v>33.7164750957854</v>
      </c>
      <c r="AH498" s="5" t="n">
        <v>38.3838383838384</v>
      </c>
      <c r="AI498" s="5" t="n">
        <v>6.3</v>
      </c>
      <c r="AJ498" s="5" t="n">
        <v>5.8</v>
      </c>
      <c r="AK498" s="5"/>
      <c r="AL498" s="5" t="n">
        <v>0.6</v>
      </c>
      <c r="AM498" s="5" t="n">
        <v>110</v>
      </c>
      <c r="AN498" s="5" t="n">
        <v>105.7</v>
      </c>
      <c r="AO498" s="5" t="n">
        <v>0.85</v>
      </c>
      <c r="AP498" s="5" t="n">
        <v>46.249</v>
      </c>
      <c r="AQ498" s="5" t="n">
        <v>80.505</v>
      </c>
      <c r="AR498" s="5" t="n">
        <v>11.6</v>
      </c>
      <c r="AS498" s="5"/>
      <c r="AT498" s="5" t="n">
        <v>0.4</v>
      </c>
      <c r="AU498" s="5" t="n">
        <v>107.1</v>
      </c>
      <c r="AV498" s="5" t="n">
        <v>108.6</v>
      </c>
      <c r="AW498" s="5" t="n">
        <v>5</v>
      </c>
      <c r="AX498" s="5" t="n">
        <v>46.613</v>
      </c>
      <c r="AY498" s="5" t="n">
        <v>75.757</v>
      </c>
      <c r="AZ498" s="5" t="n">
        <v>11.8</v>
      </c>
    </row>
    <row r="499" customFormat="false" ht="12.8" hidden="false" customHeight="false" outlineLevel="0" collapsed="false">
      <c r="A499" s="5" t="s">
        <v>52</v>
      </c>
      <c r="B499" s="5" t="s">
        <v>44</v>
      </c>
      <c r="C499" s="5" t="s">
        <v>131</v>
      </c>
      <c r="D499" s="2" t="n">
        <v>2</v>
      </c>
      <c r="E499" s="2" t="n">
        <v>1</v>
      </c>
      <c r="F499" s="5" t="n">
        <v>53.1370917272741</v>
      </c>
      <c r="G499" s="5" t="n">
        <v>2.5</v>
      </c>
      <c r="H499" s="5" t="n">
        <v>1.65</v>
      </c>
      <c r="I499" s="3" t="n">
        <f aca="false">IF(G499&lt;H499,1,2)</f>
        <v>2</v>
      </c>
      <c r="J499" s="3" t="n">
        <f aca="false">1/G499*100</f>
        <v>40</v>
      </c>
      <c r="K499" s="3" t="n">
        <f aca="false">1/H499*100</f>
        <v>60.6060606060606</v>
      </c>
      <c r="L499" s="2" t="n">
        <v>2</v>
      </c>
      <c r="M499" s="1" t="n">
        <v>70</v>
      </c>
      <c r="N499" s="5" t="n">
        <v>33</v>
      </c>
      <c r="O499" s="5" t="n">
        <v>67</v>
      </c>
      <c r="P499" s="5" t="n">
        <v>2.5</v>
      </c>
      <c r="Q499" s="5" t="n">
        <v>-2.5</v>
      </c>
      <c r="R499" s="5" t="n">
        <v>301</v>
      </c>
      <c r="S499" s="5" t="n">
        <v>611</v>
      </c>
      <c r="T499" s="5" t="n">
        <v>117.5</v>
      </c>
      <c r="U499" s="5" t="n">
        <v>-137.5</v>
      </c>
      <c r="V499" s="5" t="n">
        <v>2.5</v>
      </c>
      <c r="W499" s="5" t="n">
        <v>-2.5</v>
      </c>
      <c r="X499" s="5"/>
      <c r="Y499" s="5" t="n">
        <v>4</v>
      </c>
      <c r="Z499" s="5" t="n">
        <v>6</v>
      </c>
      <c r="AA499" s="5" t="n">
        <v>108.5</v>
      </c>
      <c r="AB499" s="5" t="n">
        <v>112</v>
      </c>
      <c r="AC499" s="5" t="n">
        <v>44.6</v>
      </c>
      <c r="AD499" s="5" t="n">
        <v>45.87</v>
      </c>
      <c r="AE499" s="5" t="n">
        <v>108.5</v>
      </c>
      <c r="AF499" s="5" t="n">
        <v>112</v>
      </c>
      <c r="AG499" s="5" t="n">
        <v>35.7541899441341</v>
      </c>
      <c r="AH499" s="5" t="n">
        <v>34.0909090909091</v>
      </c>
      <c r="AI499" s="5" t="n">
        <v>8.5</v>
      </c>
      <c r="AJ499" s="5" t="n">
        <v>10.2</v>
      </c>
      <c r="AK499" s="5"/>
      <c r="AL499" s="5" t="n">
        <v>0.3</v>
      </c>
      <c r="AM499" s="5" t="n">
        <v>115.7</v>
      </c>
      <c r="AN499" s="5" t="n">
        <v>118.3</v>
      </c>
      <c r="AO499" s="5" t="n">
        <v>-0.2</v>
      </c>
      <c r="AP499" s="5" t="n">
        <v>47.233</v>
      </c>
      <c r="AQ499" s="5" t="n">
        <v>80.544</v>
      </c>
      <c r="AR499" s="5" t="n">
        <v>12.4</v>
      </c>
      <c r="AS499" s="5"/>
      <c r="AT499" s="5" t="n">
        <v>0.7</v>
      </c>
      <c r="AU499" s="5" t="n">
        <v>108.5</v>
      </c>
      <c r="AV499" s="5" t="n">
        <v>106.9</v>
      </c>
      <c r="AW499" s="5" t="n">
        <v>-0.35</v>
      </c>
      <c r="AX499" s="5" t="n">
        <v>45.257</v>
      </c>
      <c r="AY499" s="5" t="n">
        <v>82.391</v>
      </c>
      <c r="AZ499" s="5" t="n">
        <v>12.8</v>
      </c>
    </row>
    <row r="500" customFormat="false" ht="12.8" hidden="false" customHeight="false" outlineLevel="0" collapsed="false">
      <c r="A500" s="5" t="s">
        <v>55</v>
      </c>
      <c r="B500" s="5" t="s">
        <v>67</v>
      </c>
      <c r="C500" s="5" t="s">
        <v>131</v>
      </c>
      <c r="D500" s="2" t="n">
        <v>1</v>
      </c>
      <c r="E500" s="2" t="n">
        <v>2</v>
      </c>
      <c r="F500" s="5" t="n">
        <v>53.6230229271149</v>
      </c>
      <c r="G500" s="5" t="n">
        <v>1.68</v>
      </c>
      <c r="H500" s="5" t="n">
        <v>2.44</v>
      </c>
      <c r="I500" s="3" t="n">
        <f aca="false">IF(G500&lt;H500,1,2)</f>
        <v>1</v>
      </c>
      <c r="J500" s="3" t="n">
        <f aca="false">1/G500*100</f>
        <v>59.5238095238095</v>
      </c>
      <c r="K500" s="3" t="n">
        <f aca="false">1/H500*100</f>
        <v>40.9836065573771</v>
      </c>
      <c r="L500" s="2" t="n">
        <v>1</v>
      </c>
      <c r="M500" s="1" t="n">
        <v>60</v>
      </c>
      <c r="N500" s="5" t="n">
        <v>64</v>
      </c>
      <c r="O500" s="5" t="n">
        <v>36</v>
      </c>
      <c r="P500" s="5" t="n">
        <v>-3.5</v>
      </c>
      <c r="Q500" s="5" t="n">
        <v>3.5</v>
      </c>
      <c r="R500" s="5" t="n">
        <v>565</v>
      </c>
      <c r="S500" s="5" t="n">
        <v>320</v>
      </c>
      <c r="T500" s="5" t="n">
        <v>-170</v>
      </c>
      <c r="U500" s="5" t="n">
        <v>147.5</v>
      </c>
      <c r="V500" s="5" t="n">
        <v>-4</v>
      </c>
      <c r="W500" s="5" t="n">
        <v>4</v>
      </c>
      <c r="X500" s="5"/>
      <c r="Y500" s="5" t="n">
        <v>2</v>
      </c>
      <c r="Z500" s="5" t="n">
        <v>8</v>
      </c>
      <c r="AA500" s="5" t="n">
        <v>103.3</v>
      </c>
      <c r="AB500" s="5" t="n">
        <v>114.3</v>
      </c>
      <c r="AC500" s="5" t="n">
        <v>45.3</v>
      </c>
      <c r="AD500" s="5" t="n">
        <v>45.42</v>
      </c>
      <c r="AE500" s="5" t="n">
        <v>103.3</v>
      </c>
      <c r="AF500" s="5" t="n">
        <v>114.3</v>
      </c>
      <c r="AG500" s="5" t="n">
        <v>30.3448275862069</v>
      </c>
      <c r="AH500" s="5" t="n">
        <v>39.1592920353982</v>
      </c>
      <c r="AI500" s="5" t="n">
        <v>8.5</v>
      </c>
      <c r="AJ500" s="5" t="n">
        <v>8</v>
      </c>
      <c r="AK500" s="5"/>
      <c r="AL500" s="5" t="n">
        <v>0.5</v>
      </c>
      <c r="AM500" s="5" t="n">
        <v>111.3</v>
      </c>
      <c r="AN500" s="5" t="n">
        <v>113.4</v>
      </c>
      <c r="AO500" s="5" t="n">
        <v>2.35</v>
      </c>
      <c r="AP500" s="5" t="n">
        <v>46.957</v>
      </c>
      <c r="AQ500" s="5" t="n">
        <v>77.863</v>
      </c>
      <c r="AR500" s="5" t="n">
        <v>10.5</v>
      </c>
      <c r="AS500" s="5"/>
      <c r="AT500" s="5" t="n">
        <v>0</v>
      </c>
      <c r="AU500" s="5" t="n">
        <v>103.3</v>
      </c>
      <c r="AV500" s="5" t="n">
        <v>118.5</v>
      </c>
      <c r="AW500" s="5" t="n">
        <v>0.55</v>
      </c>
      <c r="AX500" s="5" t="n">
        <v>41.599</v>
      </c>
      <c r="AY500" s="5" t="n">
        <v>74.33</v>
      </c>
      <c r="AZ500" s="5" t="n">
        <v>12.3</v>
      </c>
    </row>
    <row r="501" customFormat="false" ht="12.8" hidden="false" customHeight="false" outlineLevel="0" collapsed="false">
      <c r="A501" s="5" t="s">
        <v>34</v>
      </c>
      <c r="B501" s="5" t="s">
        <v>38</v>
      </c>
      <c r="C501" s="5" t="s">
        <v>131</v>
      </c>
      <c r="D501" s="2" t="n">
        <v>2</v>
      </c>
      <c r="E501" s="2" t="n">
        <v>2</v>
      </c>
      <c r="F501" s="5" t="n">
        <v>61.9826736094046</v>
      </c>
      <c r="G501" s="5" t="n">
        <v>2.38</v>
      </c>
      <c r="H501" s="5" t="n">
        <v>1.71</v>
      </c>
      <c r="I501" s="3" t="n">
        <f aca="false">IF(G501&lt;H501,1,2)</f>
        <v>2</v>
      </c>
      <c r="J501" s="3" t="n">
        <f aca="false">1/G501*100</f>
        <v>42.0168067226891</v>
      </c>
      <c r="K501" s="3" t="n">
        <f aca="false">1/H501*100</f>
        <v>58.4795321637427</v>
      </c>
      <c r="L501" s="2" t="n">
        <v>2</v>
      </c>
      <c r="M501" s="1" t="n">
        <v>70</v>
      </c>
      <c r="N501" s="5" t="n">
        <v>45</v>
      </c>
      <c r="O501" s="5" t="n">
        <v>55</v>
      </c>
      <c r="P501" s="5" t="n">
        <v>3</v>
      </c>
      <c r="Q501" s="5" t="n">
        <v>-3</v>
      </c>
      <c r="R501" s="5" t="n">
        <v>444</v>
      </c>
      <c r="S501" s="5" t="n">
        <v>547</v>
      </c>
      <c r="T501" s="5" t="n">
        <v>125</v>
      </c>
      <c r="U501" s="5" t="n">
        <v>-145</v>
      </c>
      <c r="V501" s="5" t="n">
        <v>2.5</v>
      </c>
      <c r="W501" s="5" t="n">
        <v>-2.5</v>
      </c>
      <c r="X501" s="5"/>
      <c r="Y501" s="5" t="n">
        <v>6</v>
      </c>
      <c r="Z501" s="5" t="n">
        <v>4</v>
      </c>
      <c r="AA501" s="5" t="n">
        <v>109.9</v>
      </c>
      <c r="AB501" s="5" t="n">
        <v>111.5</v>
      </c>
      <c r="AC501" s="5" t="n">
        <v>47.14</v>
      </c>
      <c r="AD501" s="5" t="n">
        <v>47.58</v>
      </c>
      <c r="AE501" s="5" t="n">
        <v>109.9</v>
      </c>
      <c r="AF501" s="5" t="n">
        <v>111.5</v>
      </c>
      <c r="AG501" s="5" t="n">
        <v>33.033033033033</v>
      </c>
      <c r="AH501" s="5" t="n">
        <v>33.6842105263158</v>
      </c>
      <c r="AI501" s="5" t="n">
        <v>8.3</v>
      </c>
      <c r="AJ501" s="5" t="n">
        <v>8.2</v>
      </c>
      <c r="AK501" s="5"/>
      <c r="AL501" s="5" t="n">
        <v>0.7</v>
      </c>
      <c r="AM501" s="5" t="n">
        <v>116.6</v>
      </c>
      <c r="AN501" s="5" t="n">
        <v>110</v>
      </c>
      <c r="AO501" s="5" t="n">
        <v>-3.45</v>
      </c>
      <c r="AP501" s="5" t="n">
        <v>48.28</v>
      </c>
      <c r="AQ501" s="5" t="n">
        <v>80.114</v>
      </c>
      <c r="AR501" s="5" t="n">
        <v>14.2</v>
      </c>
      <c r="AS501" s="5"/>
      <c r="AT501" s="5" t="n">
        <v>0.5</v>
      </c>
      <c r="AU501" s="5" t="n">
        <v>107.2</v>
      </c>
      <c r="AV501" s="5" t="n">
        <v>109.5</v>
      </c>
      <c r="AW501" s="5" t="n">
        <v>-4.9</v>
      </c>
      <c r="AX501" s="5" t="n">
        <v>46.128</v>
      </c>
      <c r="AY501" s="5" t="n">
        <v>73.974</v>
      </c>
      <c r="AZ501" s="5" t="n">
        <v>9.3</v>
      </c>
    </row>
    <row r="502" customFormat="false" ht="12.8" hidden="false" customHeight="false" outlineLevel="0" collapsed="false">
      <c r="A502" s="5" t="s">
        <v>63</v>
      </c>
      <c r="B502" s="5" t="s">
        <v>57</v>
      </c>
      <c r="C502" s="5" t="s">
        <v>131</v>
      </c>
      <c r="D502" s="2" t="n">
        <v>1</v>
      </c>
      <c r="E502" s="2" t="n">
        <v>1</v>
      </c>
      <c r="F502" s="5" t="n">
        <v>69.7446233547145</v>
      </c>
      <c r="G502" s="5" t="n">
        <v>1.2</v>
      </c>
      <c r="H502" s="5" t="n">
        <v>5.8</v>
      </c>
      <c r="I502" s="3" t="n">
        <f aca="false">IF(G502&lt;H502,1,2)</f>
        <v>1</v>
      </c>
      <c r="J502" s="3" t="n">
        <f aca="false">1/G502*100</f>
        <v>83.3333333333333</v>
      </c>
      <c r="K502" s="3" t="n">
        <f aca="false">1/H502*100</f>
        <v>17.2413793103448</v>
      </c>
      <c r="L502" s="2" t="n">
        <v>1</v>
      </c>
      <c r="M502" s="1" t="n">
        <v>75</v>
      </c>
      <c r="N502" s="5" t="n">
        <v>63</v>
      </c>
      <c r="O502" s="5" t="n">
        <v>37</v>
      </c>
      <c r="P502" s="5" t="n">
        <v>-10.5</v>
      </c>
      <c r="Q502" s="5" t="n">
        <v>10.5</v>
      </c>
      <c r="R502" s="5" t="n">
        <v>601</v>
      </c>
      <c r="S502" s="5" t="n">
        <v>353</v>
      </c>
      <c r="T502" s="5" t="n">
        <v>-554.5</v>
      </c>
      <c r="U502" s="5" t="n">
        <v>410</v>
      </c>
      <c r="V502" s="5" t="n">
        <v>-10.5</v>
      </c>
      <c r="W502" s="5" t="n">
        <v>10.5</v>
      </c>
      <c r="X502" s="5"/>
      <c r="Y502" s="5" t="n">
        <v>5</v>
      </c>
      <c r="Z502" s="5" t="n">
        <v>5</v>
      </c>
      <c r="AA502" s="5" t="n">
        <v>108.8</v>
      </c>
      <c r="AB502" s="5" t="n">
        <v>110.2</v>
      </c>
      <c r="AC502" s="5" t="n">
        <v>45.8</v>
      </c>
      <c r="AD502" s="5" t="n">
        <v>45.21</v>
      </c>
      <c r="AE502" s="5" t="n">
        <v>108.8</v>
      </c>
      <c r="AF502" s="5" t="n">
        <v>110.2</v>
      </c>
      <c r="AG502" s="5" t="n">
        <v>34.983498349835</v>
      </c>
      <c r="AH502" s="5" t="n">
        <v>30.0751879699248</v>
      </c>
      <c r="AI502" s="5" t="n">
        <v>6.1</v>
      </c>
      <c r="AJ502" s="5" t="n">
        <v>8.5</v>
      </c>
      <c r="AK502" s="5"/>
      <c r="AL502" s="5" t="n">
        <v>0.8</v>
      </c>
      <c r="AM502" s="5" t="n">
        <v>121.6</v>
      </c>
      <c r="AN502" s="5" t="n">
        <v>109.8</v>
      </c>
      <c r="AO502" s="5" t="n">
        <v>-5.5</v>
      </c>
      <c r="AP502" s="5" t="n">
        <v>52.749</v>
      </c>
      <c r="AQ502" s="5" t="n">
        <v>82.002</v>
      </c>
      <c r="AR502" s="5" t="n">
        <v>14.6</v>
      </c>
      <c r="AS502" s="5"/>
      <c r="AT502" s="5" t="n">
        <v>0.1</v>
      </c>
      <c r="AU502" s="5" t="n">
        <v>110.4</v>
      </c>
      <c r="AV502" s="5" t="n">
        <v>118.6</v>
      </c>
      <c r="AW502" s="5" t="n">
        <v>5.35</v>
      </c>
      <c r="AX502" s="5" t="n">
        <v>43.55</v>
      </c>
      <c r="AY502" s="5" t="n">
        <v>79.313</v>
      </c>
      <c r="AZ502" s="5" t="n">
        <v>14.5</v>
      </c>
    </row>
    <row r="503" customFormat="false" ht="12.8" hidden="false" customHeight="false" outlineLevel="0" collapsed="false">
      <c r="A503" s="5" t="s">
        <v>39</v>
      </c>
      <c r="B503" s="5" t="s">
        <v>58</v>
      </c>
      <c r="C503" s="5" t="s">
        <v>131</v>
      </c>
      <c r="D503" s="2" t="n">
        <v>1</v>
      </c>
      <c r="E503" s="2" t="n">
        <v>2</v>
      </c>
      <c r="F503" s="5" t="n">
        <v>53.4520659320101</v>
      </c>
      <c r="G503" s="5" t="n">
        <v>2.34</v>
      </c>
      <c r="H503" s="5" t="n">
        <v>1.73</v>
      </c>
      <c r="I503" s="3" t="n">
        <f aca="false">IF(G503&lt;H503,1,2)</f>
        <v>2</v>
      </c>
      <c r="J503" s="3" t="n">
        <f aca="false">1/G503*100</f>
        <v>42.7350427350427</v>
      </c>
      <c r="K503" s="3" t="n">
        <f aca="false">1/H503*100</f>
        <v>57.8034682080925</v>
      </c>
      <c r="L503" s="2" t="n">
        <v>2</v>
      </c>
      <c r="M503" s="1" t="n">
        <v>58</v>
      </c>
      <c r="N503" s="5" t="n">
        <v>57</v>
      </c>
      <c r="O503" s="5" t="n">
        <v>43</v>
      </c>
      <c r="P503" s="5" t="n">
        <v>3.5</v>
      </c>
      <c r="Q503" s="5" t="n">
        <v>-3.5</v>
      </c>
      <c r="R503" s="5" t="n">
        <v>516</v>
      </c>
      <c r="S503" s="5" t="n">
        <v>392</v>
      </c>
      <c r="T503" s="5" t="n">
        <v>142.5</v>
      </c>
      <c r="U503" s="5" t="n">
        <v>-165</v>
      </c>
      <c r="V503" s="5" t="n">
        <v>3.5</v>
      </c>
      <c r="W503" s="5" t="n">
        <v>-3.5</v>
      </c>
      <c r="X503" s="5"/>
      <c r="Y503" s="5" t="n">
        <v>8</v>
      </c>
      <c r="Z503" s="5" t="n">
        <v>2</v>
      </c>
      <c r="AA503" s="5" t="n">
        <v>114.3</v>
      </c>
      <c r="AB503" s="5" t="n">
        <v>107.4</v>
      </c>
      <c r="AC503" s="5" t="n">
        <v>46.66</v>
      </c>
      <c r="AD503" s="5" t="n">
        <v>46.27</v>
      </c>
      <c r="AE503" s="5" t="n">
        <v>114.3</v>
      </c>
      <c r="AF503" s="5" t="n">
        <v>107.4</v>
      </c>
      <c r="AG503" s="5" t="n">
        <v>38.7640449438202</v>
      </c>
      <c r="AH503" s="5" t="n">
        <v>35.1973684210526</v>
      </c>
      <c r="AI503" s="5" t="n">
        <v>7.6</v>
      </c>
      <c r="AJ503" s="5" t="n">
        <v>6.8</v>
      </c>
      <c r="AK503" s="5"/>
      <c r="AL503" s="5" t="n">
        <v>0.5</v>
      </c>
      <c r="AM503" s="5" t="n">
        <v>116</v>
      </c>
      <c r="AN503" s="5" t="n">
        <v>117.8</v>
      </c>
      <c r="AO503" s="5" t="n">
        <v>4.6</v>
      </c>
      <c r="AP503" s="5" t="n">
        <v>47.943</v>
      </c>
      <c r="AQ503" s="5" t="n">
        <v>83.882</v>
      </c>
      <c r="AR503" s="5" t="n">
        <v>14.5</v>
      </c>
      <c r="AS503" s="5"/>
      <c r="AT503" s="5" t="n">
        <v>0.1</v>
      </c>
      <c r="AU503" s="5" t="n">
        <v>114.6</v>
      </c>
      <c r="AV503" s="5" t="n">
        <v>124.4</v>
      </c>
      <c r="AW503" s="5" t="n">
        <v>1.4</v>
      </c>
      <c r="AX503" s="5" t="n">
        <v>47.62</v>
      </c>
      <c r="AY503" s="5" t="n">
        <v>72.109</v>
      </c>
      <c r="AZ503" s="5" t="n">
        <v>11.5</v>
      </c>
    </row>
    <row r="504" customFormat="false" ht="12.8" hidden="false" customHeight="false" outlineLevel="0" collapsed="false">
      <c r="A504" s="5" t="s">
        <v>62</v>
      </c>
      <c r="B504" s="5" t="s">
        <v>45</v>
      </c>
      <c r="C504" s="5" t="s">
        <v>132</v>
      </c>
      <c r="D504" s="2" t="n">
        <v>1</v>
      </c>
      <c r="E504" s="2" t="n">
        <v>1</v>
      </c>
      <c r="F504" s="5" t="n">
        <v>61.1289266341513</v>
      </c>
      <c r="G504" s="5" t="n">
        <v>1.46</v>
      </c>
      <c r="H504" s="5" t="n">
        <v>3.1</v>
      </c>
      <c r="I504" s="3" t="n">
        <f aca="false">IF(G504&lt;H504,1,2)</f>
        <v>1</v>
      </c>
      <c r="J504" s="3" t="n">
        <f aca="false">1/G504*100</f>
        <v>68.4931506849315</v>
      </c>
      <c r="K504" s="3" t="n">
        <f aca="false">1/H504*100</f>
        <v>32.258064516129</v>
      </c>
      <c r="L504" s="2" t="n">
        <v>1</v>
      </c>
      <c r="M504" s="1" t="n">
        <v>59</v>
      </c>
      <c r="N504" s="5" t="n">
        <v>64</v>
      </c>
      <c r="O504" s="5" t="n">
        <v>36</v>
      </c>
      <c r="P504" s="5" t="n">
        <v>-7</v>
      </c>
      <c r="Q504" s="5" t="n">
        <v>7</v>
      </c>
      <c r="R504" s="5" t="n">
        <v>593</v>
      </c>
      <c r="S504" s="5" t="n">
        <v>327</v>
      </c>
      <c r="T504" s="5" t="n">
        <v>-277.5</v>
      </c>
      <c r="U504" s="5" t="n">
        <v>227.5</v>
      </c>
      <c r="V504" s="5" t="n">
        <v>-7</v>
      </c>
      <c r="W504" s="5" t="n">
        <v>7</v>
      </c>
      <c r="X504" s="5"/>
      <c r="Y504" s="5" t="n">
        <v>7</v>
      </c>
      <c r="Z504" s="5" t="n">
        <v>3</v>
      </c>
      <c r="AA504" s="5" t="n">
        <v>108.2</v>
      </c>
      <c r="AB504" s="5" t="n">
        <v>98.4</v>
      </c>
      <c r="AC504" s="5" t="n">
        <v>46.83</v>
      </c>
      <c r="AD504" s="5" t="n">
        <v>43.24</v>
      </c>
      <c r="AE504" s="5" t="n">
        <v>108.2</v>
      </c>
      <c r="AF504" s="5" t="n">
        <v>98.4</v>
      </c>
      <c r="AG504" s="5" t="n">
        <v>39.2405063291139</v>
      </c>
      <c r="AH504" s="5" t="n">
        <v>28.5714285714286</v>
      </c>
      <c r="AI504" s="5" t="n">
        <v>6.2</v>
      </c>
      <c r="AJ504" s="5" t="n">
        <v>8.3</v>
      </c>
      <c r="AK504" s="5"/>
      <c r="AL504" s="5" t="n">
        <v>0.7</v>
      </c>
      <c r="AM504" s="5" t="n">
        <v>118</v>
      </c>
      <c r="AN504" s="5" t="n">
        <v>117.7</v>
      </c>
      <c r="AO504" s="5" t="n">
        <v>-2.55</v>
      </c>
      <c r="AP504" s="5" t="n">
        <v>48.167</v>
      </c>
      <c r="AQ504" s="5" t="n">
        <v>81.953</v>
      </c>
      <c r="AR504" s="5" t="n">
        <v>16.1</v>
      </c>
      <c r="AS504" s="5"/>
      <c r="AT504" s="5" t="n">
        <v>0.4</v>
      </c>
      <c r="AU504" s="5" t="n">
        <v>104.5</v>
      </c>
      <c r="AV504" s="5" t="n">
        <v>110.1</v>
      </c>
      <c r="AW504" s="5" t="n">
        <v>5.2</v>
      </c>
      <c r="AX504" s="5" t="n">
        <v>43.022</v>
      </c>
      <c r="AY504" s="5" t="n">
        <v>76.942</v>
      </c>
      <c r="AZ504" s="5" t="n">
        <v>12.7</v>
      </c>
    </row>
    <row r="505" customFormat="false" ht="12.8" hidden="false" customHeight="false" outlineLevel="0" collapsed="false">
      <c r="A505" s="5" t="s">
        <v>43</v>
      </c>
      <c r="B505" s="5" t="s">
        <v>47</v>
      </c>
      <c r="C505" s="5" t="s">
        <v>132</v>
      </c>
      <c r="D505" s="2" t="n">
        <v>2</v>
      </c>
      <c r="E505" s="2" t="n">
        <v>2</v>
      </c>
      <c r="F505" s="5" t="n">
        <v>57.1028270662072</v>
      </c>
      <c r="G505" s="5" t="n">
        <v>2.78</v>
      </c>
      <c r="H505" s="5" t="n">
        <v>1.55</v>
      </c>
      <c r="I505" s="3" t="n">
        <f aca="false">IF(G505&lt;H505,1,2)</f>
        <v>2</v>
      </c>
      <c r="J505" s="3" t="n">
        <f aca="false">1/G505*100</f>
        <v>35.9712230215827</v>
      </c>
      <c r="K505" s="3" t="n">
        <f aca="false">1/H505*100</f>
        <v>64.5161290322581</v>
      </c>
      <c r="L505" s="2" t="n">
        <v>2</v>
      </c>
      <c r="M505" s="1" t="n">
        <v>75</v>
      </c>
      <c r="N505" s="5" t="n">
        <v>26</v>
      </c>
      <c r="O505" s="5" t="n">
        <v>74</v>
      </c>
      <c r="P505" s="5" t="n">
        <v>2.5</v>
      </c>
      <c r="Q505" s="5" t="n">
        <v>-2.5</v>
      </c>
      <c r="R505" s="5" t="n">
        <v>229</v>
      </c>
      <c r="S505" s="5" t="n">
        <v>655</v>
      </c>
      <c r="T505" s="5" t="n">
        <v>135</v>
      </c>
      <c r="U505" s="5" t="n">
        <v>-157.5</v>
      </c>
      <c r="V505" s="5" t="n">
        <v>3.5</v>
      </c>
      <c r="W505" s="5" t="n">
        <v>-3.5</v>
      </c>
      <c r="X505" s="5"/>
      <c r="Y505" s="5" t="n">
        <v>5</v>
      </c>
      <c r="Z505" s="5" t="n">
        <v>5</v>
      </c>
      <c r="AA505" s="5" t="n">
        <v>106.2</v>
      </c>
      <c r="AB505" s="5" t="n">
        <v>107.6</v>
      </c>
      <c r="AC505" s="5" t="n">
        <v>44.11</v>
      </c>
      <c r="AD505" s="5" t="n">
        <v>45.92</v>
      </c>
      <c r="AE505" s="5" t="n">
        <v>106.2</v>
      </c>
      <c r="AF505" s="5" t="n">
        <v>107.6</v>
      </c>
      <c r="AG505" s="5" t="n">
        <v>35.6862745098039</v>
      </c>
      <c r="AH505" s="5" t="n">
        <v>32.3024054982818</v>
      </c>
      <c r="AI505" s="5" t="n">
        <v>7.6</v>
      </c>
      <c r="AJ505" s="5" t="n">
        <v>7.1</v>
      </c>
      <c r="AK505" s="5"/>
      <c r="AL505" s="5" t="n">
        <v>0.3</v>
      </c>
      <c r="AM505" s="5" t="n">
        <v>111</v>
      </c>
      <c r="AN505" s="5" t="n">
        <v>111.6</v>
      </c>
      <c r="AO505" s="5" t="n">
        <v>-1.1</v>
      </c>
      <c r="AP505" s="5" t="n">
        <v>44.788</v>
      </c>
      <c r="AQ505" s="5" t="n">
        <v>79.999</v>
      </c>
      <c r="AR505" s="5" t="n">
        <v>12.4</v>
      </c>
      <c r="AS505" s="5"/>
      <c r="AT505" s="5" t="n">
        <v>0.5</v>
      </c>
      <c r="AU505" s="5" t="n">
        <v>112.9</v>
      </c>
      <c r="AV505" s="5" t="n">
        <v>112.2</v>
      </c>
      <c r="AW505" s="5" t="n">
        <v>-3.65</v>
      </c>
      <c r="AX505" s="5" t="n">
        <v>46.305</v>
      </c>
      <c r="AY505" s="5" t="n">
        <v>81.259</v>
      </c>
      <c r="AZ505" s="5" t="n">
        <v>9.9</v>
      </c>
    </row>
    <row r="506" customFormat="false" ht="12.8" hidden="false" customHeight="false" outlineLevel="0" collapsed="false">
      <c r="A506" s="5" t="s">
        <v>59</v>
      </c>
      <c r="B506" s="5" t="s">
        <v>53</v>
      </c>
      <c r="C506" s="5" t="s">
        <v>132</v>
      </c>
      <c r="D506" s="2" t="n">
        <v>1</v>
      </c>
      <c r="E506" s="2" t="n">
        <v>2</v>
      </c>
      <c r="F506" s="5" t="n">
        <v>69.8178670330458</v>
      </c>
      <c r="G506" s="5" t="n">
        <v>1.58</v>
      </c>
      <c r="H506" s="5" t="n">
        <v>2.72</v>
      </c>
      <c r="I506" s="3" t="n">
        <f aca="false">IF(G506&lt;H506,1,2)</f>
        <v>1</v>
      </c>
      <c r="J506" s="3" t="n">
        <f aca="false">1/G506*100</f>
        <v>63.2911392405063</v>
      </c>
      <c r="K506" s="3" t="n">
        <f aca="false">1/H506*100</f>
        <v>36.7647058823529</v>
      </c>
      <c r="L506" s="2" t="n">
        <v>1</v>
      </c>
      <c r="M506" s="1" t="n">
        <v>68</v>
      </c>
      <c r="N506" s="5" t="n">
        <v>62</v>
      </c>
      <c r="O506" s="5" t="n">
        <v>38</v>
      </c>
      <c r="P506" s="5" t="n">
        <v>-4.5</v>
      </c>
      <c r="Q506" s="5" t="n">
        <v>4.5</v>
      </c>
      <c r="R506" s="5" t="n">
        <v>559</v>
      </c>
      <c r="S506" s="5" t="n">
        <v>345</v>
      </c>
      <c r="T506" s="5" t="n">
        <v>-177.5</v>
      </c>
      <c r="U506" s="5" t="n">
        <v>152.5</v>
      </c>
      <c r="V506" s="5" t="n">
        <v>-4.5</v>
      </c>
      <c r="W506" s="5" t="n">
        <v>4.5</v>
      </c>
      <c r="X506" s="5"/>
      <c r="Y506" s="5" t="n">
        <v>8</v>
      </c>
      <c r="Z506" s="5" t="n">
        <v>2</v>
      </c>
      <c r="AA506" s="5" t="n">
        <v>114.4</v>
      </c>
      <c r="AB506" s="5" t="n">
        <v>106.2</v>
      </c>
      <c r="AC506" s="5" t="n">
        <v>47.55</v>
      </c>
      <c r="AD506" s="5" t="n">
        <v>44.9</v>
      </c>
      <c r="AE506" s="5" t="n">
        <v>114.4</v>
      </c>
      <c r="AF506" s="5" t="n">
        <v>106.2</v>
      </c>
      <c r="AG506" s="5" t="n">
        <v>42.914979757085</v>
      </c>
      <c r="AH506" s="5" t="n">
        <v>38.6266094420601</v>
      </c>
      <c r="AI506" s="5" t="n">
        <v>6.2</v>
      </c>
      <c r="AJ506" s="5" t="n">
        <v>6.6</v>
      </c>
      <c r="AK506" s="5"/>
      <c r="AL506" s="5" t="n">
        <v>0.6</v>
      </c>
      <c r="AM506" s="5" t="n">
        <v>116.1</v>
      </c>
      <c r="AN506" s="5" t="n">
        <v>107.7</v>
      </c>
      <c r="AO506" s="5" t="n">
        <v>-5.25</v>
      </c>
      <c r="AP506" s="5" t="n">
        <v>49.91</v>
      </c>
      <c r="AQ506" s="5" t="n">
        <v>81.253</v>
      </c>
      <c r="AR506" s="5" t="n">
        <v>14.6</v>
      </c>
      <c r="AS506" s="5"/>
      <c r="AT506" s="5" t="n">
        <v>0.6</v>
      </c>
      <c r="AU506" s="5" t="n">
        <v>113.8</v>
      </c>
      <c r="AV506" s="5" t="n">
        <v>111.8</v>
      </c>
      <c r="AW506" s="5" t="n">
        <v>1.5</v>
      </c>
      <c r="AX506" s="5" t="n">
        <v>50.428</v>
      </c>
      <c r="AY506" s="5" t="n">
        <v>80.617</v>
      </c>
      <c r="AZ506" s="5" t="n">
        <v>12.2</v>
      </c>
    </row>
    <row r="507" customFormat="false" ht="12.8" hidden="false" customHeight="false" outlineLevel="0" collapsed="false">
      <c r="A507" s="5" t="s">
        <v>60</v>
      </c>
      <c r="B507" s="5" t="s">
        <v>50</v>
      </c>
      <c r="C507" s="5" t="s">
        <v>132</v>
      </c>
      <c r="D507" s="2" t="n">
        <v>2</v>
      </c>
      <c r="E507" s="2" t="n">
        <v>2</v>
      </c>
      <c r="F507" s="5" t="n">
        <v>52.7122424695833</v>
      </c>
      <c r="G507" s="5" t="n">
        <v>1.39</v>
      </c>
      <c r="H507" s="5" t="n">
        <v>3.5</v>
      </c>
      <c r="I507" s="3" t="n">
        <f aca="false">IF(G507&lt;H507,1,2)</f>
        <v>1</v>
      </c>
      <c r="J507" s="3" t="n">
        <f aca="false">1/G507*100</f>
        <v>71.9424460431655</v>
      </c>
      <c r="K507" s="3" t="n">
        <f aca="false">1/H507*100</f>
        <v>28.5714285714286</v>
      </c>
      <c r="L507" s="2" t="n">
        <v>1</v>
      </c>
      <c r="M507" s="1" t="n">
        <v>62</v>
      </c>
      <c r="N507" s="5" t="n">
        <v>58</v>
      </c>
      <c r="O507" s="5" t="n">
        <v>42</v>
      </c>
      <c r="P507" s="5" t="n">
        <v>-7</v>
      </c>
      <c r="Q507" s="5" t="n">
        <v>7</v>
      </c>
      <c r="R507" s="5" t="n">
        <v>587</v>
      </c>
      <c r="S507" s="5" t="n">
        <v>430</v>
      </c>
      <c r="T507" s="5" t="n">
        <v>-277.5</v>
      </c>
      <c r="U507" s="5" t="n">
        <v>227.5</v>
      </c>
      <c r="V507" s="5" t="n">
        <v>-7</v>
      </c>
      <c r="W507" s="5" t="n">
        <v>7</v>
      </c>
      <c r="X507" s="5"/>
      <c r="Y507" s="5" t="n">
        <v>8</v>
      </c>
      <c r="Z507" s="5" t="n">
        <v>2</v>
      </c>
      <c r="AA507" s="5" t="n">
        <v>121.5</v>
      </c>
      <c r="AB507" s="5" t="n">
        <v>113.7</v>
      </c>
      <c r="AC507" s="5" t="n">
        <v>48.49</v>
      </c>
      <c r="AD507" s="5" t="n">
        <v>46.15</v>
      </c>
      <c r="AE507" s="5" t="n">
        <v>121.5</v>
      </c>
      <c r="AF507" s="5" t="n">
        <v>113.7</v>
      </c>
      <c r="AG507" s="5" t="n">
        <v>37.7777777777778</v>
      </c>
      <c r="AH507" s="5" t="n">
        <v>36.2007168458781</v>
      </c>
      <c r="AI507" s="5" t="n">
        <v>6</v>
      </c>
      <c r="AJ507" s="5" t="n">
        <v>7.7</v>
      </c>
      <c r="AK507" s="5"/>
      <c r="AL507" s="5" t="n">
        <v>0.8</v>
      </c>
      <c r="AM507" s="5" t="n">
        <v>120.9</v>
      </c>
      <c r="AN507" s="5" t="n">
        <v>108.4</v>
      </c>
      <c r="AO507" s="5" t="n">
        <v>-6.65</v>
      </c>
      <c r="AP507" s="5" t="n">
        <v>48.436</v>
      </c>
      <c r="AQ507" s="5" t="n">
        <v>81.577</v>
      </c>
      <c r="AR507" s="5" t="n">
        <v>16.9</v>
      </c>
      <c r="AS507" s="5"/>
      <c r="AT507" s="5" t="n">
        <v>0.3</v>
      </c>
      <c r="AU507" s="5" t="n">
        <v>122.7</v>
      </c>
      <c r="AV507" s="5" t="n">
        <v>124.5</v>
      </c>
      <c r="AW507" s="5" t="n">
        <v>-1.05</v>
      </c>
      <c r="AX507" s="5" t="n">
        <v>50.366</v>
      </c>
      <c r="AY507" s="5" t="n">
        <v>75.349</v>
      </c>
      <c r="AZ507" s="5" t="n">
        <v>12.7</v>
      </c>
    </row>
    <row r="508" customFormat="false" ht="12.8" hidden="false" customHeight="false" outlineLevel="0" collapsed="false">
      <c r="A508" s="5" t="s">
        <v>35</v>
      </c>
      <c r="B508" s="5" t="s">
        <v>54</v>
      </c>
      <c r="C508" s="5" t="s">
        <v>132</v>
      </c>
      <c r="D508" s="2" t="n">
        <v>1</v>
      </c>
      <c r="E508" s="2" t="n">
        <v>1</v>
      </c>
      <c r="F508" s="5" t="n">
        <v>60.1971599747253</v>
      </c>
      <c r="G508" s="5" t="n">
        <v>1.56</v>
      </c>
      <c r="H508" s="5" t="n">
        <v>2.7</v>
      </c>
      <c r="I508" s="3" t="n">
        <f aca="false">IF(G508&lt;H508,1,2)</f>
        <v>1</v>
      </c>
      <c r="J508" s="3" t="n">
        <f aca="false">1/G508*100</f>
        <v>64.1025641025641</v>
      </c>
      <c r="K508" s="3" t="n">
        <f aca="false">1/H508*100</f>
        <v>37.037037037037</v>
      </c>
      <c r="L508" s="2" t="n">
        <v>1</v>
      </c>
      <c r="M508" s="1" t="n">
        <v>55</v>
      </c>
      <c r="N508" s="5" t="n">
        <v>60</v>
      </c>
      <c r="O508" s="5" t="n">
        <v>40</v>
      </c>
      <c r="P508" s="5" t="n">
        <v>-4</v>
      </c>
      <c r="Q508" s="5" t="n">
        <v>4</v>
      </c>
      <c r="R508" s="5" t="n">
        <v>542</v>
      </c>
      <c r="S508" s="5" t="n">
        <v>366</v>
      </c>
      <c r="T508" s="5" t="n">
        <v>-177.5</v>
      </c>
      <c r="U508" s="5" t="n">
        <v>152.5</v>
      </c>
      <c r="V508" s="5" t="n">
        <v>-4</v>
      </c>
      <c r="W508" s="5" t="n">
        <v>4</v>
      </c>
      <c r="X508" s="5"/>
      <c r="Y508" s="5" t="n">
        <v>2</v>
      </c>
      <c r="Z508" s="5" t="n">
        <v>8</v>
      </c>
      <c r="AA508" s="5" t="n">
        <v>99.2</v>
      </c>
      <c r="AB508" s="5" t="n">
        <v>109.9</v>
      </c>
      <c r="AC508" s="5" t="n">
        <v>43.77</v>
      </c>
      <c r="AD508" s="5" t="n">
        <v>45.96</v>
      </c>
      <c r="AE508" s="5" t="n">
        <v>99.2</v>
      </c>
      <c r="AF508" s="5" t="n">
        <v>109.9</v>
      </c>
      <c r="AG508" s="5" t="n">
        <v>31.5789473684211</v>
      </c>
      <c r="AH508" s="5" t="n">
        <v>37.603305785124</v>
      </c>
      <c r="AI508" s="5" t="n">
        <v>4.7</v>
      </c>
      <c r="AJ508" s="5" t="n">
        <v>7.3</v>
      </c>
      <c r="AK508" s="5"/>
      <c r="AL508" s="5" t="n">
        <v>0.8</v>
      </c>
      <c r="AM508" s="5" t="n">
        <v>118.8</v>
      </c>
      <c r="AN508" s="5" t="n">
        <v>111.3</v>
      </c>
      <c r="AO508" s="5" t="n">
        <v>-1</v>
      </c>
      <c r="AP508" s="5" t="n">
        <v>50.107</v>
      </c>
      <c r="AQ508" s="5" t="n">
        <v>77.187</v>
      </c>
      <c r="AR508" s="5" t="n">
        <v>16.3</v>
      </c>
      <c r="AS508" s="5"/>
      <c r="AT508" s="5" t="n">
        <v>0.6</v>
      </c>
      <c r="AU508" s="5" t="n">
        <v>109.5</v>
      </c>
      <c r="AV508" s="5" t="n">
        <v>113</v>
      </c>
      <c r="AW508" s="5" t="n">
        <v>-1.4</v>
      </c>
      <c r="AX508" s="5" t="n">
        <v>45.031</v>
      </c>
      <c r="AY508" s="5" t="n">
        <v>79.436</v>
      </c>
      <c r="AZ508" s="5" t="n">
        <v>10.3</v>
      </c>
    </row>
    <row r="509" customFormat="false" ht="12.8" hidden="false" customHeight="false" outlineLevel="0" collapsed="false">
      <c r="A509" s="5" t="s">
        <v>40</v>
      </c>
      <c r="B509" s="5" t="s">
        <v>67</v>
      </c>
      <c r="C509" s="5" t="s">
        <v>132</v>
      </c>
      <c r="D509" s="2" t="n">
        <v>1</v>
      </c>
      <c r="E509" s="2" t="n">
        <v>2</v>
      </c>
      <c r="F509" s="5" t="n">
        <v>54.5691200988134</v>
      </c>
      <c r="G509" s="5" t="n">
        <v>2.2</v>
      </c>
      <c r="H509" s="5" t="n">
        <v>1.8</v>
      </c>
      <c r="I509" s="3" t="n">
        <f aca="false">IF(G509&lt;H509,1,2)</f>
        <v>2</v>
      </c>
      <c r="J509" s="3" t="n">
        <f aca="false">1/G509*100</f>
        <v>45.4545454545455</v>
      </c>
      <c r="K509" s="3" t="n">
        <f aca="false">1/H509*100</f>
        <v>55.5555555555556</v>
      </c>
      <c r="L509" s="2" t="n">
        <v>2</v>
      </c>
      <c r="M509" s="1" t="n">
        <v>68</v>
      </c>
      <c r="N509" s="5" t="n">
        <v>57</v>
      </c>
      <c r="O509" s="5" t="n">
        <v>43</v>
      </c>
      <c r="P509" s="5" t="n">
        <v>3</v>
      </c>
      <c r="Q509" s="5" t="n">
        <v>-3</v>
      </c>
      <c r="R509" s="5" t="n">
        <v>514</v>
      </c>
      <c r="S509" s="5" t="n">
        <v>383</v>
      </c>
      <c r="T509" s="5" t="n">
        <v>125</v>
      </c>
      <c r="U509" s="5" t="n">
        <v>-145</v>
      </c>
      <c r="V509" s="5" t="n">
        <v>3</v>
      </c>
      <c r="W509" s="5" t="n">
        <v>-3</v>
      </c>
      <c r="X509" s="5"/>
      <c r="Y509" s="5" t="n">
        <v>4</v>
      </c>
      <c r="Z509" s="5" t="n">
        <v>6</v>
      </c>
      <c r="AA509" s="5" t="n">
        <v>108.4</v>
      </c>
      <c r="AB509" s="5" t="n">
        <v>111.8</v>
      </c>
      <c r="AC509" s="5" t="n">
        <v>46.91</v>
      </c>
      <c r="AD509" s="5" t="n">
        <v>45.94</v>
      </c>
      <c r="AE509" s="5" t="n">
        <v>108.4</v>
      </c>
      <c r="AF509" s="5" t="n">
        <v>111.8</v>
      </c>
      <c r="AG509" s="5" t="n">
        <v>36.3636363636364</v>
      </c>
      <c r="AH509" s="5" t="n">
        <v>36.0696517412935</v>
      </c>
      <c r="AI509" s="5" t="n">
        <v>7</v>
      </c>
      <c r="AJ509" s="5" t="n">
        <v>8</v>
      </c>
      <c r="AK509" s="5"/>
      <c r="AL509" s="5" t="n">
        <v>0.3</v>
      </c>
      <c r="AM509" s="5" t="n">
        <v>106.7</v>
      </c>
      <c r="AN509" s="5" t="n">
        <v>119.1</v>
      </c>
      <c r="AO509" s="5" t="n">
        <v>7.4</v>
      </c>
      <c r="AP509" s="5" t="n">
        <v>45.717</v>
      </c>
      <c r="AQ509" s="5" t="n">
        <v>72.365</v>
      </c>
      <c r="AR509" s="5" t="n">
        <v>9.8</v>
      </c>
      <c r="AS509" s="5"/>
      <c r="AT509" s="5" t="n">
        <v>0</v>
      </c>
      <c r="AU509" s="5" t="n">
        <v>101.1</v>
      </c>
      <c r="AV509" s="5" t="n">
        <v>120.7</v>
      </c>
      <c r="AW509" s="5" t="n">
        <v>0.7</v>
      </c>
      <c r="AX509" s="5" t="n">
        <v>40.052</v>
      </c>
      <c r="AY509" s="5" t="n">
        <v>75.423</v>
      </c>
      <c r="AZ509" s="5" t="n">
        <v>11.5</v>
      </c>
    </row>
    <row r="510" customFormat="false" ht="12.8" hidden="false" customHeight="false" outlineLevel="0" collapsed="false">
      <c r="A510" s="5" t="s">
        <v>39</v>
      </c>
      <c r="B510" s="5" t="s">
        <v>61</v>
      </c>
      <c r="C510" s="5" t="s">
        <v>132</v>
      </c>
      <c r="D510" s="2" t="n">
        <v>2</v>
      </c>
      <c r="E510" s="2" t="n">
        <v>2</v>
      </c>
      <c r="F510" s="5" t="n">
        <v>57.1019336719887</v>
      </c>
      <c r="G510" s="5" t="n">
        <v>3.85</v>
      </c>
      <c r="H510" s="5" t="n">
        <v>1.34</v>
      </c>
      <c r="I510" s="3" t="n">
        <f aca="false">IF(G510&lt;H510,1,2)</f>
        <v>2</v>
      </c>
      <c r="J510" s="3" t="n">
        <f aca="false">1/G510*100</f>
        <v>25.974025974026</v>
      </c>
      <c r="K510" s="3" t="n">
        <f aca="false">1/H510*100</f>
        <v>74.6268656716418</v>
      </c>
      <c r="L510" s="2" t="n">
        <v>2</v>
      </c>
      <c r="M510" s="1" t="n">
        <v>76</v>
      </c>
      <c r="N510" s="5" t="n">
        <v>44</v>
      </c>
      <c r="O510" s="5" t="n">
        <v>56</v>
      </c>
      <c r="P510" s="5" t="n">
        <v>8</v>
      </c>
      <c r="Q510" s="5" t="n">
        <v>-8</v>
      </c>
      <c r="R510" s="5" t="n">
        <v>442</v>
      </c>
      <c r="S510" s="5" t="n">
        <v>554</v>
      </c>
      <c r="T510" s="5" t="n">
        <v>275</v>
      </c>
      <c r="U510" s="5" t="n">
        <v>-350</v>
      </c>
      <c r="V510" s="5" t="n">
        <v>8</v>
      </c>
      <c r="W510" s="5" t="n">
        <v>-8</v>
      </c>
      <c r="X510" s="5"/>
      <c r="Y510" s="5" t="n">
        <v>2</v>
      </c>
      <c r="Z510" s="5" t="n">
        <v>8</v>
      </c>
      <c r="AA510" s="5" t="n">
        <v>100.9</v>
      </c>
      <c r="AB510" s="5" t="n">
        <v>107</v>
      </c>
      <c r="AC510" s="5" t="n">
        <v>41.97</v>
      </c>
      <c r="AD510" s="5" t="n">
        <v>45.34</v>
      </c>
      <c r="AE510" s="5" t="n">
        <v>100.9</v>
      </c>
      <c r="AF510" s="5" t="n">
        <v>107</v>
      </c>
      <c r="AG510" s="5" t="n">
        <v>37.3737373737374</v>
      </c>
      <c r="AH510" s="5" t="n">
        <v>35.374149659864</v>
      </c>
      <c r="AI510" s="5" t="n">
        <v>6.7</v>
      </c>
      <c r="AJ510" s="5" t="n">
        <v>6.9</v>
      </c>
      <c r="AK510" s="5"/>
      <c r="AL510" s="5" t="n">
        <v>0.6</v>
      </c>
      <c r="AM510" s="5" t="n">
        <v>116.6</v>
      </c>
      <c r="AN510" s="5" t="n">
        <v>116.6</v>
      </c>
      <c r="AO510" s="5" t="n">
        <v>4.1</v>
      </c>
      <c r="AP510" s="5" t="n">
        <v>48.685</v>
      </c>
      <c r="AQ510" s="5" t="n">
        <v>85.277</v>
      </c>
      <c r="AR510" s="5" t="n">
        <v>14.5</v>
      </c>
      <c r="AS510" s="5"/>
      <c r="AT510" s="5" t="n">
        <v>0.6</v>
      </c>
      <c r="AU510" s="5" t="n">
        <v>112.5</v>
      </c>
      <c r="AV510" s="5" t="n">
        <v>113</v>
      </c>
      <c r="AW510" s="5" t="n">
        <v>1.35</v>
      </c>
      <c r="AX510" s="5" t="n">
        <v>44.716</v>
      </c>
      <c r="AY510" s="5" t="n">
        <v>83.465</v>
      </c>
      <c r="AZ510" s="5" t="n">
        <v>16</v>
      </c>
    </row>
    <row r="511" customFormat="false" ht="12.8" hidden="false" customHeight="false" outlineLevel="0" collapsed="false">
      <c r="A511" s="5" t="s">
        <v>55</v>
      </c>
      <c r="B511" s="5" t="s">
        <v>46</v>
      </c>
      <c r="C511" s="5" t="s">
        <v>133</v>
      </c>
      <c r="D511" s="2" t="n">
        <v>1</v>
      </c>
      <c r="E511" s="2" t="n">
        <v>1</v>
      </c>
      <c r="F511" s="5" t="n">
        <v>50.8028582173858</v>
      </c>
      <c r="G511" s="5" t="n">
        <v>2.04</v>
      </c>
      <c r="H511" s="5" t="n">
        <v>1.94</v>
      </c>
      <c r="I511" s="3" t="n">
        <f aca="false">IF(G511&lt;H511,1,2)</f>
        <v>2</v>
      </c>
      <c r="J511" s="3" t="n">
        <f aca="false">1/G511*100</f>
        <v>49.0196078431373</v>
      </c>
      <c r="K511" s="3" t="n">
        <f aca="false">1/H511*100</f>
        <v>51.5463917525773</v>
      </c>
      <c r="L511" s="2" t="n">
        <v>1</v>
      </c>
      <c r="M511" s="1" t="n">
        <v>51</v>
      </c>
      <c r="N511" s="5" t="n">
        <v>35</v>
      </c>
      <c r="O511" s="5" t="n">
        <v>65</v>
      </c>
      <c r="P511" s="5" t="n">
        <v>1</v>
      </c>
      <c r="Q511" s="5" t="n">
        <v>-1</v>
      </c>
      <c r="R511" s="5" t="n">
        <v>339</v>
      </c>
      <c r="S511" s="5" t="n">
        <v>639</v>
      </c>
      <c r="T511" s="5" t="n">
        <v>-2.5</v>
      </c>
      <c r="U511" s="5" t="n">
        <v>-117.5</v>
      </c>
      <c r="V511" s="5" t="n">
        <v>1</v>
      </c>
      <c r="W511" s="5" t="n">
        <v>-1</v>
      </c>
      <c r="X511" s="5"/>
      <c r="Y511" s="5" t="n">
        <v>5</v>
      </c>
      <c r="Z511" s="5" t="n">
        <v>5</v>
      </c>
      <c r="AA511" s="5" t="n">
        <v>107.2</v>
      </c>
      <c r="AB511" s="5" t="n">
        <v>103.7</v>
      </c>
      <c r="AC511" s="5" t="n">
        <v>46.54</v>
      </c>
      <c r="AD511" s="5" t="n">
        <v>43.23</v>
      </c>
      <c r="AE511" s="5" t="n">
        <v>107.2</v>
      </c>
      <c r="AF511" s="5" t="n">
        <v>103.7</v>
      </c>
      <c r="AG511" s="5" t="n">
        <v>36.4661654135338</v>
      </c>
      <c r="AH511" s="5" t="n">
        <v>35.4948805460751</v>
      </c>
      <c r="AI511" s="5" t="n">
        <v>8.6</v>
      </c>
      <c r="AJ511" s="5" t="n">
        <v>7.5</v>
      </c>
      <c r="AK511" s="5"/>
      <c r="AL511" s="5" t="n">
        <v>0.5</v>
      </c>
      <c r="AM511" s="5" t="n">
        <v>111.6</v>
      </c>
      <c r="AN511" s="5" t="n">
        <v>110.4</v>
      </c>
      <c r="AO511" s="5" t="n">
        <v>2.2</v>
      </c>
      <c r="AP511" s="5" t="n">
        <v>47.276</v>
      </c>
      <c r="AQ511" s="5" t="n">
        <v>78.855</v>
      </c>
      <c r="AR511" s="5" t="n">
        <v>9.2</v>
      </c>
      <c r="AS511" s="5"/>
      <c r="AT511" s="5" t="n">
        <v>0.7</v>
      </c>
      <c r="AU511" s="5" t="n">
        <v>116.7</v>
      </c>
      <c r="AV511" s="5" t="n">
        <v>115</v>
      </c>
      <c r="AW511" s="5" t="n">
        <v>4.65</v>
      </c>
      <c r="AX511" s="5" t="n">
        <v>47.203</v>
      </c>
      <c r="AY511" s="5" t="n">
        <v>78.067</v>
      </c>
      <c r="AZ511" s="5" t="n">
        <v>9.9</v>
      </c>
    </row>
    <row r="512" customFormat="false" ht="12.8" hidden="false" customHeight="false" outlineLevel="0" collapsed="false">
      <c r="A512" s="5" t="s">
        <v>37</v>
      </c>
      <c r="B512" s="5" t="s">
        <v>49</v>
      </c>
      <c r="C512" s="5" t="s">
        <v>133</v>
      </c>
      <c r="D512" s="2" t="n">
        <v>2</v>
      </c>
      <c r="E512" s="2" t="n">
        <v>1</v>
      </c>
      <c r="F512" s="5" t="n">
        <v>56.3041204710325</v>
      </c>
      <c r="G512" s="5" t="n">
        <v>1.6</v>
      </c>
      <c r="H512" s="5" t="n">
        <v>2.62</v>
      </c>
      <c r="I512" s="3" t="n">
        <f aca="false">IF(G512&lt;H512,1,2)</f>
        <v>1</v>
      </c>
      <c r="J512" s="3" t="n">
        <f aca="false">1/G512*100</f>
        <v>62.5</v>
      </c>
      <c r="K512" s="3" t="n">
        <f aca="false">1/H512*100</f>
        <v>38.1679389312977</v>
      </c>
      <c r="L512" s="2" t="n">
        <v>1</v>
      </c>
      <c r="M512" s="1" t="n">
        <v>57</v>
      </c>
      <c r="N512" s="5" t="n">
        <v>65</v>
      </c>
      <c r="O512" s="5" t="n">
        <v>35</v>
      </c>
      <c r="P512" s="5" t="n">
        <v>-4.5</v>
      </c>
      <c r="Q512" s="5" t="n">
        <v>4.5</v>
      </c>
      <c r="R512" s="5" t="n">
        <v>595</v>
      </c>
      <c r="S512" s="5" t="n">
        <v>325</v>
      </c>
      <c r="T512" s="5" t="n">
        <v>-207.5</v>
      </c>
      <c r="U512" s="5" t="n">
        <v>170</v>
      </c>
      <c r="V512" s="5" t="n">
        <v>-5</v>
      </c>
      <c r="W512" s="5" t="n">
        <v>5</v>
      </c>
      <c r="X512" s="5"/>
      <c r="Y512" s="5" t="n">
        <v>6</v>
      </c>
      <c r="Z512" s="5" t="n">
        <v>4</v>
      </c>
      <c r="AA512" s="5" t="n">
        <v>118.1</v>
      </c>
      <c r="AB512" s="5" t="n">
        <v>112.2</v>
      </c>
      <c r="AC512" s="5" t="n">
        <v>48.38</v>
      </c>
      <c r="AD512" s="5" t="n">
        <v>42.47</v>
      </c>
      <c r="AE512" s="5" t="n">
        <v>118.1</v>
      </c>
      <c r="AF512" s="5" t="n">
        <v>112.2</v>
      </c>
      <c r="AG512" s="5" t="n">
        <v>38.4353741496599</v>
      </c>
      <c r="AH512" s="5" t="n">
        <v>35.8904109589041</v>
      </c>
      <c r="AI512" s="5" t="n">
        <v>6.6</v>
      </c>
      <c r="AJ512" s="5" t="n">
        <v>8.7</v>
      </c>
      <c r="AK512" s="5"/>
      <c r="AL512" s="5" t="n">
        <v>0.6</v>
      </c>
      <c r="AM512" s="5" t="n">
        <v>114.6</v>
      </c>
      <c r="AN512" s="5" t="n">
        <v>111.5</v>
      </c>
      <c r="AO512" s="5" t="n">
        <v>-3.65</v>
      </c>
      <c r="AP512" s="5" t="n">
        <v>49.381</v>
      </c>
      <c r="AQ512" s="5" t="n">
        <v>80.314</v>
      </c>
      <c r="AR512" s="5" t="n">
        <v>13.4</v>
      </c>
      <c r="AS512" s="5"/>
      <c r="AT512" s="5" t="n">
        <v>0.4</v>
      </c>
      <c r="AU512" s="5" t="n">
        <v>110.3</v>
      </c>
      <c r="AV512" s="5" t="n">
        <v>112.1</v>
      </c>
      <c r="AW512" s="5" t="n">
        <v>-3.8</v>
      </c>
      <c r="AX512" s="5" t="n">
        <v>45.977</v>
      </c>
      <c r="AY512" s="5" t="n">
        <v>77.833</v>
      </c>
      <c r="AZ512" s="5" t="n">
        <v>10.5</v>
      </c>
    </row>
    <row r="513" customFormat="false" ht="12.8" hidden="false" customHeight="false" outlineLevel="0" collapsed="false">
      <c r="A513" s="5" t="s">
        <v>52</v>
      </c>
      <c r="B513" s="5" t="s">
        <v>44</v>
      </c>
      <c r="C513" s="5" t="s">
        <v>133</v>
      </c>
      <c r="D513" s="2" t="n">
        <v>1</v>
      </c>
      <c r="E513" s="2" t="n">
        <v>1</v>
      </c>
      <c r="F513" s="5" t="n">
        <v>50.3543328041947</v>
      </c>
      <c r="G513" s="5" t="n">
        <v>2.48</v>
      </c>
      <c r="H513" s="5" t="n">
        <v>1.66</v>
      </c>
      <c r="I513" s="3" t="n">
        <f aca="false">IF(G513&lt;H513,1,2)</f>
        <v>2</v>
      </c>
      <c r="J513" s="3" t="n">
        <f aca="false">1/G513*100</f>
        <v>40.3225806451613</v>
      </c>
      <c r="K513" s="3" t="n">
        <f aca="false">1/H513*100</f>
        <v>60.2409638554217</v>
      </c>
      <c r="L513" s="2" t="n">
        <v>2</v>
      </c>
      <c r="M513" s="1" t="n">
        <v>63</v>
      </c>
      <c r="N513" s="5" t="n">
        <v>23</v>
      </c>
      <c r="O513" s="5" t="n">
        <v>77</v>
      </c>
      <c r="P513" s="5" t="n">
        <v>2</v>
      </c>
      <c r="Q513" s="5" t="n">
        <v>-2</v>
      </c>
      <c r="R513" s="5" t="n">
        <v>221</v>
      </c>
      <c r="S513" s="5" t="n">
        <v>733</v>
      </c>
      <c r="T513" s="5" t="n">
        <v>112.5</v>
      </c>
      <c r="U513" s="5" t="n">
        <v>-132.5</v>
      </c>
      <c r="V513" s="5" t="n">
        <v>2</v>
      </c>
      <c r="W513" s="5" t="n">
        <v>-2</v>
      </c>
      <c r="X513" s="5"/>
      <c r="Y513" s="5" t="n">
        <v>4</v>
      </c>
      <c r="Z513" s="5" t="n">
        <v>6</v>
      </c>
      <c r="AA513" s="5" t="n">
        <v>108.6</v>
      </c>
      <c r="AB513" s="5" t="n">
        <v>112.8</v>
      </c>
      <c r="AC513" s="5" t="n">
        <v>44.53</v>
      </c>
      <c r="AD513" s="5" t="n">
        <v>45.9</v>
      </c>
      <c r="AE513" s="5" t="n">
        <v>108.6</v>
      </c>
      <c r="AF513" s="5" t="n">
        <v>112.8</v>
      </c>
      <c r="AG513" s="5" t="n">
        <v>34.1666666666667</v>
      </c>
      <c r="AH513" s="5" t="n">
        <v>34.5505617977528</v>
      </c>
      <c r="AI513" s="5" t="n">
        <v>8.7</v>
      </c>
      <c r="AJ513" s="5" t="n">
        <v>10</v>
      </c>
      <c r="AK513" s="5"/>
      <c r="AL513" s="5" t="n">
        <v>0.3</v>
      </c>
      <c r="AM513" s="5" t="n">
        <v>113.9</v>
      </c>
      <c r="AN513" s="5" t="n">
        <v>117.4</v>
      </c>
      <c r="AO513" s="5" t="n">
        <v>-0.3</v>
      </c>
      <c r="AP513" s="5" t="n">
        <v>46.826</v>
      </c>
      <c r="AQ513" s="5" t="n">
        <v>80.966</v>
      </c>
      <c r="AR513" s="5" t="n">
        <v>11.8</v>
      </c>
      <c r="AS513" s="5"/>
      <c r="AT513" s="5" t="n">
        <v>0.7</v>
      </c>
      <c r="AU513" s="5" t="n">
        <v>109.6</v>
      </c>
      <c r="AV513" s="5" t="n">
        <v>107.2</v>
      </c>
      <c r="AW513" s="5" t="n">
        <v>0</v>
      </c>
      <c r="AX513" s="5" t="n">
        <v>46.078</v>
      </c>
      <c r="AY513" s="5" t="n">
        <v>83.277</v>
      </c>
      <c r="AZ513" s="5" t="n">
        <v>12.5</v>
      </c>
    </row>
    <row r="514" customFormat="false" ht="12.8" hidden="false" customHeight="false" outlineLevel="0" collapsed="false">
      <c r="A514" s="5" t="s">
        <v>42</v>
      </c>
      <c r="B514" s="5" t="s">
        <v>54</v>
      </c>
      <c r="C514" s="5" t="s">
        <v>133</v>
      </c>
      <c r="D514" s="2" t="n">
        <v>2</v>
      </c>
      <c r="E514" s="2" t="n">
        <v>1</v>
      </c>
      <c r="F514" s="5" t="n">
        <v>61.5385014540829</v>
      </c>
      <c r="G514" s="5" t="n">
        <v>1.87</v>
      </c>
      <c r="H514" s="5" t="n">
        <v>2.12</v>
      </c>
      <c r="I514" s="3" t="n">
        <f aca="false">IF(G514&lt;H514,1,2)</f>
        <v>1</v>
      </c>
      <c r="J514" s="3" t="n">
        <f aca="false">1/G514*100</f>
        <v>53.475935828877</v>
      </c>
      <c r="K514" s="3" t="n">
        <f aca="false">1/H514*100</f>
        <v>47.1698113207547</v>
      </c>
      <c r="L514" s="2" t="n">
        <v>2</v>
      </c>
      <c r="M514" s="1" t="n">
        <v>57</v>
      </c>
      <c r="N514" s="5" t="n">
        <v>46</v>
      </c>
      <c r="O514" s="5" t="n">
        <v>54</v>
      </c>
      <c r="P514" s="5" t="n">
        <v>-2</v>
      </c>
      <c r="Q514" s="5" t="n">
        <v>2</v>
      </c>
      <c r="R514" s="5" t="n">
        <v>429</v>
      </c>
      <c r="S514" s="5" t="n">
        <v>510</v>
      </c>
      <c r="T514" s="5" t="n">
        <v>-125</v>
      </c>
      <c r="U514" s="5" t="n">
        <v>105</v>
      </c>
      <c r="V514" s="5" t="n">
        <v>-2</v>
      </c>
      <c r="W514" s="5" t="n">
        <v>2</v>
      </c>
      <c r="X514" s="5"/>
      <c r="Y514" s="5" t="n">
        <v>2</v>
      </c>
      <c r="Z514" s="5" t="n">
        <v>8</v>
      </c>
      <c r="AA514" s="5" t="n">
        <v>100.1</v>
      </c>
      <c r="AB514" s="5" t="n">
        <v>106.7</v>
      </c>
      <c r="AC514" s="5" t="n">
        <v>44.17</v>
      </c>
      <c r="AD514" s="5" t="n">
        <v>46.41</v>
      </c>
      <c r="AE514" s="5" t="n">
        <v>100.1</v>
      </c>
      <c r="AF514" s="5" t="n">
        <v>106.7</v>
      </c>
      <c r="AG514" s="5" t="n">
        <v>38.9140271493213</v>
      </c>
      <c r="AH514" s="5" t="n">
        <v>34.7222222222222</v>
      </c>
      <c r="AI514" s="5" t="n">
        <v>6.8</v>
      </c>
      <c r="AJ514" s="5" t="n">
        <v>7</v>
      </c>
      <c r="AK514" s="5"/>
      <c r="AL514" s="5" t="n">
        <v>0.7</v>
      </c>
      <c r="AM514" s="5" t="n">
        <v>110.6</v>
      </c>
      <c r="AN514" s="5" t="n">
        <v>103.8</v>
      </c>
      <c r="AO514" s="5" t="n">
        <v>0.3</v>
      </c>
      <c r="AP514" s="5" t="n">
        <v>46.894</v>
      </c>
      <c r="AQ514" s="5" t="n">
        <v>81.172</v>
      </c>
      <c r="AR514" s="5" t="n">
        <v>11.3</v>
      </c>
      <c r="AS514" s="5"/>
      <c r="AT514" s="5" t="n">
        <v>0.6</v>
      </c>
      <c r="AU514" s="5" t="n">
        <v>109.6</v>
      </c>
      <c r="AV514" s="5" t="n">
        <v>112.5</v>
      </c>
      <c r="AW514" s="5" t="n">
        <v>-0.65</v>
      </c>
      <c r="AX514" s="5" t="n">
        <v>44.868</v>
      </c>
      <c r="AY514" s="5" t="n">
        <v>78.026</v>
      </c>
      <c r="AZ514" s="5" t="n">
        <v>10.5</v>
      </c>
    </row>
    <row r="515" customFormat="false" ht="12.8" hidden="false" customHeight="false" outlineLevel="0" collapsed="false">
      <c r="A515" s="5" t="s">
        <v>59</v>
      </c>
      <c r="B515" s="5" t="s">
        <v>48</v>
      </c>
      <c r="C515" s="5" t="s">
        <v>133</v>
      </c>
      <c r="D515" s="2" t="n">
        <v>1</v>
      </c>
      <c r="E515" s="2" t="n">
        <v>2</v>
      </c>
      <c r="F515" s="5" t="n">
        <v>66.4270126188091</v>
      </c>
      <c r="G515" s="5" t="n">
        <v>3.75</v>
      </c>
      <c r="H515" s="5" t="n">
        <v>1.36</v>
      </c>
      <c r="I515" s="3" t="n">
        <f aca="false">IF(G515&lt;H515,1,2)</f>
        <v>2</v>
      </c>
      <c r="J515" s="3" t="n">
        <f aca="false">1/G515*100</f>
        <v>26.6666666666667</v>
      </c>
      <c r="K515" s="3" t="n">
        <f aca="false">1/H515*100</f>
        <v>73.5294117647059</v>
      </c>
      <c r="L515" s="2" t="n">
        <v>2</v>
      </c>
      <c r="M515" s="1" t="n">
        <v>71</v>
      </c>
      <c r="N515" s="5" t="n">
        <v>45</v>
      </c>
      <c r="O515" s="5" t="n">
        <v>55</v>
      </c>
      <c r="P515" s="5" t="n">
        <v>8</v>
      </c>
      <c r="Q515" s="5" t="n">
        <v>-8</v>
      </c>
      <c r="R515" s="5" t="n">
        <v>457</v>
      </c>
      <c r="S515" s="5" t="n">
        <v>548</v>
      </c>
      <c r="T515" s="5" t="n">
        <v>257.5</v>
      </c>
      <c r="U515" s="5" t="n">
        <v>-325</v>
      </c>
      <c r="V515" s="5" t="n">
        <v>8</v>
      </c>
      <c r="W515" s="5" t="n">
        <v>-8</v>
      </c>
      <c r="X515" s="5"/>
      <c r="Y515" s="5" t="n">
        <v>6</v>
      </c>
      <c r="Z515" s="5" t="n">
        <v>4</v>
      </c>
      <c r="AA515" s="5" t="n">
        <v>112.7</v>
      </c>
      <c r="AB515" s="5" t="n">
        <v>111.5</v>
      </c>
      <c r="AC515" s="5" t="n">
        <v>45.53</v>
      </c>
      <c r="AD515" s="5" t="n">
        <v>47.9</v>
      </c>
      <c r="AE515" s="5" t="n">
        <v>112.7</v>
      </c>
      <c r="AF515" s="5" t="n">
        <v>111.5</v>
      </c>
      <c r="AG515" s="5" t="n">
        <v>39.9441340782123</v>
      </c>
      <c r="AH515" s="5" t="n">
        <v>36.3636363636364</v>
      </c>
      <c r="AI515" s="5" t="n">
        <v>6.9</v>
      </c>
      <c r="AJ515" s="5" t="n">
        <v>8.4</v>
      </c>
      <c r="AK515" s="5"/>
      <c r="AL515" s="5" t="n">
        <v>0.6</v>
      </c>
      <c r="AM515" s="5" t="n">
        <v>114.6</v>
      </c>
      <c r="AN515" s="5" t="n">
        <v>109.4</v>
      </c>
      <c r="AO515" s="5" t="n">
        <v>-4.75</v>
      </c>
      <c r="AP515" s="5" t="n">
        <v>49.197</v>
      </c>
      <c r="AQ515" s="5" t="n">
        <v>82.11</v>
      </c>
      <c r="AR515" s="5" t="n">
        <v>14</v>
      </c>
      <c r="AS515" s="5"/>
      <c r="AT515" s="5" t="n">
        <v>0.5</v>
      </c>
      <c r="AU515" s="5" t="n">
        <v>115.6</v>
      </c>
      <c r="AV515" s="5" t="n">
        <v>113.9</v>
      </c>
      <c r="AW515" s="5" t="n">
        <v>-6.7</v>
      </c>
      <c r="AX515" s="5" t="n">
        <v>47.26</v>
      </c>
      <c r="AY515" s="5" t="n">
        <v>72.899</v>
      </c>
      <c r="AZ515" s="5" t="n">
        <v>13.2</v>
      </c>
    </row>
    <row r="516" customFormat="false" ht="12.8" hidden="false" customHeight="false" outlineLevel="0" collapsed="false">
      <c r="A516" s="5" t="s">
        <v>63</v>
      </c>
      <c r="B516" s="5" t="s">
        <v>38</v>
      </c>
      <c r="C516" s="5" t="s">
        <v>133</v>
      </c>
      <c r="D516" s="2" t="n">
        <v>1</v>
      </c>
      <c r="E516" s="2" t="n">
        <v>2</v>
      </c>
      <c r="F516" s="5" t="n">
        <v>59.3250699093468</v>
      </c>
      <c r="G516" s="5" t="n">
        <v>2.02</v>
      </c>
      <c r="H516" s="5" t="n">
        <v>1.96</v>
      </c>
      <c r="I516" s="3" t="n">
        <f aca="false">IF(G516&lt;H516,1,2)</f>
        <v>2</v>
      </c>
      <c r="J516" s="3" t="n">
        <f aca="false">1/G516*100</f>
        <v>49.5049504950495</v>
      </c>
      <c r="K516" s="3" t="n">
        <f aca="false">1/H516*100</f>
        <v>51.0204081632653</v>
      </c>
      <c r="L516" s="2" t="n">
        <v>2</v>
      </c>
      <c r="M516" s="1" t="n">
        <v>52</v>
      </c>
      <c r="N516" s="5" t="n">
        <v>47</v>
      </c>
      <c r="O516" s="5" t="n">
        <v>53</v>
      </c>
      <c r="P516" s="5" t="n">
        <v>1.5</v>
      </c>
      <c r="Q516" s="5" t="n">
        <v>-1.5</v>
      </c>
      <c r="R516" s="5" t="n">
        <v>509</v>
      </c>
      <c r="S516" s="5" t="n">
        <v>577</v>
      </c>
      <c r="T516" s="5" t="n">
        <v>-117.5</v>
      </c>
      <c r="U516" s="5" t="n">
        <v>-2.5</v>
      </c>
      <c r="V516" s="5" t="n">
        <v>-1.5</v>
      </c>
      <c r="W516" s="5" t="n">
        <v>1.5</v>
      </c>
      <c r="X516" s="5"/>
      <c r="Y516" s="5" t="n">
        <v>2</v>
      </c>
      <c r="Z516" s="5" t="n">
        <v>8</v>
      </c>
      <c r="AA516" s="5" t="n">
        <v>105.9</v>
      </c>
      <c r="AB516" s="5" t="n">
        <v>116.6</v>
      </c>
      <c r="AC516" s="5" t="n">
        <v>44.44</v>
      </c>
      <c r="AD516" s="5" t="n">
        <v>49.56</v>
      </c>
      <c r="AE516" s="5" t="n">
        <v>105.9</v>
      </c>
      <c r="AF516" s="5" t="n">
        <v>116.6</v>
      </c>
      <c r="AG516" s="5" t="n">
        <v>32.8813559322034</v>
      </c>
      <c r="AH516" s="5" t="n">
        <v>36.8231046931408</v>
      </c>
      <c r="AI516" s="5" t="n">
        <v>6.8</v>
      </c>
      <c r="AJ516" s="5" t="n">
        <v>7.4</v>
      </c>
      <c r="AK516" s="5"/>
      <c r="AL516" s="5" t="n">
        <v>0.8</v>
      </c>
      <c r="AM516" s="5" t="n">
        <v>121.5</v>
      </c>
      <c r="AN516" s="5" t="n">
        <v>108.4</v>
      </c>
      <c r="AO516" s="5" t="n">
        <v>-6</v>
      </c>
      <c r="AP516" s="5" t="n">
        <v>52.471</v>
      </c>
      <c r="AQ516" s="5" t="n">
        <v>84.217</v>
      </c>
      <c r="AR516" s="5" t="n">
        <v>14.2</v>
      </c>
      <c r="AS516" s="5"/>
      <c r="AT516" s="5" t="n">
        <v>0.5</v>
      </c>
      <c r="AU516" s="5" t="n">
        <v>107</v>
      </c>
      <c r="AV516" s="5" t="n">
        <v>107.4</v>
      </c>
      <c r="AW516" s="5" t="n">
        <v>-4.15</v>
      </c>
      <c r="AX516" s="5" t="n">
        <v>46.202</v>
      </c>
      <c r="AY516" s="5" t="n">
        <v>73.23</v>
      </c>
      <c r="AZ516" s="5" t="n">
        <v>9.5</v>
      </c>
    </row>
    <row r="517" s="5" customFormat="true" ht="12.8" hidden="false" customHeight="true" outlineLevel="0" collapsed="false">
      <c r="A517" s="7" t="s">
        <v>56</v>
      </c>
      <c r="B517" s="7" t="s">
        <v>51</v>
      </c>
      <c r="C517" s="7" t="s">
        <v>134</v>
      </c>
      <c r="D517" s="2" t="n">
        <v>1</v>
      </c>
      <c r="E517" s="2" t="n">
        <v>2</v>
      </c>
      <c r="F517" s="2" t="n">
        <v>78.7777490120658</v>
      </c>
      <c r="G517" s="7" t="n">
        <v>3.15</v>
      </c>
      <c r="H517" s="7" t="n">
        <v>1.45</v>
      </c>
      <c r="I517" s="5" t="n">
        <f aca="false">IF(G517&lt;H517,1,2)</f>
        <v>2</v>
      </c>
      <c r="J517" s="5" t="n">
        <f aca="false">1/G517*100</f>
        <v>31.7460317460317</v>
      </c>
      <c r="K517" s="5" t="n">
        <f aca="false">1/H517*100</f>
        <v>68.9655172413793</v>
      </c>
      <c r="L517" s="2" t="n">
        <v>2</v>
      </c>
      <c r="M517" s="5" t="n">
        <v>64</v>
      </c>
      <c r="N517" s="5" t="n">
        <v>34</v>
      </c>
      <c r="O517" s="5" t="n">
        <v>66</v>
      </c>
      <c r="P517" s="5" t="n">
        <v>9</v>
      </c>
      <c r="Q517" s="5" t="n">
        <v>-9</v>
      </c>
      <c r="R517" s="5" t="n">
        <v>87</v>
      </c>
      <c r="S517" s="5" t="n">
        <v>169</v>
      </c>
      <c r="T517" s="5" t="n">
        <v>262.5</v>
      </c>
      <c r="U517" s="5" t="n">
        <v>-330</v>
      </c>
      <c r="V517" s="5" t="n">
        <v>7.5</v>
      </c>
      <c r="W517" s="5" t="n">
        <v>-7.5</v>
      </c>
      <c r="Y517" s="5" t="n">
        <v>3</v>
      </c>
      <c r="Z517" s="5" t="n">
        <v>7</v>
      </c>
      <c r="AA517" s="5" t="n">
        <v>103.4</v>
      </c>
      <c r="AB517" s="5" t="n">
        <v>110.8</v>
      </c>
      <c r="AC517" s="5" t="n">
        <v>44.28</v>
      </c>
      <c r="AD517" s="5" t="n">
        <v>48.01</v>
      </c>
      <c r="AE517" s="5" t="n">
        <v>103.4</v>
      </c>
      <c r="AF517" s="5" t="n">
        <v>110.8</v>
      </c>
      <c r="AG517" s="5" t="n">
        <v>33.3333333333333</v>
      </c>
      <c r="AH517" s="5" t="n">
        <v>37.0481927710843</v>
      </c>
      <c r="AI517" s="5" t="n">
        <v>7.8</v>
      </c>
      <c r="AJ517" s="5" t="n">
        <v>7.4</v>
      </c>
      <c r="AL517" s="5" t="n">
        <v>0.3</v>
      </c>
      <c r="AM517" s="5" t="n">
        <v>103.9</v>
      </c>
      <c r="AN517" s="5" t="n">
        <v>108.4</v>
      </c>
      <c r="AO517" s="5" t="n">
        <v>4.6</v>
      </c>
      <c r="AP517" s="5" t="n">
        <v>44.854</v>
      </c>
      <c r="AQ517" s="5" t="n">
        <v>76.679</v>
      </c>
      <c r="AR517" s="5" t="n">
        <v>11.4</v>
      </c>
      <c r="AT517" s="5" t="n">
        <v>0.6</v>
      </c>
      <c r="AU517" s="5" t="n">
        <v>111.7</v>
      </c>
      <c r="AV517" s="5" t="n">
        <v>108</v>
      </c>
      <c r="AW517" s="5" t="n">
        <v>0.1</v>
      </c>
      <c r="AX517" s="5" t="n">
        <v>46.339</v>
      </c>
      <c r="AY517" s="5" t="n">
        <v>85.084</v>
      </c>
      <c r="AZ517" s="5" t="n">
        <v>14</v>
      </c>
    </row>
    <row r="518" s="5" customFormat="true" ht="12.8" hidden="false" customHeight="true" outlineLevel="0" collapsed="false">
      <c r="A518" s="7" t="s">
        <v>43</v>
      </c>
      <c r="B518" s="7" t="s">
        <v>40</v>
      </c>
      <c r="C518" s="7" t="s">
        <v>134</v>
      </c>
      <c r="D518" s="2" t="n">
        <v>1</v>
      </c>
      <c r="E518" s="2" t="n">
        <v>1</v>
      </c>
      <c r="F518" s="2" t="n">
        <v>65.0331400360289</v>
      </c>
      <c r="G518" s="7" t="n">
        <v>1.52</v>
      </c>
      <c r="H518" s="7" t="n">
        <v>2.88</v>
      </c>
      <c r="I518" s="5" t="n">
        <f aca="false">IF(G518&lt;H518,1,2)</f>
        <v>1</v>
      </c>
      <c r="J518" s="5" t="n">
        <f aca="false">1/G518*100</f>
        <v>65.7894736842105</v>
      </c>
      <c r="K518" s="5" t="n">
        <f aca="false">1/H518*100</f>
        <v>34.7222222222222</v>
      </c>
      <c r="L518" s="2" t="n">
        <v>1</v>
      </c>
      <c r="M518" s="5" t="n">
        <v>62</v>
      </c>
      <c r="N518" s="5" t="n">
        <v>47</v>
      </c>
      <c r="O518" s="5" t="n">
        <v>53</v>
      </c>
      <c r="P518" s="5" t="n">
        <v>-5.5</v>
      </c>
      <c r="Q518" s="5" t="n">
        <v>5.5</v>
      </c>
      <c r="R518" s="5" t="n">
        <v>411</v>
      </c>
      <c r="S518" s="5" t="n">
        <v>462</v>
      </c>
      <c r="T518" s="5" t="n">
        <v>-270</v>
      </c>
      <c r="U518" s="5" t="n">
        <v>222.5</v>
      </c>
      <c r="V518" s="5" t="n">
        <v>-6.5</v>
      </c>
      <c r="W518" s="5" t="n">
        <v>6.5</v>
      </c>
      <c r="Y518" s="5" t="n">
        <v>7</v>
      </c>
      <c r="Z518" s="5" t="n">
        <v>3</v>
      </c>
      <c r="AA518" s="5" t="n">
        <v>109.3</v>
      </c>
      <c r="AB518" s="5" t="n">
        <v>100.4</v>
      </c>
      <c r="AC518" s="5" t="n">
        <v>49.77</v>
      </c>
      <c r="AD518" s="5" t="n">
        <v>45</v>
      </c>
      <c r="AE518" s="5" t="n">
        <v>109.3</v>
      </c>
      <c r="AF518" s="5" t="n">
        <v>100.4</v>
      </c>
      <c r="AG518" s="5" t="n">
        <v>35.2490421455939</v>
      </c>
      <c r="AH518" s="5" t="n">
        <v>34.7972972972973</v>
      </c>
      <c r="AI518" s="5" t="n">
        <v>9.2</v>
      </c>
      <c r="AJ518" s="5" t="n">
        <v>6.4</v>
      </c>
      <c r="AL518" s="5" t="n">
        <v>0.3</v>
      </c>
      <c r="AM518" s="5" t="n">
        <v>111.1</v>
      </c>
      <c r="AN518" s="5" t="n">
        <v>113.2</v>
      </c>
      <c r="AO518" s="5" t="n">
        <v>-0.6</v>
      </c>
      <c r="AP518" s="5" t="n">
        <v>45.214</v>
      </c>
      <c r="AQ518" s="5" t="n">
        <v>81.695</v>
      </c>
      <c r="AR518" s="5" t="n">
        <v>11.2</v>
      </c>
      <c r="AT518" s="5" t="n">
        <v>0.4</v>
      </c>
      <c r="AU518" s="5" t="n">
        <v>105.5</v>
      </c>
      <c r="AV518" s="5" t="n">
        <v>116.2</v>
      </c>
      <c r="AW518" s="5" t="n">
        <v>7.15</v>
      </c>
      <c r="AX518" s="5" t="n">
        <v>45.533</v>
      </c>
      <c r="AY518" s="5" t="n">
        <v>73.482</v>
      </c>
      <c r="AZ518" s="5" t="n">
        <v>10</v>
      </c>
    </row>
    <row r="519" s="5" customFormat="true" ht="12.8" hidden="false" customHeight="true" outlineLevel="0" collapsed="false">
      <c r="A519" s="7" t="s">
        <v>60</v>
      </c>
      <c r="B519" s="7" t="s">
        <v>47</v>
      </c>
      <c r="C519" s="7" t="s">
        <v>134</v>
      </c>
      <c r="D519" s="2" t="n">
        <v>2</v>
      </c>
      <c r="E519" s="2" t="n">
        <v>1</v>
      </c>
      <c r="F519" s="2" t="n">
        <v>55.4291054694584</v>
      </c>
      <c r="G519" s="7" t="n">
        <v>1.69</v>
      </c>
      <c r="H519" s="7" t="n">
        <v>2.42</v>
      </c>
      <c r="I519" s="5" t="n">
        <f aca="false">IF(G519&lt;H519,1,2)</f>
        <v>1</v>
      </c>
      <c r="J519" s="5" t="n">
        <f aca="false">1/G519*100</f>
        <v>59.1715976331361</v>
      </c>
      <c r="K519" s="5" t="n">
        <f aca="false">1/H519*100</f>
        <v>41.3223140495868</v>
      </c>
      <c r="L519" s="2" t="n">
        <v>1</v>
      </c>
      <c r="M519" s="5" t="n">
        <v>51</v>
      </c>
      <c r="N519" s="5" t="n">
        <v>50</v>
      </c>
      <c r="O519" s="5" t="n">
        <v>50</v>
      </c>
      <c r="P519" s="5" t="n">
        <v>-3</v>
      </c>
      <c r="Q519" s="5" t="n">
        <v>3</v>
      </c>
      <c r="R519" s="5" t="n">
        <v>433</v>
      </c>
      <c r="S519" s="5" t="n">
        <v>440</v>
      </c>
      <c r="T519" s="5" t="n">
        <v>-160</v>
      </c>
      <c r="U519" s="5" t="n">
        <v>137.5</v>
      </c>
      <c r="V519" s="5" t="n">
        <v>-3.5</v>
      </c>
      <c r="W519" s="5" t="n">
        <v>3.5</v>
      </c>
      <c r="Y519" s="5" t="n">
        <v>5</v>
      </c>
      <c r="Z519" s="5" t="n">
        <v>5</v>
      </c>
      <c r="AA519" s="5" t="n">
        <v>102.5</v>
      </c>
      <c r="AB519" s="5" t="n">
        <v>102.6</v>
      </c>
      <c r="AC519" s="5" t="n">
        <v>42.52</v>
      </c>
      <c r="AD519" s="5" t="n">
        <v>44.88</v>
      </c>
      <c r="AE519" s="5" t="n">
        <v>102.5</v>
      </c>
      <c r="AF519" s="5" t="n">
        <v>102.6</v>
      </c>
      <c r="AG519" s="5" t="n">
        <v>34.1549295774648</v>
      </c>
      <c r="AH519" s="5" t="n">
        <v>36.25</v>
      </c>
      <c r="AI519" s="5" t="n">
        <v>10.5</v>
      </c>
      <c r="AJ519" s="5" t="n">
        <v>7.6</v>
      </c>
      <c r="AL519" s="5" t="n">
        <v>0.7</v>
      </c>
      <c r="AM519" s="5" t="n">
        <v>121.1</v>
      </c>
      <c r="AN519" s="5" t="n">
        <v>110.5</v>
      </c>
      <c r="AO519" s="5" t="n">
        <v>-6.8</v>
      </c>
      <c r="AP519" s="5" t="n">
        <v>48.228</v>
      </c>
      <c r="AQ519" s="5" t="n">
        <v>81.021</v>
      </c>
      <c r="AR519" s="5" t="n">
        <v>16.8</v>
      </c>
      <c r="AT519" s="5" t="n">
        <v>0.5</v>
      </c>
      <c r="AU519" s="5" t="n">
        <v>114</v>
      </c>
      <c r="AV519" s="5" t="n">
        <v>112.5</v>
      </c>
      <c r="AW519" s="5" t="n">
        <v>-3.55</v>
      </c>
      <c r="AX519" s="5" t="n">
        <v>47.163</v>
      </c>
      <c r="AY519" s="5" t="n">
        <v>82.634</v>
      </c>
      <c r="AZ519" s="5" t="n">
        <v>10.5</v>
      </c>
    </row>
    <row r="520" s="5" customFormat="true" ht="12.8" hidden="false" customHeight="true" outlineLevel="0" collapsed="false">
      <c r="A520" s="7" t="s">
        <v>35</v>
      </c>
      <c r="B520" s="7" t="s">
        <v>67</v>
      </c>
      <c r="C520" s="7" t="s">
        <v>134</v>
      </c>
      <c r="D520" s="2" t="n">
        <v>1</v>
      </c>
      <c r="E520" s="2" t="n">
        <v>1</v>
      </c>
      <c r="F520" s="2" t="n">
        <v>69.7251638127111</v>
      </c>
      <c r="G520" s="7" t="n">
        <v>1.23</v>
      </c>
      <c r="H520" s="7" t="n">
        <v>5.2</v>
      </c>
      <c r="I520" s="5" t="n">
        <f aca="false">IF(G520&lt;H520,1,2)</f>
        <v>1</v>
      </c>
      <c r="J520" s="5" t="n">
        <f aca="false">1/G520*100</f>
        <v>81.3008130081301</v>
      </c>
      <c r="K520" s="5" t="n">
        <f aca="false">1/H520*100</f>
        <v>19.2307692307692</v>
      </c>
      <c r="L520" s="2" t="n">
        <v>1</v>
      </c>
      <c r="M520" s="5" t="n">
        <v>77</v>
      </c>
      <c r="N520" s="5" t="n">
        <v>74</v>
      </c>
      <c r="O520" s="5" t="n">
        <v>26</v>
      </c>
      <c r="P520" s="5" t="n">
        <v>-10</v>
      </c>
      <c r="Q520" s="5" t="n">
        <v>10</v>
      </c>
      <c r="R520" s="5" t="n">
        <v>693</v>
      </c>
      <c r="S520" s="5" t="n">
        <v>238</v>
      </c>
      <c r="T520" s="5" t="n">
        <v>-580.5</v>
      </c>
      <c r="U520" s="5" t="n">
        <v>422.5</v>
      </c>
      <c r="V520" s="5" t="n">
        <v>-10.5</v>
      </c>
      <c r="W520" s="5" t="n">
        <v>10.5</v>
      </c>
      <c r="Y520" s="5" t="n">
        <v>4</v>
      </c>
      <c r="Z520" s="5" t="n">
        <v>6</v>
      </c>
      <c r="AA520" s="5" t="n">
        <v>113.9</v>
      </c>
      <c r="AB520" s="5" t="n">
        <v>118.7</v>
      </c>
      <c r="AC520" s="5" t="n">
        <v>47.93</v>
      </c>
      <c r="AD520" s="5" t="n">
        <v>46.62</v>
      </c>
      <c r="AE520" s="5" t="n">
        <v>113.9</v>
      </c>
      <c r="AF520" s="5" t="n">
        <v>118.7</v>
      </c>
      <c r="AG520" s="5" t="n">
        <v>39.4904458598726</v>
      </c>
      <c r="AH520" s="5" t="n">
        <v>36.5296803652968</v>
      </c>
      <c r="AI520" s="5" t="n">
        <v>7.4</v>
      </c>
      <c r="AJ520" s="5" t="n">
        <v>9.4</v>
      </c>
      <c r="AL520" s="5" t="n">
        <v>0.9</v>
      </c>
      <c r="AM520" s="5" t="n">
        <v>120.1</v>
      </c>
      <c r="AN520" s="5" t="n">
        <v>110.4</v>
      </c>
      <c r="AO520" s="5" t="n">
        <v>-0.85</v>
      </c>
      <c r="AP520" s="5" t="n">
        <v>49.807</v>
      </c>
      <c r="AQ520" s="5" t="n">
        <v>76.084</v>
      </c>
      <c r="AR520" s="5" t="n">
        <v>16.9</v>
      </c>
      <c r="AT520" s="5" t="n">
        <v>0</v>
      </c>
      <c r="AU520" s="5" t="n">
        <v>100.7</v>
      </c>
      <c r="AV520" s="5" t="n">
        <v>118.9</v>
      </c>
      <c r="AW520" s="5" t="n">
        <v>0.85</v>
      </c>
      <c r="AX520" s="5" t="n">
        <v>40.061</v>
      </c>
      <c r="AY520" s="5" t="n">
        <v>76.048</v>
      </c>
      <c r="AZ520" s="5" t="n">
        <v>11.2</v>
      </c>
    </row>
    <row r="521" s="5" customFormat="true" ht="12.8" hidden="false" customHeight="true" outlineLevel="0" collapsed="false">
      <c r="A521" s="7" t="s">
        <v>52</v>
      </c>
      <c r="B521" s="7" t="s">
        <v>45</v>
      </c>
      <c r="C521" s="7" t="s">
        <v>134</v>
      </c>
      <c r="D521" s="2" t="n">
        <v>1</v>
      </c>
      <c r="E521" s="2" t="n">
        <v>1</v>
      </c>
      <c r="F521" s="2" t="n">
        <v>61.2105709692314</v>
      </c>
      <c r="G521" s="7" t="n">
        <v>1.76</v>
      </c>
      <c r="H521" s="7" t="n">
        <v>2.28</v>
      </c>
      <c r="I521" s="5" t="n">
        <f aca="false">IF(G521&lt;H521,1,2)</f>
        <v>1</v>
      </c>
      <c r="J521" s="5" t="n">
        <f aca="false">1/G521*100</f>
        <v>56.8181818181818</v>
      </c>
      <c r="K521" s="5" t="n">
        <f aca="false">1/H521*100</f>
        <v>43.859649122807</v>
      </c>
      <c r="L521" s="2" t="n">
        <v>2</v>
      </c>
      <c r="M521" s="5" t="n">
        <v>55</v>
      </c>
      <c r="N521" s="5" t="n">
        <v>59</v>
      </c>
      <c r="O521" s="5" t="n">
        <v>41</v>
      </c>
      <c r="P521" s="5" t="n">
        <v>-3</v>
      </c>
      <c r="Q521" s="5" t="n">
        <v>3</v>
      </c>
      <c r="R521" s="5" t="n">
        <v>533</v>
      </c>
      <c r="S521" s="5" t="n">
        <v>369</v>
      </c>
      <c r="T521" s="5" t="n">
        <v>-147.5</v>
      </c>
      <c r="U521" s="5" t="n">
        <v>127.5</v>
      </c>
      <c r="V521" s="5" t="n">
        <v>-3</v>
      </c>
      <c r="W521" s="5" t="n">
        <v>3</v>
      </c>
      <c r="Y521" s="5" t="n">
        <v>3</v>
      </c>
      <c r="Z521" s="5" t="n">
        <v>7</v>
      </c>
      <c r="AA521" s="5" t="n">
        <v>105.7</v>
      </c>
      <c r="AB521" s="5" t="n">
        <v>114.1</v>
      </c>
      <c r="AC521" s="5" t="n">
        <v>46.44</v>
      </c>
      <c r="AD521" s="5" t="n">
        <v>45.34</v>
      </c>
      <c r="AE521" s="5" t="n">
        <v>105.7</v>
      </c>
      <c r="AF521" s="5" t="n">
        <v>114.1</v>
      </c>
      <c r="AG521" s="5" t="n">
        <v>32.9341317365269</v>
      </c>
      <c r="AH521" s="5" t="n">
        <v>33.8368580060423</v>
      </c>
      <c r="AI521" s="5" t="n">
        <v>6.1</v>
      </c>
      <c r="AJ521" s="5" t="n">
        <v>8.6</v>
      </c>
      <c r="AL521" s="5" t="n">
        <v>0.4</v>
      </c>
      <c r="AM521" s="5" t="n">
        <v>111.9</v>
      </c>
      <c r="AN521" s="5" t="n">
        <v>112.9</v>
      </c>
      <c r="AO521" s="5" t="n">
        <v>0.15</v>
      </c>
      <c r="AP521" s="5" t="n">
        <v>47.282</v>
      </c>
      <c r="AQ521" s="5" t="n">
        <v>82.057</v>
      </c>
      <c r="AR521" s="5" t="n">
        <v>12</v>
      </c>
      <c r="AT521" s="5" t="n">
        <v>0.4</v>
      </c>
      <c r="AU521" s="5" t="n">
        <v>107.2</v>
      </c>
      <c r="AV521" s="5" t="n">
        <v>112.5</v>
      </c>
      <c r="AW521" s="5" t="n">
        <v>5.3</v>
      </c>
      <c r="AX521" s="5" t="n">
        <v>43.764</v>
      </c>
      <c r="AY521" s="5" t="n">
        <v>78.63</v>
      </c>
      <c r="AZ521" s="5" t="n">
        <v>13.6</v>
      </c>
    </row>
    <row r="522" s="5" customFormat="true" ht="12.8" hidden="false" customHeight="true" outlineLevel="0" collapsed="false">
      <c r="A522" s="7" t="s">
        <v>39</v>
      </c>
      <c r="B522" s="7" t="s">
        <v>57</v>
      </c>
      <c r="C522" s="7" t="s">
        <v>134</v>
      </c>
      <c r="D522" s="2" t="n">
        <v>1</v>
      </c>
      <c r="E522" s="2" t="n">
        <v>1</v>
      </c>
      <c r="F522" s="2" t="n">
        <v>57.2774400039646</v>
      </c>
      <c r="G522" s="7" t="n">
        <v>1.7</v>
      </c>
      <c r="H522" s="7" t="n">
        <v>2.38</v>
      </c>
      <c r="I522" s="5" t="n">
        <f aca="false">IF(G522&lt;H522,1,2)</f>
        <v>1</v>
      </c>
      <c r="J522" s="5" t="n">
        <f aca="false">1/G522*100</f>
        <v>58.8235294117647</v>
      </c>
      <c r="K522" s="5" t="n">
        <f aca="false">1/H522*100</f>
        <v>42.0168067226891</v>
      </c>
      <c r="L522" s="2" t="n">
        <v>2</v>
      </c>
      <c r="M522" s="5" t="n">
        <v>60</v>
      </c>
      <c r="N522" s="5" t="n">
        <v>69</v>
      </c>
      <c r="O522" s="5" t="n">
        <v>31</v>
      </c>
      <c r="P522" s="5" t="n">
        <v>-2.5</v>
      </c>
      <c r="Q522" s="5" t="n">
        <v>2.5</v>
      </c>
      <c r="R522" s="5" t="n">
        <v>617</v>
      </c>
      <c r="S522" s="5" t="n">
        <v>281</v>
      </c>
      <c r="T522" s="5" t="n">
        <v>-132.5</v>
      </c>
      <c r="U522" s="5" t="n">
        <v>112.5</v>
      </c>
      <c r="V522" s="5" t="n">
        <v>-2.5</v>
      </c>
      <c r="W522" s="5" t="n">
        <v>2.5</v>
      </c>
      <c r="Y522" s="5" t="n">
        <v>6</v>
      </c>
      <c r="Z522" s="5" t="n">
        <v>4</v>
      </c>
      <c r="AA522" s="5" t="n">
        <v>110.6</v>
      </c>
      <c r="AB522" s="5" t="n">
        <v>112</v>
      </c>
      <c r="AC522" s="5" t="n">
        <v>45.64</v>
      </c>
      <c r="AD522" s="5" t="n">
        <v>45.2</v>
      </c>
      <c r="AE522" s="5" t="n">
        <v>110.6</v>
      </c>
      <c r="AF522" s="5" t="n">
        <v>112</v>
      </c>
      <c r="AG522" s="5" t="n">
        <v>38.3606557377049</v>
      </c>
      <c r="AH522" s="5" t="n">
        <v>35.3896103896104</v>
      </c>
      <c r="AI522" s="5" t="n">
        <v>6.6</v>
      </c>
      <c r="AJ522" s="5" t="n">
        <v>7.9</v>
      </c>
      <c r="AL522" s="5" t="n">
        <v>0.5</v>
      </c>
      <c r="AM522" s="5" t="n">
        <v>115.8</v>
      </c>
      <c r="AN522" s="5" t="n">
        <v>119.2</v>
      </c>
      <c r="AO522" s="5" t="n">
        <v>4.8</v>
      </c>
      <c r="AP522" s="5" t="n">
        <v>49.329</v>
      </c>
      <c r="AQ522" s="5" t="n">
        <v>83.467</v>
      </c>
      <c r="AR522" s="5" t="n">
        <v>14.5</v>
      </c>
      <c r="AT522" s="5" t="n">
        <v>0.1</v>
      </c>
      <c r="AU522" s="5" t="n">
        <v>109.1</v>
      </c>
      <c r="AV522" s="5" t="n">
        <v>118.5</v>
      </c>
      <c r="AW522" s="5" t="n">
        <v>5.55</v>
      </c>
      <c r="AX522" s="5" t="n">
        <v>42.997</v>
      </c>
      <c r="AY522" s="5" t="n">
        <v>80.168</v>
      </c>
      <c r="AZ522" s="5" t="n">
        <v>13.8</v>
      </c>
    </row>
    <row r="523" s="5" customFormat="true" ht="12.8" hidden="false" customHeight="true" outlineLevel="0" collapsed="false">
      <c r="A523" s="7" t="s">
        <v>53</v>
      </c>
      <c r="B523" s="7" t="s">
        <v>50</v>
      </c>
      <c r="C523" s="7" t="s">
        <v>134</v>
      </c>
      <c r="D523" s="2" t="n">
        <v>1</v>
      </c>
      <c r="E523" s="2" t="n">
        <v>2</v>
      </c>
      <c r="F523" s="2" t="n">
        <v>57.8333564910167</v>
      </c>
      <c r="G523" s="7" t="n">
        <v>3.05</v>
      </c>
      <c r="H523" s="7" t="n">
        <v>1.48</v>
      </c>
      <c r="I523" s="5" t="n">
        <f aca="false">IF(G523&lt;H523,1,2)</f>
        <v>2</v>
      </c>
      <c r="J523" s="5" t="n">
        <f aca="false">1/G523*100</f>
        <v>32.7868852459016</v>
      </c>
      <c r="K523" s="5" t="n">
        <f aca="false">1/H523*100</f>
        <v>67.5675675675676</v>
      </c>
      <c r="L523" s="2" t="n">
        <v>2</v>
      </c>
      <c r="M523" s="5" t="n">
        <v>76</v>
      </c>
      <c r="N523" s="5" t="n">
        <v>38</v>
      </c>
      <c r="O523" s="5" t="n">
        <v>62</v>
      </c>
      <c r="P523" s="5" t="n">
        <v>6</v>
      </c>
      <c r="Q523" s="5" t="n">
        <v>-6</v>
      </c>
      <c r="R523" s="5" t="n">
        <v>358</v>
      </c>
      <c r="S523" s="5" t="n">
        <v>595</v>
      </c>
      <c r="T523" s="5" t="n">
        <v>190</v>
      </c>
      <c r="U523" s="5" t="n">
        <v>-235</v>
      </c>
      <c r="V523" s="5" t="n">
        <v>6</v>
      </c>
      <c r="W523" s="5" t="n">
        <v>-6</v>
      </c>
      <c r="Y523" s="5" t="n">
        <v>4</v>
      </c>
      <c r="Z523" s="5" t="n">
        <v>6</v>
      </c>
      <c r="AA523" s="5" t="n">
        <v>113.7</v>
      </c>
      <c r="AB523" s="5" t="n">
        <v>114.9</v>
      </c>
      <c r="AC523" s="5" t="n">
        <v>47.05</v>
      </c>
      <c r="AD523" s="5" t="n">
        <v>46.99</v>
      </c>
      <c r="AE523" s="5" t="n">
        <v>113.7</v>
      </c>
      <c r="AF523" s="5" t="n">
        <v>114.9</v>
      </c>
      <c r="AG523" s="5" t="n">
        <v>39.6875</v>
      </c>
      <c r="AH523" s="5" t="n">
        <v>36.7952522255193</v>
      </c>
      <c r="AI523" s="5" t="n">
        <v>8.4</v>
      </c>
      <c r="AJ523" s="5" t="n">
        <v>7.7</v>
      </c>
      <c r="AL523" s="5" t="n">
        <v>0.6</v>
      </c>
      <c r="AM523" s="5" t="n">
        <v>114.9</v>
      </c>
      <c r="AN523" s="5" t="n">
        <v>113.1</v>
      </c>
      <c r="AO523" s="5" t="n">
        <v>2.4</v>
      </c>
      <c r="AP523" s="5" t="n">
        <v>50.661</v>
      </c>
      <c r="AQ523" s="5" t="n">
        <v>79.557</v>
      </c>
      <c r="AR523" s="5" t="n">
        <v>12.5</v>
      </c>
      <c r="AT523" s="5" t="n">
        <v>0.4</v>
      </c>
      <c r="AU523" s="5" t="n">
        <v>124</v>
      </c>
      <c r="AV523" s="5" t="n">
        <v>124</v>
      </c>
      <c r="AW523" s="5" t="n">
        <v>-0.1</v>
      </c>
      <c r="AX523" s="5" t="n">
        <v>50.956</v>
      </c>
      <c r="AY523" s="5" t="n">
        <v>75.098</v>
      </c>
      <c r="AZ523" s="5" t="n">
        <v>12.1</v>
      </c>
    </row>
    <row r="524" s="5" customFormat="true" ht="12.8" hidden="false" customHeight="true" outlineLevel="0" collapsed="false">
      <c r="A524" s="7" t="s">
        <v>66</v>
      </c>
      <c r="B524" s="7" t="s">
        <v>62</v>
      </c>
      <c r="C524" s="7" t="s">
        <v>134</v>
      </c>
      <c r="D524" s="2" t="n">
        <v>2</v>
      </c>
      <c r="E524" s="2" t="n">
        <v>2</v>
      </c>
      <c r="F524" s="2" t="n">
        <v>72.9912226288267</v>
      </c>
      <c r="G524" s="7" t="n">
        <v>2.6</v>
      </c>
      <c r="H524" s="7" t="n">
        <v>1.61</v>
      </c>
      <c r="I524" s="5" t="n">
        <f aca="false">IF(G524&lt;H524,1,2)</f>
        <v>2</v>
      </c>
      <c r="J524" s="5" t="n">
        <f aca="false">1/G524*100</f>
        <v>38.4615384615385</v>
      </c>
      <c r="K524" s="5" t="n">
        <f aca="false">1/H524*100</f>
        <v>62.111801242236</v>
      </c>
      <c r="L524" s="2" t="n">
        <v>2</v>
      </c>
      <c r="M524" s="5" t="n">
        <v>76</v>
      </c>
      <c r="N524" s="5" t="n">
        <v>31</v>
      </c>
      <c r="O524" s="5" t="n">
        <v>69</v>
      </c>
      <c r="P524" s="5" t="n">
        <v>4</v>
      </c>
      <c r="Q524" s="5" t="n">
        <v>-4</v>
      </c>
      <c r="R524" s="5" t="n">
        <v>297</v>
      </c>
      <c r="S524" s="5" t="n">
        <v>649</v>
      </c>
      <c r="T524" s="5" t="n">
        <v>170</v>
      </c>
      <c r="U524" s="5" t="n">
        <v>-200</v>
      </c>
      <c r="V524" s="5" t="n">
        <v>5</v>
      </c>
      <c r="W524" s="5" t="n">
        <v>-5</v>
      </c>
      <c r="Y524" s="5" t="n">
        <v>4</v>
      </c>
      <c r="Z524" s="5" t="n">
        <v>6</v>
      </c>
      <c r="AA524" s="5" t="n">
        <v>104.4</v>
      </c>
      <c r="AB524" s="5" t="n">
        <v>105.4</v>
      </c>
      <c r="AC524" s="5" t="n">
        <v>42.68</v>
      </c>
      <c r="AD524" s="5" t="n">
        <v>45.25</v>
      </c>
      <c r="AE524" s="5" t="n">
        <v>104.4</v>
      </c>
      <c r="AF524" s="5" t="n">
        <v>105.4</v>
      </c>
      <c r="AG524" s="5" t="n">
        <v>30.5135951661631</v>
      </c>
      <c r="AH524" s="5" t="n">
        <v>37.0558375634518</v>
      </c>
      <c r="AI524" s="5" t="n">
        <v>8.5</v>
      </c>
      <c r="AJ524" s="5" t="n">
        <v>7.1</v>
      </c>
      <c r="AL524" s="5" t="n">
        <v>0.4</v>
      </c>
      <c r="AM524" s="5" t="n">
        <v>103.8</v>
      </c>
      <c r="AN524" s="5" t="n">
        <v>108.4</v>
      </c>
      <c r="AO524" s="5" t="n">
        <v>6.4</v>
      </c>
      <c r="AP524" s="5" t="n">
        <v>44.625</v>
      </c>
      <c r="AQ524" s="5" t="n">
        <v>73.083</v>
      </c>
      <c r="AR524" s="5" t="n">
        <v>13.8</v>
      </c>
      <c r="AT524" s="5" t="n">
        <v>0.8</v>
      </c>
      <c r="AU524" s="5" t="n">
        <v>119.4</v>
      </c>
      <c r="AV524" s="5" t="n">
        <v>115.4</v>
      </c>
      <c r="AW524" s="5" t="n">
        <v>-2.85</v>
      </c>
      <c r="AX524" s="5" t="n">
        <v>49.259</v>
      </c>
      <c r="AY524" s="5" t="n">
        <v>81.518</v>
      </c>
      <c r="AZ524" s="5" t="n">
        <v>15.8</v>
      </c>
    </row>
    <row r="525" s="5" customFormat="true" ht="12.8" hidden="false" customHeight="true" outlineLevel="0" collapsed="false">
      <c r="A525" s="7" t="s">
        <v>34</v>
      </c>
      <c r="B525" s="7" t="s">
        <v>61</v>
      </c>
      <c r="C525" s="7" t="s">
        <v>134</v>
      </c>
      <c r="D525" s="2" t="n">
        <v>2</v>
      </c>
      <c r="E525" s="2" t="n">
        <v>2</v>
      </c>
      <c r="F525" s="2" t="n">
        <v>51.6362347644775</v>
      </c>
      <c r="G525" s="7" t="n">
        <v>1.89</v>
      </c>
      <c r="H525" s="7" t="n">
        <v>2.1</v>
      </c>
      <c r="I525" s="5" t="n">
        <f aca="false">IF(G525&lt;H525,1,2)</f>
        <v>1</v>
      </c>
      <c r="J525" s="5" t="n">
        <f aca="false">1/G525*100</f>
        <v>52.9100529100529</v>
      </c>
      <c r="K525" s="5" t="n">
        <f aca="false">1/H525*100</f>
        <v>47.6190476190476</v>
      </c>
      <c r="L525" s="2" t="n">
        <v>2</v>
      </c>
      <c r="M525" s="5" t="n">
        <v>61</v>
      </c>
      <c r="N525" s="5" t="n">
        <v>38</v>
      </c>
      <c r="O525" s="5" t="n">
        <v>62</v>
      </c>
      <c r="P525" s="5" t="n">
        <v>-1</v>
      </c>
      <c r="Q525" s="5" t="n">
        <v>1</v>
      </c>
      <c r="R525" s="5" t="n">
        <v>339</v>
      </c>
      <c r="S525" s="5" t="n">
        <v>561</v>
      </c>
      <c r="T525" s="5" t="n">
        <v>-115</v>
      </c>
      <c r="U525" s="5" t="n">
        <v>-105</v>
      </c>
      <c r="V525" s="5" t="n">
        <v>-1</v>
      </c>
      <c r="W525" s="5" t="n">
        <v>1</v>
      </c>
      <c r="Y525" s="5" t="n">
        <v>6</v>
      </c>
      <c r="Z525" s="5" t="n">
        <v>4</v>
      </c>
      <c r="AA525" s="5" t="n">
        <v>116.4</v>
      </c>
      <c r="AB525" s="5" t="n">
        <v>116.4</v>
      </c>
      <c r="AC525" s="5" t="n">
        <v>45.86</v>
      </c>
      <c r="AD525" s="5" t="n">
        <v>43.54</v>
      </c>
      <c r="AE525" s="5" t="n">
        <v>116.4</v>
      </c>
      <c r="AF525" s="5" t="n">
        <v>116.4</v>
      </c>
      <c r="AG525" s="5" t="n">
        <v>34.1317365269461</v>
      </c>
      <c r="AH525" s="5" t="n">
        <v>36.2204724409449</v>
      </c>
      <c r="AI525" s="5" t="n">
        <v>6.3</v>
      </c>
      <c r="AJ525" s="5" t="n">
        <v>6.3</v>
      </c>
      <c r="AL525" s="5" t="n">
        <v>0.6</v>
      </c>
      <c r="AM525" s="5" t="n">
        <v>114.3</v>
      </c>
      <c r="AN525" s="5" t="n">
        <v>112.6</v>
      </c>
      <c r="AO525" s="5" t="n">
        <v>-3.05</v>
      </c>
      <c r="AP525" s="5" t="n">
        <v>47.735</v>
      </c>
      <c r="AQ525" s="5" t="n">
        <v>80.114</v>
      </c>
      <c r="AR525" s="5" t="n">
        <v>13.3</v>
      </c>
      <c r="AT525" s="5" t="n">
        <v>0.6</v>
      </c>
      <c r="AU525" s="5" t="n">
        <v>114.2</v>
      </c>
      <c r="AV525" s="5" t="n">
        <v>114.4</v>
      </c>
      <c r="AW525" s="5" t="n">
        <v>1.15</v>
      </c>
      <c r="AX525" s="5" t="n">
        <v>46.176</v>
      </c>
      <c r="AY525" s="5" t="n">
        <v>80.991</v>
      </c>
      <c r="AZ525" s="5" t="n">
        <v>16.6</v>
      </c>
    </row>
    <row r="526" s="5" customFormat="true" ht="12.8" hidden="false" customHeight="true" outlineLevel="0" collapsed="false">
      <c r="A526" s="7" t="s">
        <v>38</v>
      </c>
      <c r="B526" s="7" t="s">
        <v>58</v>
      </c>
      <c r="C526" s="7" t="s">
        <v>134</v>
      </c>
      <c r="D526" s="2" t="n">
        <v>2</v>
      </c>
      <c r="E526" s="2" t="n">
        <v>1</v>
      </c>
      <c r="F526" s="2" t="n">
        <v>56.2445837563602</v>
      </c>
      <c r="G526" s="7" t="n">
        <v>2.48</v>
      </c>
      <c r="H526" s="7" t="n">
        <v>1.66</v>
      </c>
      <c r="I526" s="5" t="n">
        <f aca="false">IF(G526&lt;H526,1,2)</f>
        <v>2</v>
      </c>
      <c r="J526" s="5" t="n">
        <f aca="false">1/G526*100</f>
        <v>40.3225806451613</v>
      </c>
      <c r="K526" s="5" t="n">
        <f aca="false">1/H526*100</f>
        <v>60.2409638554217</v>
      </c>
      <c r="L526" s="2" t="n">
        <v>2</v>
      </c>
      <c r="M526" s="5" t="n">
        <v>68</v>
      </c>
      <c r="N526" s="5" t="n">
        <v>53</v>
      </c>
      <c r="O526" s="5" t="n">
        <v>47</v>
      </c>
      <c r="P526" s="5" t="n">
        <v>4</v>
      </c>
      <c r="Q526" s="5" t="n">
        <v>-4</v>
      </c>
      <c r="R526" s="5" t="n">
        <v>482</v>
      </c>
      <c r="S526" s="5" t="n">
        <v>427</v>
      </c>
      <c r="T526" s="5" t="n">
        <v>157.5</v>
      </c>
      <c r="U526" s="5" t="n">
        <v>-182.5</v>
      </c>
      <c r="V526" s="5" t="n">
        <v>4.5</v>
      </c>
      <c r="W526" s="5" t="n">
        <v>-4.5</v>
      </c>
      <c r="Y526" s="5" t="n">
        <v>7</v>
      </c>
      <c r="Z526" s="5" t="n">
        <v>3</v>
      </c>
      <c r="AA526" s="5" t="n">
        <v>109.4</v>
      </c>
      <c r="AB526" s="5" t="n">
        <v>104.7</v>
      </c>
      <c r="AC526" s="5" t="n">
        <v>46.24</v>
      </c>
      <c r="AD526" s="5" t="n">
        <v>42.66</v>
      </c>
      <c r="AE526" s="5" t="n">
        <v>109.4</v>
      </c>
      <c r="AF526" s="5" t="n">
        <v>104.7</v>
      </c>
      <c r="AG526" s="5" t="n">
        <v>35.6948228882834</v>
      </c>
      <c r="AH526" s="5" t="n">
        <v>38.006230529595</v>
      </c>
      <c r="AI526" s="5" t="n">
        <v>7.8</v>
      </c>
      <c r="AJ526" s="5" t="n">
        <v>9.1</v>
      </c>
      <c r="AL526" s="5" t="n">
        <v>0.4</v>
      </c>
      <c r="AM526" s="5" t="n">
        <v>106</v>
      </c>
      <c r="AN526" s="5" t="n">
        <v>107.5</v>
      </c>
      <c r="AO526" s="5" t="n">
        <v>-2.85</v>
      </c>
      <c r="AP526" s="5" t="n">
        <v>46.678</v>
      </c>
      <c r="AQ526" s="5" t="n">
        <v>72.544</v>
      </c>
      <c r="AR526" s="5" t="n">
        <v>9.6</v>
      </c>
      <c r="AT526" s="5" t="n">
        <v>0.1</v>
      </c>
      <c r="AU526" s="5" t="n">
        <v>116.1</v>
      </c>
      <c r="AV526" s="5" t="n">
        <v>125.2</v>
      </c>
      <c r="AW526" s="5" t="n">
        <v>0.6</v>
      </c>
      <c r="AX526" s="5" t="n">
        <v>48.712</v>
      </c>
      <c r="AY526" s="5" t="n">
        <v>72.202</v>
      </c>
      <c r="AZ526" s="5" t="n">
        <v>11.7</v>
      </c>
    </row>
    <row r="527" customFormat="false" ht="12.8" hidden="false" customHeight="false" outlineLevel="0" collapsed="false">
      <c r="A527" s="7" t="s">
        <v>51</v>
      </c>
      <c r="B527" s="7" t="s">
        <v>49</v>
      </c>
      <c r="C527" s="7" t="s">
        <v>135</v>
      </c>
      <c r="D527" s="2" t="n">
        <v>2</v>
      </c>
      <c r="E527" s="6" t="n">
        <v>2</v>
      </c>
      <c r="F527" s="7" t="n">
        <v>71.2790600909266</v>
      </c>
      <c r="G527" s="7" t="n">
        <v>4</v>
      </c>
      <c r="H527" s="7" t="n">
        <v>1.32</v>
      </c>
      <c r="I527" s="5" t="n">
        <f aca="false">IF(G527&lt;H527,1,2)</f>
        <v>2</v>
      </c>
      <c r="J527" s="5" t="n">
        <f aca="false">1/G527*100</f>
        <v>25</v>
      </c>
      <c r="K527" s="5" t="n">
        <f aca="false">1/H527*100</f>
        <v>75.7575757575758</v>
      </c>
      <c r="L527" s="2" t="n">
        <v>2</v>
      </c>
      <c r="M527" s="1" t="n">
        <v>86</v>
      </c>
      <c r="N527" s="5" t="n">
        <v>50</v>
      </c>
      <c r="O527" s="5" t="n">
        <v>50</v>
      </c>
      <c r="P527" s="5" t="n">
        <v>8</v>
      </c>
      <c r="Q527" s="5" t="n">
        <v>-8</v>
      </c>
      <c r="R527" s="5" t="n">
        <v>398</v>
      </c>
      <c r="S527" s="5" t="n">
        <v>393</v>
      </c>
      <c r="T527" s="5" t="n">
        <v>282.5</v>
      </c>
      <c r="U527" s="5" t="n">
        <v>-360</v>
      </c>
      <c r="V527" s="5" t="n">
        <v>8</v>
      </c>
      <c r="W527" s="5" t="n">
        <v>-8</v>
      </c>
      <c r="X527" s="5"/>
      <c r="Y527" s="5" t="n">
        <v>3</v>
      </c>
      <c r="Z527" s="5" t="n">
        <v>7</v>
      </c>
      <c r="AA527" s="5" t="n">
        <v>101.8</v>
      </c>
      <c r="AB527" s="5" t="n">
        <v>110.3</v>
      </c>
      <c r="AC527" s="5" t="n">
        <v>41.91</v>
      </c>
      <c r="AD527" s="5" t="n">
        <v>45.74</v>
      </c>
      <c r="AE527" s="5" t="n">
        <v>101.8</v>
      </c>
      <c r="AF527" s="5" t="n">
        <v>110.3</v>
      </c>
      <c r="AG527" s="5" t="n">
        <v>31.9371727748691</v>
      </c>
      <c r="AH527" s="5" t="n">
        <v>36.9973190348526</v>
      </c>
      <c r="AI527" s="5" t="n">
        <v>7.8</v>
      </c>
      <c r="AJ527" s="5" t="n">
        <v>6.7</v>
      </c>
      <c r="AK527" s="5"/>
      <c r="AL527" s="5" t="n">
        <v>0.5</v>
      </c>
      <c r="AM527" s="5" t="n">
        <v>108.5</v>
      </c>
      <c r="AN527" s="5" t="n">
        <v>109.4</v>
      </c>
      <c r="AO527" s="5" t="n">
        <v>-0.1</v>
      </c>
      <c r="AP527" s="5" t="n">
        <v>45.486</v>
      </c>
      <c r="AQ527" s="5" t="n">
        <v>84.721</v>
      </c>
      <c r="AR527" s="5" t="n">
        <v>13.3</v>
      </c>
      <c r="AS527" s="5"/>
      <c r="AT527" s="5" t="n">
        <v>0.5</v>
      </c>
      <c r="AU527" s="5" t="n">
        <v>111.8</v>
      </c>
      <c r="AV527" s="5" t="n">
        <v>112.5</v>
      </c>
      <c r="AW527" s="5" t="n">
        <v>-2.6</v>
      </c>
      <c r="AX527" s="5" t="n">
        <v>46.471</v>
      </c>
      <c r="AY527" s="5" t="n">
        <v>77.891</v>
      </c>
      <c r="AZ527" s="5" t="n">
        <v>11.3</v>
      </c>
    </row>
    <row r="528" customFormat="false" ht="12.8" hidden="false" customHeight="false" outlineLevel="0" collapsed="false">
      <c r="A528" s="7" t="s">
        <v>37</v>
      </c>
      <c r="B528" s="7" t="s">
        <v>46</v>
      </c>
      <c r="C528" s="7" t="s">
        <v>135</v>
      </c>
      <c r="D528" s="2" t="n">
        <v>2</v>
      </c>
      <c r="E528" s="6" t="n">
        <v>1</v>
      </c>
      <c r="F528" s="7" t="n">
        <v>57.4009380977979</v>
      </c>
      <c r="G528" s="7" t="n">
        <v>1.52</v>
      </c>
      <c r="H528" s="7" t="n">
        <v>2.88</v>
      </c>
      <c r="I528" s="5" t="n">
        <f aca="false">IF(G528&lt;H528,1,2)</f>
        <v>1</v>
      </c>
      <c r="J528" s="5" t="n">
        <f aca="false">1/G528*100</f>
        <v>65.7894736842105</v>
      </c>
      <c r="K528" s="5" t="n">
        <f aca="false">1/H528*100</f>
        <v>34.7222222222222</v>
      </c>
      <c r="L528" s="2" t="n">
        <v>1</v>
      </c>
      <c r="M528" s="1" t="n">
        <v>74</v>
      </c>
      <c r="N528" s="5" t="n">
        <v>57</v>
      </c>
      <c r="O528" s="5" t="n">
        <v>43</v>
      </c>
      <c r="P528" s="5" t="n">
        <v>-8.5</v>
      </c>
      <c r="Q528" s="5" t="n">
        <v>8.5</v>
      </c>
      <c r="R528" s="5" t="n">
        <v>456</v>
      </c>
      <c r="S528" s="5" t="n">
        <v>340</v>
      </c>
      <c r="T528" s="5" t="n">
        <v>-380.5</v>
      </c>
      <c r="U528" s="5" t="n">
        <v>295</v>
      </c>
      <c r="V528" s="5" t="n">
        <v>-8.5</v>
      </c>
      <c r="W528" s="5" t="n">
        <v>8.5</v>
      </c>
      <c r="X528" s="5"/>
      <c r="Y528" s="5" t="n">
        <v>7</v>
      </c>
      <c r="Z528" s="5" t="n">
        <v>3</v>
      </c>
      <c r="AA528" s="5" t="n">
        <v>123.5</v>
      </c>
      <c r="AB528" s="5" t="n">
        <v>115.1</v>
      </c>
      <c r="AC528" s="5" t="n">
        <v>51.67</v>
      </c>
      <c r="AD528" s="5" t="n">
        <v>46.91</v>
      </c>
      <c r="AE528" s="5" t="n">
        <v>123.5</v>
      </c>
      <c r="AF528" s="5" t="n">
        <v>115.1</v>
      </c>
      <c r="AG528" s="5" t="n">
        <v>41.8367346938776</v>
      </c>
      <c r="AH528" s="5" t="n">
        <v>36.6101694915254</v>
      </c>
      <c r="AI528" s="5" t="n">
        <v>7.8</v>
      </c>
      <c r="AJ528" s="5" t="n">
        <v>8.1</v>
      </c>
      <c r="AK528" s="5"/>
      <c r="AL528" s="5" t="n">
        <v>0.5</v>
      </c>
      <c r="AM528" s="5" t="n">
        <v>113.3</v>
      </c>
      <c r="AN528" s="5" t="n">
        <v>112.6</v>
      </c>
      <c r="AO528" s="5" t="n">
        <v>-3.4</v>
      </c>
      <c r="AP528" s="5" t="n">
        <v>48.51</v>
      </c>
      <c r="AQ528" s="5" t="n">
        <v>81.203</v>
      </c>
      <c r="AR528" s="5" t="n">
        <v>13.9</v>
      </c>
      <c r="AS528" s="5"/>
      <c r="AT528" s="5" t="n">
        <v>0.7</v>
      </c>
      <c r="AU528" s="5" t="n">
        <v>118.7</v>
      </c>
      <c r="AV528" s="5" t="n">
        <v>116.6</v>
      </c>
      <c r="AW528" s="5" t="n">
        <v>4.25</v>
      </c>
      <c r="AX528" s="5" t="n">
        <v>48.445</v>
      </c>
      <c r="AY528" s="5" t="n">
        <v>78.267</v>
      </c>
      <c r="AZ528" s="5" t="n">
        <v>10.1</v>
      </c>
    </row>
    <row r="529" customFormat="false" ht="12.8" hidden="false" customHeight="false" outlineLevel="0" collapsed="false">
      <c r="A529" s="7" t="s">
        <v>56</v>
      </c>
      <c r="B529" s="7" t="s">
        <v>42</v>
      </c>
      <c r="C529" s="7" t="s">
        <v>135</v>
      </c>
      <c r="D529" s="2" t="n">
        <v>2</v>
      </c>
      <c r="E529" s="6" t="n">
        <v>2</v>
      </c>
      <c r="F529" s="7" t="n">
        <v>69.8105952055087</v>
      </c>
      <c r="G529" s="7" t="n">
        <v>3.45</v>
      </c>
      <c r="H529" s="7" t="n">
        <v>1.4</v>
      </c>
      <c r="I529" s="5" t="n">
        <f aca="false">IF(G529&lt;H529,1,2)</f>
        <v>2</v>
      </c>
      <c r="J529" s="5" t="n">
        <f aca="false">1/G529*100</f>
        <v>28.9855072463768</v>
      </c>
      <c r="K529" s="5" t="n">
        <f aca="false">1/H529*100</f>
        <v>71.4285714285714</v>
      </c>
      <c r="L529" s="2" t="n">
        <v>2</v>
      </c>
      <c r="M529" s="1" t="n">
        <v>70</v>
      </c>
      <c r="N529" s="5" t="n">
        <v>36</v>
      </c>
      <c r="O529" s="5" t="n">
        <v>64</v>
      </c>
      <c r="P529" s="5" t="n">
        <v>7</v>
      </c>
      <c r="Q529" s="5" t="n">
        <v>-7</v>
      </c>
      <c r="R529" s="5" t="n">
        <v>295</v>
      </c>
      <c r="S529" s="5" t="n">
        <v>531</v>
      </c>
      <c r="T529" s="5" t="n">
        <v>235</v>
      </c>
      <c r="U529" s="5" t="n">
        <v>-285</v>
      </c>
      <c r="V529" s="5" t="n">
        <v>7</v>
      </c>
      <c r="W529" s="5" t="n">
        <v>-7</v>
      </c>
      <c r="X529" s="5"/>
      <c r="Y529" s="5" t="n">
        <v>7</v>
      </c>
      <c r="Z529" s="5" t="n">
        <v>3</v>
      </c>
      <c r="AA529" s="5" t="n">
        <v>106.2</v>
      </c>
      <c r="AB529" s="5" t="n">
        <v>100.4</v>
      </c>
      <c r="AC529" s="5" t="n">
        <v>46.64</v>
      </c>
      <c r="AD529" s="5" t="n">
        <v>44.57</v>
      </c>
      <c r="AE529" s="5" t="n">
        <v>106.2</v>
      </c>
      <c r="AF529" s="5" t="n">
        <v>100.4</v>
      </c>
      <c r="AG529" s="5" t="n">
        <v>38.1270903010033</v>
      </c>
      <c r="AH529" s="5" t="n">
        <v>36.1867704280156</v>
      </c>
      <c r="AI529" s="5" t="n">
        <v>6.1</v>
      </c>
      <c r="AJ529" s="5" t="n">
        <v>6.6</v>
      </c>
      <c r="AK529" s="5"/>
      <c r="AL529" s="5" t="n">
        <v>0.4</v>
      </c>
      <c r="AM529" s="5" t="n">
        <v>107.3</v>
      </c>
      <c r="AN529" s="5" t="n">
        <v>107.8</v>
      </c>
      <c r="AO529" s="5" t="n">
        <v>4.95</v>
      </c>
      <c r="AP529" s="5" t="n">
        <v>45.658</v>
      </c>
      <c r="AQ529" s="5" t="n">
        <v>75.501</v>
      </c>
      <c r="AR529" s="5" t="n">
        <v>12.9</v>
      </c>
      <c r="AS529" s="5"/>
      <c r="AT529" s="5" t="n">
        <v>0.7</v>
      </c>
      <c r="AU529" s="5" t="n">
        <v>110.3</v>
      </c>
      <c r="AV529" s="5" t="n">
        <v>105.9</v>
      </c>
      <c r="AW529" s="5" t="n">
        <v>-0.3</v>
      </c>
      <c r="AX529" s="5" t="n">
        <v>46.715</v>
      </c>
      <c r="AY529" s="5" t="n">
        <v>81.672</v>
      </c>
      <c r="AZ529" s="5" t="n">
        <v>11.8</v>
      </c>
    </row>
    <row r="530" customFormat="false" ht="12.8" hidden="false" customHeight="false" outlineLevel="0" collapsed="false">
      <c r="A530" s="7" t="s">
        <v>59</v>
      </c>
      <c r="B530" s="7" t="s">
        <v>43</v>
      </c>
      <c r="C530" s="7" t="s">
        <v>135</v>
      </c>
      <c r="D530" s="2" t="n">
        <v>1</v>
      </c>
      <c r="E530" s="6" t="n">
        <v>2</v>
      </c>
      <c r="F530" s="7" t="n">
        <v>57.3804648429891</v>
      </c>
      <c r="G530" s="7" t="n">
        <v>1.6</v>
      </c>
      <c r="H530" s="7" t="n">
        <v>2.64</v>
      </c>
      <c r="I530" s="5" t="n">
        <f aca="false">IF(G530&lt;H530,1,2)</f>
        <v>1</v>
      </c>
      <c r="J530" s="5" t="n">
        <f aca="false">1/G530*100</f>
        <v>62.5</v>
      </c>
      <c r="K530" s="5" t="n">
        <f aca="false">1/H530*100</f>
        <v>37.8787878787879</v>
      </c>
      <c r="L530" s="2" t="n">
        <v>1</v>
      </c>
      <c r="M530" s="1" t="n">
        <v>68</v>
      </c>
      <c r="N530" s="5" t="n">
        <v>69</v>
      </c>
      <c r="O530" s="5" t="n">
        <v>31</v>
      </c>
      <c r="P530" s="5" t="n">
        <v>-4</v>
      </c>
      <c r="Q530" s="5" t="n">
        <v>4</v>
      </c>
      <c r="R530" s="5" t="n">
        <v>612</v>
      </c>
      <c r="S530" s="5" t="n">
        <v>272</v>
      </c>
      <c r="T530" s="5" t="n">
        <v>-165</v>
      </c>
      <c r="U530" s="5" t="n">
        <v>142.5</v>
      </c>
      <c r="V530" s="5" t="n">
        <v>-3.5</v>
      </c>
      <c r="W530" s="5" t="n">
        <v>3.5</v>
      </c>
      <c r="X530" s="5"/>
      <c r="Y530" s="5" t="n">
        <v>6</v>
      </c>
      <c r="Z530" s="5" t="n">
        <v>4</v>
      </c>
      <c r="AA530" s="5" t="n">
        <v>114.3</v>
      </c>
      <c r="AB530" s="5" t="n">
        <v>114.9</v>
      </c>
      <c r="AC530" s="5" t="n">
        <v>47.46</v>
      </c>
      <c r="AD530" s="5" t="n">
        <v>50.45</v>
      </c>
      <c r="AE530" s="5" t="n">
        <v>114.3</v>
      </c>
      <c r="AF530" s="5" t="n">
        <v>114.9</v>
      </c>
      <c r="AG530" s="5" t="n">
        <v>31.2925170068027</v>
      </c>
      <c r="AH530" s="5" t="n">
        <v>42.0833333333333</v>
      </c>
      <c r="AI530" s="5" t="n">
        <v>8.5</v>
      </c>
      <c r="AJ530" s="5" t="n">
        <v>7.4</v>
      </c>
      <c r="AK530" s="5"/>
      <c r="AL530" s="5" t="n">
        <v>0.6</v>
      </c>
      <c r="AM530" s="5" t="n">
        <v>117.7</v>
      </c>
      <c r="AN530" s="5" t="n">
        <v>109.6</v>
      </c>
      <c r="AO530" s="5" t="n">
        <v>-2.8</v>
      </c>
      <c r="AP530" s="5" t="n">
        <v>50.178</v>
      </c>
      <c r="AQ530" s="5" t="n">
        <v>84.277</v>
      </c>
      <c r="AR530" s="5" t="n">
        <v>14.1</v>
      </c>
      <c r="AS530" s="5"/>
      <c r="AT530" s="5" t="n">
        <v>0.4</v>
      </c>
      <c r="AU530" s="5" t="n">
        <v>113</v>
      </c>
      <c r="AV530" s="5" t="n">
        <v>114</v>
      </c>
      <c r="AW530" s="5" t="n">
        <v>-1.75</v>
      </c>
      <c r="AX530" s="5" t="n">
        <v>46.899</v>
      </c>
      <c r="AY530" s="5" t="n">
        <v>81.973</v>
      </c>
      <c r="AZ530" s="5" t="n">
        <v>11.2</v>
      </c>
    </row>
    <row r="531" customFormat="false" ht="12.8" hidden="false" customHeight="false" outlineLevel="0" collapsed="false">
      <c r="A531" s="7" t="s">
        <v>48</v>
      </c>
      <c r="B531" s="7" t="s">
        <v>55</v>
      </c>
      <c r="C531" s="7" t="s">
        <v>135</v>
      </c>
      <c r="D531" s="2" t="n">
        <v>1</v>
      </c>
      <c r="E531" s="6" t="n">
        <v>1</v>
      </c>
      <c r="F531" s="7" t="n">
        <v>50.7753203800317</v>
      </c>
      <c r="G531" s="7" t="n">
        <v>1.42</v>
      </c>
      <c r="H531" s="7" t="n">
        <v>3.3</v>
      </c>
      <c r="I531" s="5" t="n">
        <f aca="false">IF(G531&lt;H531,1,2)</f>
        <v>1</v>
      </c>
      <c r="J531" s="5" t="n">
        <f aca="false">1/G531*100</f>
        <v>70.4225352112676</v>
      </c>
      <c r="K531" s="5" t="n">
        <f aca="false">1/H531*100</f>
        <v>30.3030303030303</v>
      </c>
      <c r="L531" s="2" t="n">
        <v>1</v>
      </c>
      <c r="M531" s="1" t="n">
        <v>55</v>
      </c>
      <c r="N531" s="5" t="n">
        <v>63</v>
      </c>
      <c r="O531" s="5" t="n">
        <v>37</v>
      </c>
      <c r="P531" s="5" t="n">
        <v>-6</v>
      </c>
      <c r="Q531" s="5" t="n">
        <v>6</v>
      </c>
      <c r="R531" s="5" t="n">
        <v>577</v>
      </c>
      <c r="S531" s="5" t="n">
        <v>346</v>
      </c>
      <c r="T531" s="5" t="n">
        <v>-252.5</v>
      </c>
      <c r="U531" s="5" t="n">
        <v>205</v>
      </c>
      <c r="V531" s="5" t="n">
        <v>-6</v>
      </c>
      <c r="W531" s="5" t="n">
        <v>6</v>
      </c>
      <c r="X531" s="5"/>
      <c r="Y531" s="5" t="n">
        <v>6</v>
      </c>
      <c r="Z531" s="5" t="n">
        <v>4</v>
      </c>
      <c r="AA531" s="5" t="n">
        <v>106.6</v>
      </c>
      <c r="AB531" s="5" t="n">
        <v>105.4</v>
      </c>
      <c r="AC531" s="5" t="n">
        <v>47.82</v>
      </c>
      <c r="AD531" s="5" t="n">
        <v>45.23</v>
      </c>
      <c r="AE531" s="5" t="n">
        <v>106.6</v>
      </c>
      <c r="AF531" s="5" t="n">
        <v>105.4</v>
      </c>
      <c r="AG531" s="5" t="n">
        <v>36.2264150943396</v>
      </c>
      <c r="AH531" s="5" t="n">
        <v>36.6666666666667</v>
      </c>
      <c r="AI531" s="5" t="n">
        <v>6.8</v>
      </c>
      <c r="AJ531" s="5" t="n">
        <v>7.7</v>
      </c>
      <c r="AK531" s="5"/>
      <c r="AL531" s="5" t="n">
        <v>0.5</v>
      </c>
      <c r="AM531" s="5" t="n">
        <v>112.9</v>
      </c>
      <c r="AN531" s="5" t="n">
        <v>114.2</v>
      </c>
      <c r="AO531" s="5" t="n">
        <v>-7.1</v>
      </c>
      <c r="AP531" s="5" t="n">
        <v>46.252</v>
      </c>
      <c r="AQ531" s="5" t="n">
        <v>72.663</v>
      </c>
      <c r="AR531" s="5" t="n">
        <v>12.7</v>
      </c>
      <c r="AS531" s="5"/>
      <c r="AT531" s="5" t="n">
        <v>0.6</v>
      </c>
      <c r="AU531" s="5" t="n">
        <v>113.6</v>
      </c>
      <c r="AV531" s="5" t="n">
        <v>110</v>
      </c>
      <c r="AW531" s="5" t="n">
        <v>1.45</v>
      </c>
      <c r="AX531" s="5" t="n">
        <v>47.348</v>
      </c>
      <c r="AY531" s="5" t="n">
        <v>78.786</v>
      </c>
      <c r="AZ531" s="5" t="n">
        <v>9.3</v>
      </c>
    </row>
    <row r="532" customFormat="false" ht="12.8" hidden="false" customHeight="false" outlineLevel="0" collapsed="false">
      <c r="A532" s="7" t="s">
        <v>44</v>
      </c>
      <c r="B532" s="7" t="s">
        <v>50</v>
      </c>
      <c r="C532" s="7" t="s">
        <v>135</v>
      </c>
      <c r="D532" s="2" t="n">
        <v>1</v>
      </c>
      <c r="E532" s="6" t="n">
        <v>2</v>
      </c>
      <c r="F532" s="7" t="n">
        <v>70.8774395586312</v>
      </c>
      <c r="G532" s="7" t="n">
        <v>2.28</v>
      </c>
      <c r="H532" s="7" t="n">
        <v>1.78</v>
      </c>
      <c r="I532" s="5" t="n">
        <f aca="false">IF(G532&lt;H532,1,2)</f>
        <v>2</v>
      </c>
      <c r="J532" s="5" t="n">
        <f aca="false">1/G532*100</f>
        <v>43.859649122807</v>
      </c>
      <c r="K532" s="5" t="n">
        <f aca="false">1/H532*100</f>
        <v>56.1797752808989</v>
      </c>
      <c r="L532" s="2" t="n">
        <v>2</v>
      </c>
      <c r="M532" s="1" t="n">
        <v>60</v>
      </c>
      <c r="N532" s="5" t="n">
        <v>41</v>
      </c>
      <c r="O532" s="5" t="n">
        <v>59</v>
      </c>
      <c r="P532" s="5" t="n">
        <v>-2</v>
      </c>
      <c r="Q532" s="5" t="n">
        <v>2</v>
      </c>
      <c r="R532" s="5" t="n">
        <v>354</v>
      </c>
      <c r="S532" s="5" t="n">
        <v>502</v>
      </c>
      <c r="T532" s="5" t="n">
        <v>-135</v>
      </c>
      <c r="U532" s="5" t="n">
        <v>115</v>
      </c>
      <c r="V532" s="5" t="n">
        <v>-2</v>
      </c>
      <c r="W532" s="5" t="n">
        <v>2</v>
      </c>
      <c r="X532" s="5"/>
      <c r="Y532" s="5" t="n">
        <v>6</v>
      </c>
      <c r="Z532" s="5" t="n">
        <v>4</v>
      </c>
      <c r="AA532" s="5" t="n">
        <v>106.9</v>
      </c>
      <c r="AB532" s="5" t="n">
        <v>103.4</v>
      </c>
      <c r="AC532" s="5" t="n">
        <v>46.2</v>
      </c>
      <c r="AD532" s="5" t="n">
        <v>43.06</v>
      </c>
      <c r="AE532" s="5" t="n">
        <v>106.9</v>
      </c>
      <c r="AF532" s="5" t="n">
        <v>103.4</v>
      </c>
      <c r="AG532" s="5" t="n">
        <v>34.3859649122807</v>
      </c>
      <c r="AH532" s="5" t="n">
        <v>37.0748299319728</v>
      </c>
      <c r="AI532" s="5" t="n">
        <v>8.5</v>
      </c>
      <c r="AJ532" s="5" t="n">
        <v>7.9</v>
      </c>
      <c r="AK532" s="5"/>
      <c r="AL532" s="5" t="n">
        <v>0.6</v>
      </c>
      <c r="AM532" s="5" t="n">
        <v>107.5</v>
      </c>
      <c r="AN532" s="5" t="n">
        <v>107.2</v>
      </c>
      <c r="AO532" s="5" t="n">
        <v>0</v>
      </c>
      <c r="AP532" s="5" t="n">
        <v>45.507</v>
      </c>
      <c r="AQ532" s="5" t="n">
        <v>81.095</v>
      </c>
      <c r="AR532" s="5" t="n">
        <v>11.9</v>
      </c>
      <c r="AS532" s="5"/>
      <c r="AT532" s="5" t="n">
        <v>0.4</v>
      </c>
      <c r="AU532" s="5" t="n">
        <v>123.4</v>
      </c>
      <c r="AV532" s="5" t="n">
        <v>122.5</v>
      </c>
      <c r="AW532" s="5" t="n">
        <v>-1</v>
      </c>
      <c r="AX532" s="5" t="n">
        <v>51.165</v>
      </c>
      <c r="AY532" s="5" t="n">
        <v>74.549</v>
      </c>
      <c r="AZ532" s="5" t="n">
        <v>11</v>
      </c>
    </row>
    <row r="533" customFormat="false" ht="12.8" hidden="false" customHeight="false" outlineLevel="0" collapsed="false">
      <c r="A533" s="7" t="s">
        <v>66</v>
      </c>
      <c r="B533" s="7" t="s">
        <v>54</v>
      </c>
      <c r="C533" s="7" t="s">
        <v>135</v>
      </c>
      <c r="D533" s="2" t="n">
        <v>1</v>
      </c>
      <c r="E533" s="6" t="n">
        <v>2</v>
      </c>
      <c r="F533" s="7" t="n">
        <v>58.0939574977875</v>
      </c>
      <c r="G533" s="7" t="n">
        <v>3.35</v>
      </c>
      <c r="H533" s="7" t="n">
        <v>1.42</v>
      </c>
      <c r="I533" s="5" t="n">
        <f aca="false">IF(G533&lt;H533,1,2)</f>
        <v>2</v>
      </c>
      <c r="J533" s="5" t="n">
        <f aca="false">1/G533*100</f>
        <v>29.8507462686567</v>
      </c>
      <c r="K533" s="5" t="n">
        <f aca="false">1/H533*100</f>
        <v>70.4225352112676</v>
      </c>
      <c r="L533" s="2" t="n">
        <v>2</v>
      </c>
      <c r="M533" s="1" t="n">
        <v>80</v>
      </c>
      <c r="N533" s="5" t="n">
        <v>31</v>
      </c>
      <c r="O533" s="5" t="n">
        <v>69</v>
      </c>
      <c r="P533" s="5" t="n">
        <v>7</v>
      </c>
      <c r="Q533" s="5" t="n">
        <v>-7</v>
      </c>
      <c r="R533" s="5" t="n">
        <v>266</v>
      </c>
      <c r="S533" s="5" t="n">
        <v>600</v>
      </c>
      <c r="T533" s="5" t="n">
        <v>237.5</v>
      </c>
      <c r="U533" s="5" t="n">
        <v>-290</v>
      </c>
      <c r="V533" s="5" t="n">
        <v>7</v>
      </c>
      <c r="W533" s="5" t="n">
        <v>-7</v>
      </c>
      <c r="X533" s="5"/>
      <c r="Y533" s="5" t="n">
        <v>4</v>
      </c>
      <c r="Z533" s="5" t="n">
        <v>6</v>
      </c>
      <c r="AA533" s="5" t="n">
        <v>113.2</v>
      </c>
      <c r="AB533" s="5" t="n">
        <v>113.7</v>
      </c>
      <c r="AC533" s="5" t="n">
        <v>47.59</v>
      </c>
      <c r="AD533" s="5" t="n">
        <v>46.69</v>
      </c>
      <c r="AE533" s="5" t="n">
        <v>113.2</v>
      </c>
      <c r="AF533" s="5" t="n">
        <v>113.7</v>
      </c>
      <c r="AG533" s="5" t="n">
        <v>38.1118881118881</v>
      </c>
      <c r="AH533" s="5" t="n">
        <v>38.6861313868613</v>
      </c>
      <c r="AI533" s="5" t="n">
        <v>7.2</v>
      </c>
      <c r="AJ533" s="5" t="n">
        <v>7.2</v>
      </c>
      <c r="AK533" s="5"/>
      <c r="AL533" s="5" t="n">
        <v>0.4</v>
      </c>
      <c r="AM533" s="5" t="n">
        <v>102.1</v>
      </c>
      <c r="AN533" s="5" t="n">
        <v>107.4</v>
      </c>
      <c r="AO533" s="5" t="n">
        <v>5.75</v>
      </c>
      <c r="AP533" s="5" t="n">
        <v>43.913</v>
      </c>
      <c r="AQ533" s="5" t="n">
        <v>71.907</v>
      </c>
      <c r="AR533" s="5" t="n">
        <v>13.7</v>
      </c>
      <c r="AS533" s="5"/>
      <c r="AT533" s="5" t="n">
        <v>0.7</v>
      </c>
      <c r="AU533" s="5" t="n">
        <v>111.3</v>
      </c>
      <c r="AV533" s="5" t="n">
        <v>108.5</v>
      </c>
      <c r="AW533" s="5" t="n">
        <v>-0.05</v>
      </c>
      <c r="AX533" s="5" t="n">
        <v>45.542</v>
      </c>
      <c r="AY533" s="5" t="n">
        <v>78.351</v>
      </c>
      <c r="AZ533" s="5" t="n">
        <v>11</v>
      </c>
    </row>
    <row r="534" customFormat="false" ht="12.8" hidden="false" customHeight="false" outlineLevel="0" collapsed="false">
      <c r="A534" s="7" t="s">
        <v>34</v>
      </c>
      <c r="B534" s="7" t="s">
        <v>63</v>
      </c>
      <c r="C534" s="7" t="s">
        <v>135</v>
      </c>
      <c r="D534" s="2" t="n">
        <v>2</v>
      </c>
      <c r="E534" s="6" t="n">
        <v>2</v>
      </c>
      <c r="F534" s="7" t="n">
        <v>70.1126121307314</v>
      </c>
      <c r="G534" s="7" t="n">
        <v>6.2</v>
      </c>
      <c r="H534" s="7" t="n">
        <v>1.18</v>
      </c>
      <c r="I534" s="5" t="n">
        <f aca="false">IF(G534&lt;H534,1,2)</f>
        <v>2</v>
      </c>
      <c r="J534" s="5" t="n">
        <f aca="false">1/G534*100</f>
        <v>16.1290322580645</v>
      </c>
      <c r="K534" s="5" t="n">
        <f aca="false">1/H534*100</f>
        <v>84.7457627118644</v>
      </c>
      <c r="L534" s="2" t="n">
        <v>2</v>
      </c>
      <c r="M534" s="1" t="n">
        <v>91</v>
      </c>
      <c r="N534" s="5" t="n">
        <v>34</v>
      </c>
      <c r="O534" s="5" t="n">
        <v>66</v>
      </c>
      <c r="P534" s="5" t="n">
        <v>12</v>
      </c>
      <c r="Q534" s="5" t="n">
        <v>-12</v>
      </c>
      <c r="R534" s="5" t="n">
        <v>317</v>
      </c>
      <c r="S534" s="5" t="n">
        <v>606</v>
      </c>
      <c r="T534" s="5" t="n">
        <v>577.5</v>
      </c>
      <c r="U534" s="5" t="n">
        <v>-848.5</v>
      </c>
      <c r="V534" s="5" t="n">
        <v>12.5</v>
      </c>
      <c r="W534" s="5" t="n">
        <v>-12.5</v>
      </c>
      <c r="X534" s="5"/>
      <c r="Y534" s="5" t="n">
        <v>6</v>
      </c>
      <c r="Z534" s="5" t="n">
        <v>4</v>
      </c>
      <c r="AA534" s="5" t="n">
        <v>112.9</v>
      </c>
      <c r="AB534" s="5" t="n">
        <v>107.6</v>
      </c>
      <c r="AC534" s="5" t="n">
        <v>47.2</v>
      </c>
      <c r="AD534" s="5" t="n">
        <v>44.39</v>
      </c>
      <c r="AE534" s="5" t="n">
        <v>112.9</v>
      </c>
      <c r="AF534" s="5" t="n">
        <v>107.6</v>
      </c>
      <c r="AG534" s="5" t="n">
        <v>33.7461300309597</v>
      </c>
      <c r="AH534" s="5" t="n">
        <v>32.3899371069182</v>
      </c>
      <c r="AI534" s="5" t="n">
        <v>8.6</v>
      </c>
      <c r="AJ534" s="5" t="n">
        <v>8</v>
      </c>
      <c r="AK534" s="5"/>
      <c r="AL534" s="5" t="n">
        <v>0.5</v>
      </c>
      <c r="AM534" s="5" t="n">
        <v>113.8</v>
      </c>
      <c r="AN534" s="5" t="n">
        <v>112.9</v>
      </c>
      <c r="AO534" s="5" t="n">
        <v>-2.25</v>
      </c>
      <c r="AP534" s="5" t="n">
        <v>47.303</v>
      </c>
      <c r="AQ534" s="5" t="n">
        <v>79.043</v>
      </c>
      <c r="AR534" s="5" t="n">
        <v>12.8</v>
      </c>
      <c r="AS534" s="5"/>
      <c r="AT534" s="5" t="n">
        <v>0.8</v>
      </c>
      <c r="AU534" s="5" t="n">
        <v>120.4</v>
      </c>
      <c r="AV534" s="5" t="n">
        <v>106.4</v>
      </c>
      <c r="AW534" s="5" t="n">
        <v>-6.55</v>
      </c>
      <c r="AX534" s="5" t="n">
        <v>52.119</v>
      </c>
      <c r="AY534" s="5" t="n">
        <v>85.817</v>
      </c>
      <c r="AZ534" s="5" t="n">
        <v>14.3</v>
      </c>
    </row>
    <row r="535" customFormat="false" ht="12.8" hidden="false" customHeight="false" outlineLevel="0" collapsed="false">
      <c r="A535" s="7" t="s">
        <v>58</v>
      </c>
      <c r="B535" s="7" t="s">
        <v>61</v>
      </c>
      <c r="C535" s="7" t="s">
        <v>135</v>
      </c>
      <c r="D535" s="2" t="n">
        <v>2</v>
      </c>
      <c r="E535" s="6" t="n">
        <v>2</v>
      </c>
      <c r="F535" s="7" t="n">
        <v>54.4342024976876</v>
      </c>
      <c r="G535" s="7" t="n">
        <v>2.72</v>
      </c>
      <c r="H535" s="7" t="n">
        <v>1.57</v>
      </c>
      <c r="I535" s="5" t="n">
        <f aca="false">IF(G535&lt;H535,1,2)</f>
        <v>2</v>
      </c>
      <c r="J535" s="5" t="n">
        <f aca="false">1/G535*100</f>
        <v>36.7647058823529</v>
      </c>
      <c r="K535" s="5" t="n">
        <f aca="false">1/H535*100</f>
        <v>63.6942675159236</v>
      </c>
      <c r="L535" s="2" t="n">
        <v>2</v>
      </c>
      <c r="M535" s="1" t="n">
        <v>72</v>
      </c>
      <c r="N535" s="5" t="n">
        <v>31</v>
      </c>
      <c r="O535" s="5" t="n">
        <v>69</v>
      </c>
      <c r="P535" s="5" t="n">
        <v>4.5</v>
      </c>
      <c r="Q535" s="5" t="n">
        <v>-4.5</v>
      </c>
      <c r="R535" s="5" t="n">
        <v>286</v>
      </c>
      <c r="S535" s="5" t="n">
        <v>625</v>
      </c>
      <c r="T535" s="5" t="n">
        <v>162.5</v>
      </c>
      <c r="U535" s="5" t="n">
        <v>-190</v>
      </c>
      <c r="V535" s="5" t="n">
        <v>4.5</v>
      </c>
      <c r="W535" s="5" t="n">
        <v>-4.5</v>
      </c>
      <c r="X535" s="5"/>
      <c r="Y535" s="5" t="n">
        <v>3</v>
      </c>
      <c r="Z535" s="5" t="n">
        <v>7</v>
      </c>
      <c r="AA535" s="5" t="n">
        <v>113.6</v>
      </c>
      <c r="AB535" s="5" t="n">
        <v>118.8</v>
      </c>
      <c r="AC535" s="5" t="n">
        <v>45.69</v>
      </c>
      <c r="AD535" s="5" t="n">
        <v>48.75</v>
      </c>
      <c r="AE535" s="5" t="n">
        <v>113.6</v>
      </c>
      <c r="AF535" s="5" t="n">
        <v>118.8</v>
      </c>
      <c r="AG535" s="5" t="n">
        <v>39.2215568862276</v>
      </c>
      <c r="AH535" s="5" t="n">
        <v>39.0029325513197</v>
      </c>
      <c r="AI535" s="5" t="n">
        <v>8.1</v>
      </c>
      <c r="AJ535" s="5" t="n">
        <v>7.8</v>
      </c>
      <c r="AK535" s="5"/>
      <c r="AL535" s="5" t="n">
        <v>0.2</v>
      </c>
      <c r="AM535" s="5" t="n">
        <v>117.2</v>
      </c>
      <c r="AN535" s="5" t="n">
        <v>124.9</v>
      </c>
      <c r="AO535" s="5" t="n">
        <v>0.8</v>
      </c>
      <c r="AP535" s="5" t="n">
        <v>49.531</v>
      </c>
      <c r="AQ535" s="5" t="n">
        <v>72.729</v>
      </c>
      <c r="AR535" s="5" t="n">
        <v>11.7</v>
      </c>
      <c r="AS535" s="5"/>
      <c r="AT535" s="5" t="n">
        <v>0.6</v>
      </c>
      <c r="AU535" s="5" t="n">
        <v>113.2</v>
      </c>
      <c r="AV535" s="5" t="n">
        <v>113.6</v>
      </c>
      <c r="AW535" s="5" t="n">
        <v>0.65</v>
      </c>
      <c r="AX535" s="5" t="n">
        <v>46.061</v>
      </c>
      <c r="AY535" s="5" t="n">
        <v>80.323</v>
      </c>
      <c r="AZ535" s="5" t="n">
        <v>16.3</v>
      </c>
    </row>
    <row r="536" customFormat="false" ht="12.8" hidden="false" customHeight="false" outlineLevel="0" collapsed="false">
      <c r="A536" s="5" t="s">
        <v>46</v>
      </c>
      <c r="B536" s="5" t="s">
        <v>55</v>
      </c>
      <c r="C536" s="5" t="s">
        <v>136</v>
      </c>
      <c r="D536" s="2" t="n">
        <v>2</v>
      </c>
      <c r="E536" s="2" t="n">
        <v>2</v>
      </c>
      <c r="F536" s="5" t="n">
        <v>67.409978263381</v>
      </c>
      <c r="G536" s="5" t="n">
        <v>2.4</v>
      </c>
      <c r="H536" s="5" t="n">
        <v>1.7</v>
      </c>
      <c r="I536" s="5" t="n">
        <f aca="false">IF(G536&lt;H536,1,2)</f>
        <v>2</v>
      </c>
      <c r="J536" s="5" t="n">
        <f aca="false">1/G536*100</f>
        <v>41.6666666666667</v>
      </c>
      <c r="K536" s="5" t="n">
        <f aca="false">1/H536*100</f>
        <v>58.8235294117647</v>
      </c>
      <c r="L536" s="2" t="n">
        <v>2</v>
      </c>
      <c r="M536" s="1" t="n">
        <v>73</v>
      </c>
      <c r="N536" s="5" t="n">
        <v>42</v>
      </c>
      <c r="O536" s="5" t="n">
        <v>58</v>
      </c>
      <c r="P536" s="5" t="n">
        <v>3.5</v>
      </c>
      <c r="Q536" s="5" t="n">
        <v>-3.5</v>
      </c>
      <c r="R536" s="5" t="n">
        <v>363</v>
      </c>
      <c r="S536" s="5" t="n">
        <v>510</v>
      </c>
      <c r="T536" s="5" t="n">
        <v>132.5</v>
      </c>
      <c r="U536" s="5" t="n">
        <v>-152.5</v>
      </c>
      <c r="V536" s="5" t="n">
        <v>3.5</v>
      </c>
      <c r="W536" s="5" t="n">
        <v>-3.5</v>
      </c>
      <c r="X536" s="5"/>
      <c r="Y536" s="5" t="n">
        <v>5</v>
      </c>
      <c r="Z536" s="5" t="n">
        <v>5</v>
      </c>
      <c r="AA536" s="5" t="n">
        <v>105.3</v>
      </c>
      <c r="AB536" s="5" t="n">
        <v>108.5</v>
      </c>
      <c r="AC536" s="5" t="n">
        <v>43.98</v>
      </c>
      <c r="AD536" s="5" t="n">
        <v>45.96</v>
      </c>
      <c r="AE536" s="5" t="n">
        <v>105.3</v>
      </c>
      <c r="AF536" s="5" t="n">
        <v>108.5</v>
      </c>
      <c r="AG536" s="5" t="n">
        <v>35.3333333333333</v>
      </c>
      <c r="AH536" s="5" t="n">
        <v>35.7142857142857</v>
      </c>
      <c r="AI536" s="5" t="n">
        <v>7.4</v>
      </c>
      <c r="AJ536" s="5" t="n">
        <v>9.3</v>
      </c>
      <c r="AK536" s="5"/>
      <c r="AL536" s="5" t="n">
        <v>0.7</v>
      </c>
      <c r="AM536" s="5" t="n">
        <v>120.2</v>
      </c>
      <c r="AN536" s="5" t="n">
        <v>119.2</v>
      </c>
      <c r="AO536" s="5" t="n">
        <v>4.4</v>
      </c>
      <c r="AP536" s="5" t="n">
        <v>49.014</v>
      </c>
      <c r="AQ536" s="5" t="n">
        <v>76.799</v>
      </c>
      <c r="AR536" s="5" t="n">
        <v>10.3</v>
      </c>
      <c r="AS536" s="5"/>
      <c r="AT536" s="5" t="n">
        <v>0.5</v>
      </c>
      <c r="AU536" s="5" t="n">
        <v>112.3</v>
      </c>
      <c r="AV536" s="5" t="n">
        <v>110.2</v>
      </c>
      <c r="AW536" s="5" t="n">
        <v>1.9</v>
      </c>
      <c r="AX536" s="5" t="n">
        <v>45.989</v>
      </c>
      <c r="AY536" s="5" t="n">
        <v>80.474</v>
      </c>
      <c r="AZ536" s="5" t="n">
        <v>9.2</v>
      </c>
    </row>
    <row r="537" customFormat="false" ht="12.8" hidden="false" customHeight="false" outlineLevel="0" collapsed="false">
      <c r="A537" s="5" t="s">
        <v>54</v>
      </c>
      <c r="B537" s="5" t="s">
        <v>62</v>
      </c>
      <c r="C537" s="5" t="s">
        <v>136</v>
      </c>
      <c r="D537" s="4" t="n">
        <v>2</v>
      </c>
      <c r="E537" s="2" t="n">
        <v>2</v>
      </c>
      <c r="F537" s="5" t="n">
        <v>64.5909826308212</v>
      </c>
      <c r="G537" s="5" t="n">
        <v>2.6</v>
      </c>
      <c r="H537" s="5" t="n">
        <v>1.61</v>
      </c>
      <c r="I537" s="5" t="n">
        <f aca="false">IF(G537&lt;H537,1,2)</f>
        <v>2</v>
      </c>
      <c r="J537" s="5" t="n">
        <f aca="false">1/G537*100</f>
        <v>38.4615384615385</v>
      </c>
      <c r="K537" s="5" t="n">
        <f aca="false">1/H537*100</f>
        <v>62.111801242236</v>
      </c>
      <c r="L537" s="2" t="n">
        <v>2</v>
      </c>
      <c r="M537" s="1" t="n">
        <v>69</v>
      </c>
      <c r="N537" s="5" t="n">
        <v>40</v>
      </c>
      <c r="O537" s="5" t="n">
        <v>60</v>
      </c>
      <c r="P537" s="5" t="n">
        <v>4.5</v>
      </c>
      <c r="Q537" s="5" t="n">
        <v>-4.5</v>
      </c>
      <c r="R537" s="5" t="n">
        <v>361</v>
      </c>
      <c r="S537" s="5" t="n">
        <v>535</v>
      </c>
      <c r="T537" s="5" t="n">
        <v>155</v>
      </c>
      <c r="U537" s="5" t="n">
        <v>-180</v>
      </c>
      <c r="V537" s="5" t="n">
        <v>4.5</v>
      </c>
      <c r="W537" s="5" t="n">
        <v>-4.5</v>
      </c>
      <c r="X537" s="5"/>
      <c r="Y537" s="5" t="n">
        <v>6</v>
      </c>
      <c r="Z537" s="5" t="n">
        <v>4</v>
      </c>
      <c r="AA537" s="5" t="n">
        <v>108</v>
      </c>
      <c r="AB537" s="5" t="n">
        <v>106.3</v>
      </c>
      <c r="AC537" s="5" t="n">
        <v>47.33</v>
      </c>
      <c r="AD537" s="5" t="n">
        <v>45.37</v>
      </c>
      <c r="AE537" s="5" t="n">
        <v>108</v>
      </c>
      <c r="AF537" s="5" t="n">
        <v>106.3</v>
      </c>
      <c r="AG537" s="5" t="n">
        <v>36.3295880149813</v>
      </c>
      <c r="AH537" s="5" t="n">
        <v>36.2467866323907</v>
      </c>
      <c r="AI537" s="5" t="n">
        <v>8.5</v>
      </c>
      <c r="AJ537" s="5" t="n">
        <v>5.8</v>
      </c>
      <c r="AK537" s="5"/>
      <c r="AL537" s="5" t="n">
        <v>0.6</v>
      </c>
      <c r="AM537" s="5" t="n">
        <v>110.4</v>
      </c>
      <c r="AN537" s="5" t="n">
        <v>108.4</v>
      </c>
      <c r="AO537" s="5" t="n">
        <v>0</v>
      </c>
      <c r="AP537" s="5" t="n">
        <v>45.769</v>
      </c>
      <c r="AQ537" s="5" t="n">
        <v>80.851</v>
      </c>
      <c r="AR537" s="5" t="n">
        <v>11.3</v>
      </c>
      <c r="AS537" s="5"/>
      <c r="AT537" s="5" t="n">
        <v>0.8</v>
      </c>
      <c r="AU537" s="5" t="n">
        <v>114.7</v>
      </c>
      <c r="AV537" s="5" t="n">
        <v>110</v>
      </c>
      <c r="AW537" s="5" t="n">
        <v>-2.9</v>
      </c>
      <c r="AX537" s="5" t="n">
        <v>48.531</v>
      </c>
      <c r="AY537" s="5" t="n">
        <v>81.08</v>
      </c>
      <c r="AZ537" s="5" t="n">
        <v>14.5</v>
      </c>
    </row>
    <row r="538" customFormat="false" ht="12.8" hidden="false" customHeight="false" outlineLevel="0" collapsed="false">
      <c r="A538" s="7" t="s">
        <v>56</v>
      </c>
      <c r="B538" s="7" t="s">
        <v>39</v>
      </c>
      <c r="C538" s="7" t="s">
        <v>137</v>
      </c>
      <c r="D538" s="4" t="n">
        <v>2</v>
      </c>
      <c r="E538" s="6" t="n">
        <v>2</v>
      </c>
      <c r="F538" s="7" t="n">
        <v>75.3335185156812</v>
      </c>
      <c r="G538" s="7" t="n">
        <v>2.74</v>
      </c>
      <c r="H538" s="7" t="n">
        <v>1.56</v>
      </c>
      <c r="I538" s="5" t="n">
        <f aca="false">IF(G538&lt;H538,1,2)</f>
        <v>2</v>
      </c>
      <c r="J538" s="5" t="n">
        <f aca="false">1/G538*100</f>
        <v>36.4963503649635</v>
      </c>
      <c r="K538" s="5" t="n">
        <f aca="false">1/H538*100</f>
        <v>64.1025641025641</v>
      </c>
      <c r="L538" s="2" t="n">
        <v>2</v>
      </c>
      <c r="M538" s="1" t="n">
        <v>67</v>
      </c>
      <c r="N538" s="5" t="n">
        <v>21</v>
      </c>
      <c r="O538" s="5" t="n">
        <v>79</v>
      </c>
      <c r="P538" s="5" t="n">
        <v>4.5</v>
      </c>
      <c r="Q538" s="5" t="n">
        <v>-4.5</v>
      </c>
      <c r="R538" s="5" t="n">
        <v>168</v>
      </c>
      <c r="S538" s="5" t="n">
        <v>621</v>
      </c>
      <c r="T538" s="5" t="n">
        <v>157.5</v>
      </c>
      <c r="U538" s="5" t="n">
        <v>-182.5</v>
      </c>
      <c r="V538" s="5" t="n">
        <v>4.5</v>
      </c>
      <c r="W538" s="5" t="n">
        <v>-4.5</v>
      </c>
      <c r="X538" s="5"/>
      <c r="Y538" s="5" t="n">
        <v>0</v>
      </c>
      <c r="Z538" s="5" t="n">
        <v>10</v>
      </c>
      <c r="AA538" s="5" t="n">
        <v>98.2</v>
      </c>
      <c r="AB538" s="5" t="n">
        <v>106.3</v>
      </c>
      <c r="AC538" s="5" t="n">
        <v>43.61</v>
      </c>
      <c r="AD538" s="5" t="n">
        <v>45.23</v>
      </c>
      <c r="AE538" s="5" t="n">
        <v>98.2</v>
      </c>
      <c r="AF538" s="5" t="n">
        <v>106.3</v>
      </c>
      <c r="AG538" s="5" t="n">
        <v>32.2485207100592</v>
      </c>
      <c r="AH538" s="5" t="n">
        <v>37.7850162866449</v>
      </c>
      <c r="AI538" s="5" t="n">
        <v>4.8</v>
      </c>
      <c r="AJ538" s="5" t="n">
        <v>7.4</v>
      </c>
      <c r="AK538" s="5"/>
      <c r="AL538" s="5" t="n">
        <v>0.3</v>
      </c>
      <c r="AM538" s="5" t="n">
        <v>106.9</v>
      </c>
      <c r="AN538" s="5" t="n">
        <v>109</v>
      </c>
      <c r="AO538" s="5" t="n">
        <v>4.95</v>
      </c>
      <c r="AP538" s="5" t="n">
        <v>46.229</v>
      </c>
      <c r="AQ538" s="5" t="n">
        <v>75.168</v>
      </c>
      <c r="AR538" s="5" t="n">
        <v>12.8</v>
      </c>
      <c r="AS538" s="5"/>
      <c r="AT538" s="5" t="n">
        <v>0.5</v>
      </c>
      <c r="AU538" s="5" t="n">
        <v>117.4</v>
      </c>
      <c r="AV538" s="5" t="n">
        <v>120</v>
      </c>
      <c r="AW538" s="5" t="n">
        <v>4.4</v>
      </c>
      <c r="AX538" s="5" t="n">
        <v>49.644</v>
      </c>
      <c r="AY538" s="5" t="n">
        <v>81.855</v>
      </c>
      <c r="AZ538" s="5" t="n">
        <v>14.3</v>
      </c>
    </row>
    <row r="539" customFormat="false" ht="12.8" hidden="false" customHeight="false" outlineLevel="0" collapsed="false">
      <c r="A539" s="7" t="s">
        <v>49</v>
      </c>
      <c r="B539" s="7" t="s">
        <v>35</v>
      </c>
      <c r="C539" s="7" t="s">
        <v>137</v>
      </c>
      <c r="D539" s="4" t="n">
        <v>2</v>
      </c>
      <c r="E539" s="6" t="n">
        <v>2</v>
      </c>
      <c r="F539" s="7" t="n">
        <v>71.3411667965226</v>
      </c>
      <c r="G539" s="7" t="n">
        <v>2.26</v>
      </c>
      <c r="H539" s="7" t="n">
        <v>1.78</v>
      </c>
      <c r="I539" s="5" t="n">
        <f aca="false">IF(G539&lt;H539,1,2)</f>
        <v>2</v>
      </c>
      <c r="J539" s="5" t="n">
        <f aca="false">1/G539*100</f>
        <v>44.2477876106195</v>
      </c>
      <c r="K539" s="5" t="n">
        <f aca="false">1/H539*100</f>
        <v>56.1797752808989</v>
      </c>
      <c r="L539" s="2" t="n">
        <v>2</v>
      </c>
      <c r="M539" s="1" t="n">
        <v>58</v>
      </c>
      <c r="N539" s="5" t="n">
        <v>25</v>
      </c>
      <c r="O539" s="5" t="n">
        <v>75</v>
      </c>
      <c r="P539" s="5" t="n">
        <v>2.5</v>
      </c>
      <c r="Q539" s="5" t="n">
        <v>-2.5</v>
      </c>
      <c r="R539" s="5" t="n">
        <v>246</v>
      </c>
      <c r="S539" s="5" t="n">
        <v>719</v>
      </c>
      <c r="T539" s="5" t="n">
        <v>120</v>
      </c>
      <c r="U539" s="5" t="n">
        <v>-140</v>
      </c>
      <c r="V539" s="5" t="n">
        <v>2.5</v>
      </c>
      <c r="W539" s="5" t="n">
        <v>-2.5</v>
      </c>
      <c r="X539" s="5"/>
      <c r="Y539" s="5" t="n">
        <v>5</v>
      </c>
      <c r="Z539" s="5" t="n">
        <v>5</v>
      </c>
      <c r="AA539" s="5" t="n">
        <v>112.8</v>
      </c>
      <c r="AB539" s="5" t="n">
        <v>110.4</v>
      </c>
      <c r="AC539" s="5" t="n">
        <v>44.83</v>
      </c>
      <c r="AD539" s="5" t="n">
        <v>44.08</v>
      </c>
      <c r="AE539" s="5" t="n">
        <v>112.8</v>
      </c>
      <c r="AF539" s="5" t="n">
        <v>110.4</v>
      </c>
      <c r="AG539" s="5" t="n">
        <v>34.9544072948328</v>
      </c>
      <c r="AH539" s="5" t="n">
        <v>33.75</v>
      </c>
      <c r="AI539" s="5" t="n">
        <v>9.5</v>
      </c>
      <c r="AJ539" s="5" t="n">
        <v>7.2</v>
      </c>
      <c r="AK539" s="5"/>
      <c r="AL539" s="5" t="n">
        <v>0.6</v>
      </c>
      <c r="AM539" s="5" t="n">
        <v>115.9</v>
      </c>
      <c r="AN539" s="5" t="n">
        <v>114.6</v>
      </c>
      <c r="AO539" s="5" t="n">
        <v>-2.7</v>
      </c>
      <c r="AP539" s="5" t="n">
        <v>48.996</v>
      </c>
      <c r="AQ539" s="5" t="n">
        <v>79.141</v>
      </c>
      <c r="AR539" s="5" t="n">
        <v>11.7</v>
      </c>
      <c r="AS539" s="5"/>
      <c r="AT539" s="5" t="n">
        <v>0.9</v>
      </c>
      <c r="AU539" s="5" t="n">
        <v>122.9</v>
      </c>
      <c r="AV539" s="5" t="n">
        <v>112.4</v>
      </c>
      <c r="AW539" s="5" t="n">
        <v>-2</v>
      </c>
      <c r="AX539" s="5" t="n">
        <v>51.361</v>
      </c>
      <c r="AY539" s="5" t="n">
        <v>74.31</v>
      </c>
      <c r="AZ539" s="5" t="n">
        <v>17.7</v>
      </c>
    </row>
    <row r="540" customFormat="false" ht="12.8" hidden="false" customHeight="false" outlineLevel="0" collapsed="false">
      <c r="A540" s="7" t="s">
        <v>52</v>
      </c>
      <c r="B540" s="7" t="s">
        <v>51</v>
      </c>
      <c r="C540" s="7" t="s">
        <v>137</v>
      </c>
      <c r="D540" s="4" t="n">
        <v>1</v>
      </c>
      <c r="E540" s="6" t="n">
        <v>2</v>
      </c>
      <c r="F540" s="7" t="n">
        <v>62.278427115887</v>
      </c>
      <c r="G540" s="7" t="n">
        <v>1.69</v>
      </c>
      <c r="H540" s="7" t="n">
        <v>2.42</v>
      </c>
      <c r="I540" s="5" t="n">
        <f aca="false">IF(G540&lt;H540,1,2)</f>
        <v>1</v>
      </c>
      <c r="J540" s="5" t="n">
        <f aca="false">1/G540*100</f>
        <v>59.1715976331361</v>
      </c>
      <c r="K540" s="5" t="n">
        <f aca="false">1/H540*100</f>
        <v>41.3223140495868</v>
      </c>
      <c r="L540" s="2" t="n">
        <v>1</v>
      </c>
      <c r="M540" s="1" t="n">
        <v>57</v>
      </c>
      <c r="N540" s="5" t="n">
        <v>43</v>
      </c>
      <c r="O540" s="5" t="n">
        <v>57</v>
      </c>
      <c r="P540" s="5" t="n">
        <v>-3</v>
      </c>
      <c r="Q540" s="5" t="n">
        <v>3</v>
      </c>
      <c r="R540" s="5" t="n">
        <v>331</v>
      </c>
      <c r="S540" s="5" t="n">
        <v>436</v>
      </c>
      <c r="T540" s="5" t="n">
        <v>-152.5</v>
      </c>
      <c r="U540" s="5" t="n">
        <v>132.5</v>
      </c>
      <c r="V540" s="5" t="n">
        <v>-3</v>
      </c>
      <c r="W540" s="5" t="n">
        <v>3</v>
      </c>
      <c r="X540" s="5"/>
      <c r="Y540" s="5" t="n">
        <v>1</v>
      </c>
      <c r="Z540" s="5" t="n">
        <v>9</v>
      </c>
      <c r="AA540" s="5" t="n">
        <v>107</v>
      </c>
      <c r="AB540" s="5" t="n">
        <v>116.4</v>
      </c>
      <c r="AC540" s="5" t="n">
        <v>46.23</v>
      </c>
      <c r="AD540" s="5" t="n">
        <v>45.02</v>
      </c>
      <c r="AE540" s="5" t="n">
        <v>107</v>
      </c>
      <c r="AF540" s="5" t="n">
        <v>116.4</v>
      </c>
      <c r="AG540" s="5" t="n">
        <v>36.6242038216561</v>
      </c>
      <c r="AH540" s="5" t="n">
        <v>33.2432432432432</v>
      </c>
      <c r="AI540" s="5" t="n">
        <v>7.8</v>
      </c>
      <c r="AJ540" s="5" t="n">
        <v>9.8</v>
      </c>
      <c r="AK540" s="5"/>
      <c r="AL540" s="5" t="n">
        <v>0.5</v>
      </c>
      <c r="AM540" s="5" t="n">
        <v>112.1</v>
      </c>
      <c r="AN540" s="5" t="n">
        <v>111.6</v>
      </c>
      <c r="AO540" s="5" t="n">
        <v>-0.3</v>
      </c>
      <c r="AP540" s="5" t="n">
        <v>46.975</v>
      </c>
      <c r="AQ540" s="5" t="n">
        <v>83.705</v>
      </c>
      <c r="AR540" s="5" t="n">
        <v>13.2</v>
      </c>
      <c r="AS540" s="5"/>
      <c r="AT540" s="5" t="n">
        <v>0.5</v>
      </c>
      <c r="AU540" s="5" t="n">
        <v>110.4</v>
      </c>
      <c r="AV540" s="5" t="n">
        <v>110.6</v>
      </c>
      <c r="AW540" s="5" t="n">
        <v>0.45</v>
      </c>
      <c r="AX540" s="5" t="n">
        <v>45.491</v>
      </c>
      <c r="AY540" s="5" t="n">
        <v>85.061</v>
      </c>
      <c r="AZ540" s="5" t="n">
        <v>14.5</v>
      </c>
    </row>
    <row r="541" customFormat="false" ht="12.8" hidden="false" customHeight="false" outlineLevel="0" collapsed="false">
      <c r="A541" s="7" t="s">
        <v>45</v>
      </c>
      <c r="B541" s="7" t="s">
        <v>44</v>
      </c>
      <c r="C541" s="7" t="s">
        <v>137</v>
      </c>
      <c r="D541" s="4" t="n">
        <v>2</v>
      </c>
      <c r="E541" s="6" t="n">
        <v>2</v>
      </c>
      <c r="F541" s="7" t="n">
        <v>69.5715439246703</v>
      </c>
      <c r="G541" s="7" t="n">
        <v>4.31</v>
      </c>
      <c r="H541" s="7" t="n">
        <v>1.3</v>
      </c>
      <c r="I541" s="5" t="n">
        <f aca="false">IF(G541&lt;H541,1,2)</f>
        <v>2</v>
      </c>
      <c r="J541" s="5" t="n">
        <f aca="false">1/G541*100</f>
        <v>23.2018561484919</v>
      </c>
      <c r="K541" s="5" t="n">
        <f aca="false">1/H541*100</f>
        <v>76.9230769230769</v>
      </c>
      <c r="L541" s="2" t="n">
        <v>2</v>
      </c>
      <c r="M541" s="1" t="n">
        <v>79</v>
      </c>
      <c r="N541" s="5" t="n">
        <v>40</v>
      </c>
      <c r="O541" s="5" t="n">
        <v>60</v>
      </c>
      <c r="P541" s="5" t="n">
        <v>9</v>
      </c>
      <c r="Q541" s="5" t="n">
        <v>-9</v>
      </c>
      <c r="R541" s="5" t="n">
        <v>302</v>
      </c>
      <c r="S541" s="5" t="n">
        <v>453</v>
      </c>
      <c r="T541" s="5" t="n">
        <v>332.5</v>
      </c>
      <c r="U541" s="5" t="n">
        <v>-435.5</v>
      </c>
      <c r="V541" s="5" t="n">
        <v>9</v>
      </c>
      <c r="W541" s="5" t="n">
        <v>-9</v>
      </c>
      <c r="X541" s="5"/>
      <c r="Y541" s="5" t="n">
        <v>6</v>
      </c>
      <c r="Z541" s="5" t="n">
        <v>4</v>
      </c>
      <c r="AA541" s="5" t="n">
        <v>102.7</v>
      </c>
      <c r="AB541" s="5" t="n">
        <v>103.7</v>
      </c>
      <c r="AC541" s="5" t="n">
        <v>43.51</v>
      </c>
      <c r="AD541" s="5" t="n">
        <v>45.06</v>
      </c>
      <c r="AE541" s="5" t="n">
        <v>102.7</v>
      </c>
      <c r="AF541" s="5" t="n">
        <v>103.7</v>
      </c>
      <c r="AG541" s="5" t="n">
        <v>36.0759493670886</v>
      </c>
      <c r="AH541" s="5" t="n">
        <v>36.2776025236593</v>
      </c>
      <c r="AI541" s="5" t="n">
        <v>7.3</v>
      </c>
      <c r="AJ541" s="5" t="n">
        <v>7.1</v>
      </c>
      <c r="AK541" s="5"/>
      <c r="AL541" s="5" t="n">
        <v>0.4</v>
      </c>
      <c r="AM541" s="5" t="n">
        <v>107.9</v>
      </c>
      <c r="AN541" s="5" t="n">
        <v>112.9</v>
      </c>
      <c r="AO541" s="5" t="n">
        <v>4.7</v>
      </c>
      <c r="AP541" s="5" t="n">
        <v>44.132</v>
      </c>
      <c r="AQ541" s="5" t="n">
        <v>80.852</v>
      </c>
      <c r="AR541" s="5" t="n">
        <v>13.4</v>
      </c>
      <c r="AS541" s="5"/>
      <c r="AT541" s="5" t="n">
        <v>0.7</v>
      </c>
      <c r="AU541" s="5" t="n">
        <v>108.4</v>
      </c>
      <c r="AV541" s="5" t="n">
        <v>105.3</v>
      </c>
      <c r="AW541" s="5" t="n">
        <v>-0.9</v>
      </c>
      <c r="AX541" s="5" t="n">
        <v>46.369</v>
      </c>
      <c r="AY541" s="5" t="n">
        <v>82.436</v>
      </c>
      <c r="AZ541" s="5" t="n">
        <v>11.7</v>
      </c>
    </row>
    <row r="542" customFormat="false" ht="12.8" hidden="false" customHeight="false" outlineLevel="0" collapsed="false">
      <c r="A542" s="7" t="s">
        <v>47</v>
      </c>
      <c r="B542" s="7" t="s">
        <v>53</v>
      </c>
      <c r="C542" s="7" t="s">
        <v>137</v>
      </c>
      <c r="D542" s="4" t="n">
        <v>1</v>
      </c>
      <c r="E542" s="6" t="n">
        <v>2</v>
      </c>
      <c r="F542" s="7" t="n">
        <v>61.3667479012344</v>
      </c>
      <c r="G542" s="7" t="n">
        <v>2.48</v>
      </c>
      <c r="H542" s="7" t="n">
        <v>1.66</v>
      </c>
      <c r="I542" s="5" t="n">
        <f aca="false">IF(G542&lt;H542,1,2)</f>
        <v>2</v>
      </c>
      <c r="J542" s="5" t="n">
        <f aca="false">1/G542*100</f>
        <v>40.3225806451613</v>
      </c>
      <c r="K542" s="5" t="n">
        <f aca="false">1/H542*100</f>
        <v>60.2409638554217</v>
      </c>
      <c r="L542" s="2" t="n">
        <v>2</v>
      </c>
      <c r="M542" s="1" t="n">
        <v>53</v>
      </c>
      <c r="N542" s="5" t="n">
        <v>50</v>
      </c>
      <c r="O542" s="5" t="n">
        <v>50</v>
      </c>
      <c r="P542" s="5" t="n">
        <v>3.5</v>
      </c>
      <c r="Q542" s="5" t="n">
        <v>-3.5</v>
      </c>
      <c r="R542" s="5" t="n">
        <v>391</v>
      </c>
      <c r="S542" s="5" t="n">
        <v>387</v>
      </c>
      <c r="T542" s="5" t="n">
        <v>132.5</v>
      </c>
      <c r="U542" s="5" t="n">
        <v>-155</v>
      </c>
      <c r="V542" s="5" t="n">
        <v>3.5</v>
      </c>
      <c r="W542" s="5" t="n">
        <v>-3.5</v>
      </c>
      <c r="X542" s="5"/>
      <c r="Y542" s="5" t="n">
        <v>8</v>
      </c>
      <c r="Z542" s="5" t="n">
        <v>2</v>
      </c>
      <c r="AA542" s="5" t="n">
        <v>115.1</v>
      </c>
      <c r="AB542" s="5" t="n">
        <v>105.9</v>
      </c>
      <c r="AC542" s="5" t="n">
        <v>49.88</v>
      </c>
      <c r="AD542" s="5" t="n">
        <v>44.32</v>
      </c>
      <c r="AE542" s="5" t="n">
        <v>115.1</v>
      </c>
      <c r="AF542" s="5" t="n">
        <v>105.9</v>
      </c>
      <c r="AG542" s="5" t="n">
        <v>38.3802816901408</v>
      </c>
      <c r="AH542" s="5" t="n">
        <v>33.993399339934</v>
      </c>
      <c r="AI542" s="5" t="n">
        <v>7.7</v>
      </c>
      <c r="AJ542" s="5" t="n">
        <v>6.2</v>
      </c>
      <c r="AK542" s="5"/>
      <c r="AL542" s="5" t="n">
        <v>0.6</v>
      </c>
      <c r="AM542" s="5" t="n">
        <v>115.7</v>
      </c>
      <c r="AN542" s="5" t="n">
        <v>113</v>
      </c>
      <c r="AO542" s="5" t="n">
        <v>-2.6</v>
      </c>
      <c r="AP542" s="5" t="n">
        <v>47.44</v>
      </c>
      <c r="AQ542" s="5" t="n">
        <v>82.072</v>
      </c>
      <c r="AR542" s="5" t="n">
        <v>10.7</v>
      </c>
      <c r="AS542" s="5"/>
      <c r="AT542" s="5" t="n">
        <v>0.6</v>
      </c>
      <c r="AU542" s="5" t="n">
        <v>114.8</v>
      </c>
      <c r="AV542" s="5" t="n">
        <v>113.9</v>
      </c>
      <c r="AW542" s="5" t="n">
        <v>2.75</v>
      </c>
      <c r="AX542" s="5" t="n">
        <v>49.841</v>
      </c>
      <c r="AY542" s="5" t="n">
        <v>81.375</v>
      </c>
      <c r="AZ542" s="5" t="n">
        <v>11.2</v>
      </c>
    </row>
    <row r="543" customFormat="false" ht="12.8" hidden="false" customHeight="false" outlineLevel="0" collapsed="false">
      <c r="A543" s="7" t="s">
        <v>42</v>
      </c>
      <c r="B543" s="7" t="s">
        <v>48</v>
      </c>
      <c r="C543" s="7" t="s">
        <v>137</v>
      </c>
      <c r="D543" s="4" t="n">
        <v>2</v>
      </c>
      <c r="E543" s="6" t="n">
        <v>2</v>
      </c>
      <c r="F543" s="7" t="n">
        <v>69.074348927988</v>
      </c>
      <c r="G543" s="7" t="n">
        <v>6.4</v>
      </c>
      <c r="H543" s="7" t="n">
        <v>1.18</v>
      </c>
      <c r="I543" s="5" t="n">
        <f aca="false">IF(G543&lt;H543,1,2)</f>
        <v>2</v>
      </c>
      <c r="J543" s="5" t="n">
        <f aca="false">1/G543*100</f>
        <v>15.625</v>
      </c>
      <c r="K543" s="5" t="n">
        <f aca="false">1/H543*100</f>
        <v>84.7457627118644</v>
      </c>
      <c r="L543" s="2" t="n">
        <v>2</v>
      </c>
      <c r="M543" s="1" t="n">
        <v>83</v>
      </c>
      <c r="N543" s="5" t="n">
        <v>57</v>
      </c>
      <c r="O543" s="5" t="n">
        <v>43</v>
      </c>
      <c r="P543" s="5" t="n">
        <v>11</v>
      </c>
      <c r="Q543" s="5" t="n">
        <v>-11</v>
      </c>
      <c r="R543" s="5" t="n">
        <v>493</v>
      </c>
      <c r="S543" s="5" t="n">
        <v>366</v>
      </c>
      <c r="T543" s="5" t="n">
        <v>455</v>
      </c>
      <c r="U543" s="5" t="n">
        <v>-630.5</v>
      </c>
      <c r="V543" s="5" t="n">
        <v>11</v>
      </c>
      <c r="W543" s="5" t="n">
        <v>-11</v>
      </c>
      <c r="X543" s="5"/>
      <c r="Y543" s="5" t="n">
        <v>2</v>
      </c>
      <c r="Z543" s="5" t="n">
        <v>8</v>
      </c>
      <c r="AA543" s="5" t="n">
        <v>107.6</v>
      </c>
      <c r="AB543" s="5" t="n">
        <v>120.7</v>
      </c>
      <c r="AC543" s="5" t="n">
        <v>42.35</v>
      </c>
      <c r="AD543" s="5" t="n">
        <v>48.44</v>
      </c>
      <c r="AE543" s="5" t="n">
        <v>107.6</v>
      </c>
      <c r="AF543" s="5" t="n">
        <v>120.7</v>
      </c>
      <c r="AG543" s="5" t="n">
        <v>37.171052631579</v>
      </c>
      <c r="AH543" s="5" t="n">
        <v>36.950146627566</v>
      </c>
      <c r="AI543" s="5" t="n">
        <v>5.8</v>
      </c>
      <c r="AJ543" s="5" t="n">
        <v>7</v>
      </c>
      <c r="AK543" s="5"/>
      <c r="AL543" s="5" t="n">
        <v>0.7</v>
      </c>
      <c r="AM543" s="5" t="n">
        <v>110.8</v>
      </c>
      <c r="AN543" s="5" t="n">
        <v>107.2</v>
      </c>
      <c r="AO543" s="5" t="n">
        <v>0</v>
      </c>
      <c r="AP543" s="5" t="n">
        <v>47.647</v>
      </c>
      <c r="AQ543" s="5" t="n">
        <v>82.749</v>
      </c>
      <c r="AR543" s="5" t="n">
        <v>12.1</v>
      </c>
      <c r="AS543" s="5"/>
      <c r="AT543" s="5" t="n">
        <v>0.6</v>
      </c>
      <c r="AU543" s="5" t="n">
        <v>112.6</v>
      </c>
      <c r="AV543" s="5" t="n">
        <v>112.4</v>
      </c>
      <c r="AW543" s="5" t="n">
        <v>-7.95</v>
      </c>
      <c r="AX543" s="5" t="n">
        <v>46.108</v>
      </c>
      <c r="AY543" s="5" t="n">
        <v>73.808</v>
      </c>
      <c r="AZ543" s="5" t="n">
        <v>12.5</v>
      </c>
    </row>
    <row r="544" customFormat="false" ht="12.8" hidden="false" customHeight="false" outlineLevel="0" collapsed="false">
      <c r="A544" s="7" t="s">
        <v>57</v>
      </c>
      <c r="B544" s="7" t="s">
        <v>50</v>
      </c>
      <c r="C544" s="7" t="s">
        <v>137</v>
      </c>
      <c r="D544" s="4" t="n">
        <v>1</v>
      </c>
      <c r="E544" s="6" t="n">
        <v>2</v>
      </c>
      <c r="F544" s="7" t="n">
        <v>75.1167008325205</v>
      </c>
      <c r="G544" s="7" t="n">
        <v>4.1</v>
      </c>
      <c r="H544" s="7" t="n">
        <v>1.32</v>
      </c>
      <c r="I544" s="5" t="n">
        <f aca="false">IF(G544&lt;H544,1,2)</f>
        <v>2</v>
      </c>
      <c r="J544" s="5" t="n">
        <f aca="false">1/G544*100</f>
        <v>24.390243902439</v>
      </c>
      <c r="K544" s="5" t="n">
        <f aca="false">1/H544*100</f>
        <v>75.7575757575758</v>
      </c>
      <c r="L544" s="2" t="n">
        <v>2</v>
      </c>
      <c r="M544" s="1" t="n">
        <v>76</v>
      </c>
      <c r="N544" s="5" t="n">
        <v>32</v>
      </c>
      <c r="O544" s="5" t="n">
        <v>68</v>
      </c>
      <c r="P544" s="5" t="n">
        <v>8</v>
      </c>
      <c r="Q544" s="5" t="n">
        <v>-8</v>
      </c>
      <c r="R544" s="5" t="n">
        <v>272</v>
      </c>
      <c r="S544" s="5" t="n">
        <v>567</v>
      </c>
      <c r="T544" s="5" t="n">
        <v>277.5</v>
      </c>
      <c r="U544" s="5" t="n">
        <v>-355</v>
      </c>
      <c r="V544" s="5" t="n">
        <v>8</v>
      </c>
      <c r="W544" s="5" t="n">
        <v>-8</v>
      </c>
      <c r="X544" s="5"/>
      <c r="Y544" s="5" t="n">
        <v>6</v>
      </c>
      <c r="Z544" s="5" t="n">
        <v>4</v>
      </c>
      <c r="AA544" s="5" t="n">
        <v>114.7</v>
      </c>
      <c r="AB544" s="5" t="n">
        <v>112.7</v>
      </c>
      <c r="AC544" s="5" t="n">
        <v>45.64</v>
      </c>
      <c r="AD544" s="5" t="n">
        <v>46.23</v>
      </c>
      <c r="AE544" s="5" t="n">
        <v>114.7</v>
      </c>
      <c r="AF544" s="5" t="n">
        <v>112.7</v>
      </c>
      <c r="AG544" s="5" t="n">
        <v>35.4515050167224</v>
      </c>
      <c r="AH544" s="5" t="n">
        <v>32.258064516129</v>
      </c>
      <c r="AI544" s="5" t="n">
        <v>10.5</v>
      </c>
      <c r="AJ544" s="5" t="n">
        <v>7.3</v>
      </c>
      <c r="AK544" s="5"/>
      <c r="AL544" s="5" t="n">
        <v>0.1</v>
      </c>
      <c r="AM544" s="5" t="n">
        <v>107.9</v>
      </c>
      <c r="AN544" s="5" t="n">
        <v>120</v>
      </c>
      <c r="AO544" s="5" t="n">
        <v>5.55</v>
      </c>
      <c r="AP544" s="5" t="n">
        <v>42.514</v>
      </c>
      <c r="AQ544" s="5" t="n">
        <v>82.787</v>
      </c>
      <c r="AR544" s="5" t="n">
        <v>13.1</v>
      </c>
      <c r="AS544" s="5"/>
      <c r="AT544" s="5" t="n">
        <v>0.4</v>
      </c>
      <c r="AU544" s="5" t="n">
        <v>121.5</v>
      </c>
      <c r="AV544" s="5" t="n">
        <v>120.5</v>
      </c>
      <c r="AW544" s="5" t="n">
        <v>-0.25</v>
      </c>
      <c r="AX544" s="5" t="n">
        <v>50.697</v>
      </c>
      <c r="AY544" s="5" t="n">
        <v>74.335</v>
      </c>
      <c r="AZ544" s="5" t="n">
        <v>11.2</v>
      </c>
    </row>
    <row r="545" customFormat="false" ht="12.8" hidden="false" customHeight="false" outlineLevel="0" collapsed="false">
      <c r="A545" s="7" t="s">
        <v>62</v>
      </c>
      <c r="B545" s="7" t="s">
        <v>66</v>
      </c>
      <c r="C545" s="7" t="s">
        <v>137</v>
      </c>
      <c r="D545" s="4" t="n">
        <v>2</v>
      </c>
      <c r="E545" s="6" t="n">
        <v>1</v>
      </c>
      <c r="F545" s="7" t="n">
        <v>63.4194907321642</v>
      </c>
      <c r="G545" s="7" t="n">
        <v>1.49</v>
      </c>
      <c r="H545" s="7" t="n">
        <v>3</v>
      </c>
      <c r="I545" s="5" t="n">
        <f aca="false">IF(G545&lt;H545,1,2)</f>
        <v>1</v>
      </c>
      <c r="J545" s="5" t="n">
        <f aca="false">1/G545*100</f>
        <v>67.1140939597315</v>
      </c>
      <c r="K545" s="5" t="n">
        <f aca="false">1/H545*100</f>
        <v>33.3333333333333</v>
      </c>
      <c r="L545" s="2" t="n">
        <v>2</v>
      </c>
      <c r="M545" s="1" t="n">
        <v>56</v>
      </c>
      <c r="N545" s="5" t="n">
        <v>61</v>
      </c>
      <c r="O545" s="5" t="n">
        <v>39</v>
      </c>
      <c r="P545" s="5" t="n">
        <v>-2</v>
      </c>
      <c r="Q545" s="5" t="n">
        <v>2</v>
      </c>
      <c r="R545" s="5" t="n">
        <v>478</v>
      </c>
      <c r="S545" s="5" t="n">
        <v>312</v>
      </c>
      <c r="T545" s="5" t="n">
        <v>-130</v>
      </c>
      <c r="U545" s="5" t="n">
        <v>110</v>
      </c>
      <c r="V545" s="5" t="n">
        <v>-2</v>
      </c>
      <c r="W545" s="5" t="n">
        <v>2</v>
      </c>
      <c r="X545" s="5"/>
      <c r="Y545" s="5" t="n">
        <v>7</v>
      </c>
      <c r="Z545" s="5" t="n">
        <v>3</v>
      </c>
      <c r="AA545" s="5" t="n">
        <v>104.2</v>
      </c>
      <c r="AB545" s="5" t="n">
        <v>101</v>
      </c>
      <c r="AC545" s="5" t="n">
        <v>44.88</v>
      </c>
      <c r="AD545" s="5" t="n">
        <v>41.22</v>
      </c>
      <c r="AE545" s="5" t="n">
        <v>104.2</v>
      </c>
      <c r="AF545" s="5" t="n">
        <v>101</v>
      </c>
      <c r="AG545" s="5" t="n">
        <v>36.0201511335013</v>
      </c>
      <c r="AH545" s="5" t="n">
        <v>28.1065088757396</v>
      </c>
      <c r="AI545" s="5" t="n">
        <v>7</v>
      </c>
      <c r="AJ545" s="5" t="n">
        <v>8.1</v>
      </c>
      <c r="AK545" s="5"/>
      <c r="AL545" s="5" t="n">
        <v>0.8</v>
      </c>
      <c r="AM545" s="5" t="n">
        <v>113.5</v>
      </c>
      <c r="AN545" s="5" t="n">
        <v>108.2</v>
      </c>
      <c r="AO545" s="5" t="n">
        <v>-2.4</v>
      </c>
      <c r="AP545" s="5" t="n">
        <v>48.54</v>
      </c>
      <c r="AQ545" s="5" t="n">
        <v>81.168</v>
      </c>
      <c r="AR545" s="5" t="n">
        <v>14.6</v>
      </c>
      <c r="AS545" s="5"/>
      <c r="AT545" s="5" t="n">
        <v>0.4</v>
      </c>
      <c r="AU545" s="5" t="n">
        <v>101.4</v>
      </c>
      <c r="AV545" s="5" t="n">
        <v>106.7</v>
      </c>
      <c r="AW545" s="5" t="n">
        <v>5.25</v>
      </c>
      <c r="AX545" s="5" t="n">
        <v>43.529</v>
      </c>
      <c r="AY545" s="5" t="n">
        <v>74.359</v>
      </c>
      <c r="AZ545" s="5" t="n">
        <v>13.4</v>
      </c>
    </row>
    <row r="546" customFormat="false" ht="12.8" hidden="false" customHeight="false" outlineLevel="0" collapsed="false">
      <c r="A546" s="7" t="s">
        <v>34</v>
      </c>
      <c r="B546" s="7" t="s">
        <v>37</v>
      </c>
      <c r="C546" s="7" t="s">
        <v>137</v>
      </c>
      <c r="D546" s="2" t="n">
        <v>2</v>
      </c>
      <c r="E546" s="6" t="n">
        <v>2</v>
      </c>
      <c r="F546" s="7" t="n">
        <v>68.2638119093954</v>
      </c>
      <c r="G546" s="7" t="n">
        <v>3.4</v>
      </c>
      <c r="H546" s="7" t="n">
        <v>1.4</v>
      </c>
      <c r="I546" s="5" t="n">
        <f aca="false">IF(G546&lt;H546,1,2)</f>
        <v>2</v>
      </c>
      <c r="J546" s="5" t="n">
        <f aca="false">1/G546*100</f>
        <v>29.4117647058824</v>
      </c>
      <c r="K546" s="5" t="n">
        <f aca="false">1/H546*100</f>
        <v>71.4285714285714</v>
      </c>
      <c r="L546" s="2" t="n">
        <v>2</v>
      </c>
      <c r="M546" s="1" t="n">
        <v>81</v>
      </c>
      <c r="N546" s="5" t="n">
        <v>52</v>
      </c>
      <c r="O546" s="5" t="n">
        <v>48</v>
      </c>
      <c r="P546" s="5" t="n">
        <v>7</v>
      </c>
      <c r="Q546" s="5" t="n">
        <v>-7</v>
      </c>
      <c r="R546" s="5" t="n">
        <v>416</v>
      </c>
      <c r="S546" s="5" t="n">
        <v>380</v>
      </c>
      <c r="T546" s="5" t="n">
        <v>237.5</v>
      </c>
      <c r="U546" s="5" t="n">
        <v>-290</v>
      </c>
      <c r="V546" s="5" t="n">
        <v>7</v>
      </c>
      <c r="W546" s="5" t="n">
        <v>-7</v>
      </c>
      <c r="X546" s="5"/>
      <c r="Y546" s="5" t="n">
        <v>4</v>
      </c>
      <c r="Z546" s="5" t="n">
        <v>6</v>
      </c>
      <c r="AA546" s="5" t="n">
        <v>117.1</v>
      </c>
      <c r="AB546" s="5" t="n">
        <v>117.8</v>
      </c>
      <c r="AC546" s="5" t="n">
        <v>46.95</v>
      </c>
      <c r="AD546" s="5" t="n">
        <v>48.14</v>
      </c>
      <c r="AE546" s="5" t="n">
        <v>117.1</v>
      </c>
      <c r="AF546" s="5" t="n">
        <v>117.8</v>
      </c>
      <c r="AG546" s="5" t="n">
        <v>35.4107648725212</v>
      </c>
      <c r="AH546" s="5" t="n">
        <v>38.8235294117647</v>
      </c>
      <c r="AI546" s="5" t="n">
        <v>7.5</v>
      </c>
      <c r="AJ546" s="5" t="n">
        <v>6.7</v>
      </c>
      <c r="AK546" s="5"/>
      <c r="AL546" s="5" t="n">
        <v>0.5</v>
      </c>
      <c r="AM546" s="5" t="n">
        <v>111.9</v>
      </c>
      <c r="AN546" s="5" t="n">
        <v>111.5</v>
      </c>
      <c r="AO546" s="5" t="n">
        <v>-1.35</v>
      </c>
      <c r="AP546" s="5" t="n">
        <v>46.732</v>
      </c>
      <c r="AQ546" s="5" t="n">
        <v>77.293</v>
      </c>
      <c r="AR546" s="5" t="n">
        <v>13.1</v>
      </c>
      <c r="AS546" s="5"/>
      <c r="AT546" s="5" t="n">
        <v>0.4</v>
      </c>
      <c r="AU546" s="5" t="n">
        <v>112.2</v>
      </c>
      <c r="AV546" s="5" t="n">
        <v>113.4</v>
      </c>
      <c r="AW546" s="5" t="n">
        <v>-3.35</v>
      </c>
      <c r="AX546" s="5" t="n">
        <v>48.371</v>
      </c>
      <c r="AY546" s="5" t="n">
        <v>81.851</v>
      </c>
      <c r="AZ546" s="5" t="n">
        <v>14.2</v>
      </c>
    </row>
    <row r="547" customFormat="false" ht="12.8" hidden="false" customHeight="false" outlineLevel="0" collapsed="false">
      <c r="A547" s="7" t="s">
        <v>63</v>
      </c>
      <c r="B547" s="7" t="s">
        <v>61</v>
      </c>
      <c r="C547" s="7" t="s">
        <v>137</v>
      </c>
      <c r="D547" s="2" t="n">
        <v>1</v>
      </c>
      <c r="E547" s="6" t="n">
        <v>1</v>
      </c>
      <c r="F547" s="7" t="n">
        <v>61.6806420092239</v>
      </c>
      <c r="G547" s="7" t="n">
        <v>1.58</v>
      </c>
      <c r="H547" s="7" t="n">
        <v>2.7</v>
      </c>
      <c r="I547" s="5" t="n">
        <f aca="false">IF(G547&lt;H547,1,2)</f>
        <v>1</v>
      </c>
      <c r="J547" s="5" t="n">
        <f aca="false">1/G547*100</f>
        <v>63.2911392405063</v>
      </c>
      <c r="K547" s="5" t="n">
        <f aca="false">1/H547*100</f>
        <v>37.037037037037</v>
      </c>
      <c r="L547" s="2" t="n">
        <v>1</v>
      </c>
      <c r="M547" s="1" t="n">
        <v>59</v>
      </c>
      <c r="N547" s="5" t="n">
        <v>55</v>
      </c>
      <c r="O547" s="5" t="n">
        <v>45</v>
      </c>
      <c r="P547" s="5" t="n">
        <v>-4.5</v>
      </c>
      <c r="Q547" s="5" t="n">
        <v>4.5</v>
      </c>
      <c r="R547" s="5" t="n">
        <v>456</v>
      </c>
      <c r="S547" s="5" t="n">
        <v>367</v>
      </c>
      <c r="T547" s="5" t="n">
        <v>-185</v>
      </c>
      <c r="U547" s="5" t="n">
        <v>160</v>
      </c>
      <c r="V547" s="5" t="n">
        <v>-4.5</v>
      </c>
      <c r="W547" s="5" t="n">
        <v>4.5</v>
      </c>
      <c r="X547" s="5"/>
      <c r="Y547" s="5" t="n">
        <v>3</v>
      </c>
      <c r="Z547" s="5" t="n">
        <v>7</v>
      </c>
      <c r="AA547" s="5" t="n">
        <v>112.3</v>
      </c>
      <c r="AB547" s="5" t="n">
        <v>114.4</v>
      </c>
      <c r="AC547" s="5" t="n">
        <v>44.17</v>
      </c>
      <c r="AD547" s="5" t="n">
        <v>47.15</v>
      </c>
      <c r="AE547" s="5" t="n">
        <v>112.3</v>
      </c>
      <c r="AF547" s="5" t="n">
        <v>114.4</v>
      </c>
      <c r="AG547" s="5" t="n">
        <v>38.6996904024768</v>
      </c>
      <c r="AH547" s="5" t="n">
        <v>39.5638629283489</v>
      </c>
      <c r="AI547" s="5" t="n">
        <v>7.3</v>
      </c>
      <c r="AJ547" s="5" t="n">
        <v>7.1</v>
      </c>
      <c r="AK547" s="5"/>
      <c r="AL547" s="5" t="n">
        <v>0.8</v>
      </c>
      <c r="AM547" s="5" t="n">
        <v>120.4</v>
      </c>
      <c r="AN547" s="5" t="n">
        <v>105.1</v>
      </c>
      <c r="AO547" s="5" t="n">
        <v>-7.65</v>
      </c>
      <c r="AP547" s="5" t="n">
        <v>51.147</v>
      </c>
      <c r="AQ547" s="5" t="n">
        <v>85.274</v>
      </c>
      <c r="AR547" s="5" t="n">
        <v>14.5</v>
      </c>
      <c r="AS547" s="5"/>
      <c r="AT547" s="5" t="n">
        <v>0.6</v>
      </c>
      <c r="AU547" s="5" t="n">
        <v>112.6</v>
      </c>
      <c r="AV547" s="5" t="n">
        <v>114.5</v>
      </c>
      <c r="AW547" s="5" t="n">
        <v>0.55</v>
      </c>
      <c r="AX547" s="5" t="n">
        <v>45.653</v>
      </c>
      <c r="AY547" s="5" t="n">
        <v>80.832</v>
      </c>
      <c r="AZ547" s="5" t="n">
        <v>16.5</v>
      </c>
    </row>
    <row r="548" customFormat="false" ht="12.8" hidden="false" customHeight="false" outlineLevel="0" collapsed="false">
      <c r="A548" s="7" t="s">
        <v>67</v>
      </c>
      <c r="B548" s="7" t="s">
        <v>58</v>
      </c>
      <c r="C548" s="7" t="s">
        <v>137</v>
      </c>
      <c r="D548" s="2" t="n">
        <v>2</v>
      </c>
      <c r="E548" s="6" t="n">
        <v>2</v>
      </c>
      <c r="F548" s="7" t="n">
        <v>58.7411785991221</v>
      </c>
      <c r="G548" s="7" t="n">
        <v>2.76</v>
      </c>
      <c r="H548" s="7" t="n">
        <v>1.56</v>
      </c>
      <c r="I548" s="5" t="n">
        <f aca="false">IF(G548&lt;H548,1,2)</f>
        <v>2</v>
      </c>
      <c r="J548" s="5" t="n">
        <f aca="false">1/G548*100</f>
        <v>36.231884057971</v>
      </c>
      <c r="K548" s="5" t="n">
        <f aca="false">1/H548*100</f>
        <v>64.1025641025641</v>
      </c>
      <c r="L548" s="2" t="n">
        <v>2</v>
      </c>
      <c r="M548" s="1" t="n">
        <v>77</v>
      </c>
      <c r="N548" s="5" t="n">
        <v>22</v>
      </c>
      <c r="O548" s="5" t="n">
        <v>78</v>
      </c>
      <c r="P548" s="5" t="n">
        <v>6</v>
      </c>
      <c r="Q548" s="5" t="n">
        <v>-6</v>
      </c>
      <c r="R548" s="5" t="n">
        <v>182</v>
      </c>
      <c r="S548" s="5" t="n">
        <v>644</v>
      </c>
      <c r="T548" s="5" t="n">
        <v>207.5</v>
      </c>
      <c r="U548" s="5" t="n">
        <v>-255</v>
      </c>
      <c r="V548" s="5" t="n">
        <v>6</v>
      </c>
      <c r="W548" s="5" t="n">
        <v>-6</v>
      </c>
      <c r="X548" s="5"/>
      <c r="Y548" s="5" t="n">
        <v>8</v>
      </c>
      <c r="Z548" s="5" t="n">
        <v>2</v>
      </c>
      <c r="AA548" s="5" t="n">
        <v>117.5</v>
      </c>
      <c r="AB548" s="5" t="n">
        <v>107</v>
      </c>
      <c r="AC548" s="5" t="n">
        <v>47.35</v>
      </c>
      <c r="AD548" s="5" t="n">
        <v>44.95</v>
      </c>
      <c r="AE548" s="5" t="n">
        <v>117.5</v>
      </c>
      <c r="AF548" s="5" t="n">
        <v>107</v>
      </c>
      <c r="AG548" s="5" t="n">
        <v>35.8333333333333</v>
      </c>
      <c r="AH548" s="5" t="n">
        <v>33.8557993730408</v>
      </c>
      <c r="AI548" s="5" t="n">
        <v>8.1</v>
      </c>
      <c r="AJ548" s="5" t="n">
        <v>7</v>
      </c>
      <c r="AK548" s="5"/>
      <c r="AL548" s="5" t="n">
        <v>0</v>
      </c>
      <c r="AM548" s="5" t="n">
        <v>102</v>
      </c>
      <c r="AN548" s="5" t="n">
        <v>119.1</v>
      </c>
      <c r="AO548" s="5" t="n">
        <v>0.2</v>
      </c>
      <c r="AP548" s="5" t="n">
        <v>40.061</v>
      </c>
      <c r="AQ548" s="5" t="n">
        <v>77.477</v>
      </c>
      <c r="AR548" s="5" t="n">
        <v>11.7</v>
      </c>
      <c r="AS548" s="5"/>
      <c r="AT548" s="5" t="n">
        <v>0.2</v>
      </c>
      <c r="AU548" s="5" t="n">
        <v>118.1</v>
      </c>
      <c r="AV548" s="5" t="n">
        <v>124.8</v>
      </c>
      <c r="AW548" s="5" t="n">
        <v>1.4</v>
      </c>
      <c r="AX548" s="5" t="n">
        <v>49.288</v>
      </c>
      <c r="AY548" s="5" t="n">
        <v>71.287</v>
      </c>
      <c r="AZ548" s="5" t="n">
        <v>12</v>
      </c>
    </row>
    <row r="549" customFormat="false" ht="12.8" hidden="false" customHeight="false" outlineLevel="0" collapsed="false">
      <c r="A549" s="7" t="s">
        <v>47</v>
      </c>
      <c r="B549" s="7" t="s">
        <v>46</v>
      </c>
      <c r="C549" s="7" t="s">
        <v>138</v>
      </c>
      <c r="D549" s="2" t="n">
        <v>1</v>
      </c>
      <c r="E549" s="9" t="n">
        <v>1</v>
      </c>
      <c r="F549" s="10" t="n">
        <v>52.8733608958315</v>
      </c>
      <c r="G549" s="7" t="n">
        <v>1.58</v>
      </c>
      <c r="H549" s="7" t="n">
        <v>2.7</v>
      </c>
      <c r="I549" s="5" t="n">
        <f aca="false">IF(G549&lt;H549,1,2)</f>
        <v>1</v>
      </c>
      <c r="J549" s="5" t="n">
        <f aca="false">1/G549*100</f>
        <v>63.2911392405063</v>
      </c>
      <c r="K549" s="5" t="n">
        <f aca="false">1/H549*100</f>
        <v>37.037037037037</v>
      </c>
      <c r="L549" s="2" t="n">
        <v>1</v>
      </c>
      <c r="M549" s="1" t="n">
        <v>57</v>
      </c>
      <c r="N549" s="10" t="n">
        <v>50</v>
      </c>
      <c r="O549" s="10" t="n">
        <v>50</v>
      </c>
      <c r="P549" s="10" t="n">
        <v>-3</v>
      </c>
      <c r="Q549" s="10" t="n">
        <v>3</v>
      </c>
      <c r="R549" s="10" t="n">
        <v>386</v>
      </c>
      <c r="S549" s="10" t="n">
        <v>382</v>
      </c>
      <c r="T549" s="5" t="n">
        <v>-157.5</v>
      </c>
      <c r="U549" s="5" t="n">
        <v>135</v>
      </c>
      <c r="V549" s="5" t="n">
        <v>-3.5</v>
      </c>
      <c r="W549" s="5" t="n">
        <v>3.5</v>
      </c>
      <c r="X549" s="5"/>
      <c r="Y549" s="5" t="n">
        <v>7</v>
      </c>
      <c r="Z549" s="5" t="n">
        <v>3</v>
      </c>
      <c r="AA549" s="5" t="n">
        <v>116.9</v>
      </c>
      <c r="AB549" s="5" t="n">
        <v>111.5</v>
      </c>
      <c r="AC549" s="5" t="n">
        <v>49.3</v>
      </c>
      <c r="AD549" s="5" t="n">
        <v>46.64</v>
      </c>
      <c r="AE549" s="5" t="n">
        <v>116.9</v>
      </c>
      <c r="AF549" s="5" t="n">
        <v>111.5</v>
      </c>
      <c r="AG549" s="5" t="n">
        <v>40.5228758169935</v>
      </c>
      <c r="AH549" s="5" t="n">
        <v>38.2978723404255</v>
      </c>
      <c r="AI549" s="5" t="n">
        <v>10</v>
      </c>
      <c r="AJ549" s="5" t="n">
        <v>10.3</v>
      </c>
      <c r="AK549" s="5"/>
      <c r="AL549" s="5" t="n">
        <v>0.7</v>
      </c>
      <c r="AM549" s="5" t="n">
        <v>117.3</v>
      </c>
      <c r="AN549" s="5" t="n">
        <v>111.5</v>
      </c>
      <c r="AO549" s="5" t="n">
        <v>-2.4</v>
      </c>
      <c r="AP549" s="5" t="n">
        <v>47.381</v>
      </c>
      <c r="AQ549" s="5" t="n">
        <v>80.92</v>
      </c>
      <c r="AR549" s="5" t="n">
        <v>11</v>
      </c>
      <c r="AS549" s="5"/>
      <c r="AT549" s="5" t="n">
        <v>0.6</v>
      </c>
      <c r="AU549" s="5" t="n">
        <v>118.3</v>
      </c>
      <c r="AV549" s="5" t="n">
        <v>120</v>
      </c>
      <c r="AW549" s="5" t="n">
        <v>4.95</v>
      </c>
      <c r="AX549" s="5" t="n">
        <v>47.797</v>
      </c>
      <c r="AY549" s="5" t="n">
        <v>78.639</v>
      </c>
      <c r="AZ549" s="5" t="n">
        <v>10.2</v>
      </c>
    </row>
    <row r="550" customFormat="false" ht="12.8" hidden="false" customHeight="false" outlineLevel="0" collapsed="false">
      <c r="A550" s="7" t="s">
        <v>59</v>
      </c>
      <c r="B550" s="7" t="s">
        <v>55</v>
      </c>
      <c r="C550" s="7" t="s">
        <v>138</v>
      </c>
      <c r="D550" s="2" t="n">
        <v>1</v>
      </c>
      <c r="E550" s="9" t="n">
        <v>2</v>
      </c>
      <c r="F550" s="10" t="n">
        <v>65.9519400893864</v>
      </c>
      <c r="G550" s="7" t="n">
        <v>1.69</v>
      </c>
      <c r="H550" s="7" t="n">
        <v>2.4</v>
      </c>
      <c r="I550" s="5" t="n">
        <f aca="false">IF(G550&lt;H550,1,2)</f>
        <v>1</v>
      </c>
      <c r="J550" s="5" t="n">
        <f aca="false">1/G550*100</f>
        <v>59.1715976331361</v>
      </c>
      <c r="K550" s="5" t="n">
        <f aca="false">1/H550*100</f>
        <v>41.6666666666667</v>
      </c>
      <c r="L550" s="2" t="n">
        <v>1</v>
      </c>
      <c r="M550" s="1" t="n">
        <v>58</v>
      </c>
      <c r="N550" s="10" t="n">
        <v>58</v>
      </c>
      <c r="O550" s="10" t="n">
        <v>42</v>
      </c>
      <c r="P550" s="10" t="n">
        <v>-3</v>
      </c>
      <c r="Q550" s="10" t="n">
        <v>3</v>
      </c>
      <c r="R550" s="10" t="n">
        <v>500</v>
      </c>
      <c r="S550" s="10" t="n">
        <v>362</v>
      </c>
      <c r="T550" s="5" t="n">
        <v>-145</v>
      </c>
      <c r="U550" s="5" t="n">
        <v>125</v>
      </c>
      <c r="V550" s="5" t="n">
        <v>-2.5</v>
      </c>
      <c r="W550" s="5" t="n">
        <v>2.5</v>
      </c>
      <c r="X550" s="5"/>
      <c r="Y550" s="5" t="n">
        <v>7</v>
      </c>
      <c r="Z550" s="5" t="n">
        <v>3</v>
      </c>
      <c r="AA550" s="5" t="n">
        <v>102.6</v>
      </c>
      <c r="AB550" s="5" t="n">
        <v>98.1</v>
      </c>
      <c r="AC550" s="5" t="n">
        <v>45.43</v>
      </c>
      <c r="AD550" s="5" t="n">
        <v>46.22</v>
      </c>
      <c r="AE550" s="5" t="n">
        <v>102.6</v>
      </c>
      <c r="AF550" s="5" t="n">
        <v>98.1</v>
      </c>
      <c r="AG550" s="5" t="n">
        <v>32.1543408360129</v>
      </c>
      <c r="AH550" s="5" t="n">
        <v>35.4243542435424</v>
      </c>
      <c r="AI550" s="5" t="n">
        <v>10.3</v>
      </c>
      <c r="AJ550" s="5" t="n">
        <v>7.7</v>
      </c>
      <c r="AK550" s="5"/>
      <c r="AL550" s="5" t="n">
        <v>0.6</v>
      </c>
      <c r="AM550" s="5" t="n">
        <v>116.8</v>
      </c>
      <c r="AN550" s="5" t="n">
        <v>109.4</v>
      </c>
      <c r="AO550" s="5" t="n">
        <v>-3.45</v>
      </c>
      <c r="AP550" s="5" t="n">
        <v>51.434</v>
      </c>
      <c r="AQ550" s="5" t="n">
        <v>83.799</v>
      </c>
      <c r="AR550" s="5" t="n">
        <v>13.4</v>
      </c>
      <c r="AS550" s="5"/>
      <c r="AT550" s="5" t="n">
        <v>0.6</v>
      </c>
      <c r="AU550" s="5" t="n">
        <v>113.7</v>
      </c>
      <c r="AV550" s="5" t="n">
        <v>107</v>
      </c>
      <c r="AW550" s="5" t="n">
        <v>1.4</v>
      </c>
      <c r="AX550" s="5" t="n">
        <v>46.267</v>
      </c>
      <c r="AY550" s="5" t="n">
        <v>78.137</v>
      </c>
      <c r="AZ550" s="5" t="n">
        <v>8.7</v>
      </c>
    </row>
    <row r="551" customFormat="false" ht="12.8" hidden="false" customHeight="false" outlineLevel="0" collapsed="false">
      <c r="A551" s="7" t="s">
        <v>40</v>
      </c>
      <c r="B551" s="7" t="s">
        <v>50</v>
      </c>
      <c r="C551" s="7" t="s">
        <v>138</v>
      </c>
      <c r="D551" s="2" t="n">
        <v>2</v>
      </c>
      <c r="E551" s="9" t="n">
        <v>2</v>
      </c>
      <c r="F551" s="10" t="n">
        <v>77.5259420675038</v>
      </c>
      <c r="G551" s="7" t="n">
        <v>3.65</v>
      </c>
      <c r="H551" s="7" t="n">
        <v>1.37</v>
      </c>
      <c r="I551" s="5" t="n">
        <f aca="false">IF(G551&lt;H551,1,2)</f>
        <v>2</v>
      </c>
      <c r="J551" s="5" t="n">
        <f aca="false">1/G551*100</f>
        <v>27.3972602739726</v>
      </c>
      <c r="K551" s="5" t="n">
        <f aca="false">1/H551*100</f>
        <v>72.992700729927</v>
      </c>
      <c r="L551" s="2" t="n">
        <v>2</v>
      </c>
      <c r="M551" s="1" t="n">
        <v>75</v>
      </c>
      <c r="N551" s="10" t="n">
        <v>44</v>
      </c>
      <c r="O551" s="10" t="n">
        <v>56</v>
      </c>
      <c r="P551" s="10" t="n">
        <v>6.5</v>
      </c>
      <c r="Q551" s="10" t="n">
        <v>-6.5</v>
      </c>
      <c r="R551" s="10" t="n">
        <v>329</v>
      </c>
      <c r="S551" s="10" t="n">
        <v>421</v>
      </c>
      <c r="T551" s="5" t="n">
        <v>227.5</v>
      </c>
      <c r="U551" s="5" t="n">
        <v>-277.5</v>
      </c>
      <c r="V551" s="5" t="n">
        <v>6.5</v>
      </c>
      <c r="W551" s="5" t="n">
        <v>-6.5</v>
      </c>
      <c r="X551" s="5"/>
      <c r="Y551" s="5" t="n">
        <v>3</v>
      </c>
      <c r="Z551" s="5" t="n">
        <v>7</v>
      </c>
      <c r="AA551" s="5" t="n">
        <v>106.4</v>
      </c>
      <c r="AB551" s="5" t="n">
        <v>114.3</v>
      </c>
      <c r="AC551" s="5" t="n">
        <v>44.26</v>
      </c>
      <c r="AD551" s="5" t="n">
        <v>49.6</v>
      </c>
      <c r="AE551" s="5" t="n">
        <v>106.4</v>
      </c>
      <c r="AF551" s="5" t="n">
        <v>114.3</v>
      </c>
      <c r="AG551" s="5" t="n">
        <v>35.2760736196319</v>
      </c>
      <c r="AH551" s="5" t="n">
        <v>39.9293286219081</v>
      </c>
      <c r="AI551" s="5" t="n">
        <v>7.6</v>
      </c>
      <c r="AJ551" s="5" t="n">
        <v>8.4</v>
      </c>
      <c r="AK551" s="5"/>
      <c r="AL551" s="5" t="n">
        <v>0.4</v>
      </c>
      <c r="AM551" s="5" t="n">
        <v>107.1</v>
      </c>
      <c r="AN551" s="5" t="n">
        <v>114.3</v>
      </c>
      <c r="AO551" s="5" t="n">
        <v>6.85</v>
      </c>
      <c r="AP551" s="5" t="n">
        <v>46.884</v>
      </c>
      <c r="AQ551" s="5" t="n">
        <v>75.315</v>
      </c>
      <c r="AR551" s="5" t="n">
        <v>10.3</v>
      </c>
      <c r="AS551" s="5"/>
      <c r="AT551" s="5" t="n">
        <v>0.3</v>
      </c>
      <c r="AU551" s="5" t="n">
        <v>117.6</v>
      </c>
      <c r="AV551" s="5" t="n">
        <v>122.7</v>
      </c>
      <c r="AW551" s="5" t="n">
        <v>-0.9</v>
      </c>
      <c r="AX551" s="5" t="n">
        <v>48.843</v>
      </c>
      <c r="AY551" s="5" t="n">
        <v>72.105</v>
      </c>
      <c r="AZ551" s="5" t="n">
        <v>9.9</v>
      </c>
    </row>
    <row r="552" customFormat="false" ht="12.8" hidden="false" customHeight="false" outlineLevel="0" collapsed="false">
      <c r="A552" s="7" t="s">
        <v>44</v>
      </c>
      <c r="B552" s="7" t="s">
        <v>53</v>
      </c>
      <c r="C552" s="7" t="s">
        <v>138</v>
      </c>
      <c r="D552" s="2" t="n">
        <v>1</v>
      </c>
      <c r="E552" s="9" t="n">
        <v>2</v>
      </c>
      <c r="F552" s="10" t="n">
        <v>69.7169059876448</v>
      </c>
      <c r="G552" s="7" t="n">
        <v>1.8</v>
      </c>
      <c r="H552" s="7" t="n">
        <v>2.24</v>
      </c>
      <c r="I552" s="5" t="n">
        <f aca="false">IF(G552&lt;H552,1,2)</f>
        <v>1</v>
      </c>
      <c r="J552" s="5" t="n">
        <f aca="false">1/G552*100</f>
        <v>55.5555555555556</v>
      </c>
      <c r="K552" s="5" t="n">
        <f aca="false">1/H552*100</f>
        <v>44.6428571428571</v>
      </c>
      <c r="L552" s="2" t="n">
        <v>1</v>
      </c>
      <c r="M552" s="1" t="n">
        <v>51</v>
      </c>
      <c r="N552" s="10" t="n">
        <v>64</v>
      </c>
      <c r="O552" s="10" t="n">
        <v>36</v>
      </c>
      <c r="P552" s="10" t="n">
        <v>-2</v>
      </c>
      <c r="Q552" s="10" t="n">
        <v>2</v>
      </c>
      <c r="R552" s="10" t="n">
        <v>513</v>
      </c>
      <c r="S552" s="10" t="n">
        <v>292</v>
      </c>
      <c r="T552" s="5" t="n">
        <v>-127.5</v>
      </c>
      <c r="U552" s="5" t="n">
        <v>107.5</v>
      </c>
      <c r="V552" s="5" t="n">
        <v>-2</v>
      </c>
      <c r="W552" s="5" t="n">
        <v>2</v>
      </c>
      <c r="X552" s="5"/>
      <c r="Y552" s="5" t="n">
        <v>8</v>
      </c>
      <c r="Z552" s="5" t="n">
        <v>2</v>
      </c>
      <c r="AA552" s="5" t="n">
        <v>104.6</v>
      </c>
      <c r="AB552" s="5" t="n">
        <v>100</v>
      </c>
      <c r="AC552" s="5" t="n">
        <v>45.27</v>
      </c>
      <c r="AD552" s="5" t="n">
        <v>41.92</v>
      </c>
      <c r="AE552" s="5" t="n">
        <v>104.6</v>
      </c>
      <c r="AF552" s="5" t="n">
        <v>100</v>
      </c>
      <c r="AG552" s="5" t="n">
        <v>34.1389728096677</v>
      </c>
      <c r="AH552" s="5" t="n">
        <v>34.4086021505376</v>
      </c>
      <c r="AI552" s="5" t="n">
        <v>8.2</v>
      </c>
      <c r="AJ552" s="5" t="n">
        <v>8.2</v>
      </c>
      <c r="AK552" s="5"/>
      <c r="AL552" s="5" t="n">
        <v>0.8</v>
      </c>
      <c r="AM552" s="5" t="n">
        <v>107.7</v>
      </c>
      <c r="AN552" s="5" t="n">
        <v>103.1</v>
      </c>
      <c r="AO552" s="5" t="n">
        <v>-1.15</v>
      </c>
      <c r="AP552" s="5" t="n">
        <v>45.819</v>
      </c>
      <c r="AQ552" s="5" t="n">
        <v>80.163</v>
      </c>
      <c r="AR552" s="5" t="n">
        <v>12.5</v>
      </c>
      <c r="AS552" s="5"/>
      <c r="AT552" s="5" t="n">
        <v>0.6</v>
      </c>
      <c r="AU552" s="5" t="n">
        <v>114.7</v>
      </c>
      <c r="AV552" s="5" t="n">
        <v>114.1</v>
      </c>
      <c r="AW552" s="5" t="n">
        <v>1.65</v>
      </c>
      <c r="AX552" s="5" t="n">
        <v>49.834</v>
      </c>
      <c r="AY552" s="5" t="n">
        <v>80.167</v>
      </c>
      <c r="AZ552" s="5" t="n">
        <v>11.4</v>
      </c>
    </row>
    <row r="553" customFormat="false" ht="12.8" hidden="false" customHeight="false" outlineLevel="0" collapsed="false">
      <c r="A553" s="7" t="s">
        <v>45</v>
      </c>
      <c r="B553" s="7" t="s">
        <v>54</v>
      </c>
      <c r="C553" s="7" t="s">
        <v>138</v>
      </c>
      <c r="D553" s="2" t="n">
        <v>2</v>
      </c>
      <c r="E553" s="9" t="n">
        <v>2</v>
      </c>
      <c r="F553" s="10" t="n">
        <v>60.171593554446</v>
      </c>
      <c r="G553" s="7" t="n">
        <v>3.6</v>
      </c>
      <c r="H553" s="7" t="n">
        <v>1.37</v>
      </c>
      <c r="I553" s="5" t="n">
        <f aca="false">IF(G553&lt;H553,1,2)</f>
        <v>2</v>
      </c>
      <c r="J553" s="5" t="n">
        <f aca="false">1/G553*100</f>
        <v>27.7777777777778</v>
      </c>
      <c r="K553" s="5" t="n">
        <f aca="false">1/H553*100</f>
        <v>72.992700729927</v>
      </c>
      <c r="L553" s="2" t="n">
        <v>2</v>
      </c>
      <c r="M553" s="1" t="n">
        <v>88</v>
      </c>
      <c r="N553" s="10" t="n">
        <v>36</v>
      </c>
      <c r="O553" s="10" t="n">
        <v>64</v>
      </c>
      <c r="P553" s="10" t="n">
        <v>7.5</v>
      </c>
      <c r="Q553" s="10" t="n">
        <v>-7.5</v>
      </c>
      <c r="R553" s="10" t="n">
        <v>282</v>
      </c>
      <c r="S553" s="10" t="n">
        <v>492</v>
      </c>
      <c r="T553" s="5" t="n">
        <v>245</v>
      </c>
      <c r="U553" s="5" t="n">
        <v>-305</v>
      </c>
      <c r="V553" s="5" t="n">
        <v>7.5</v>
      </c>
      <c r="W553" s="5" t="n">
        <v>-7.5</v>
      </c>
      <c r="X553" s="5"/>
      <c r="Y553" s="5" t="n">
        <v>4</v>
      </c>
      <c r="Z553" s="5" t="n">
        <v>6</v>
      </c>
      <c r="AA553" s="5" t="n">
        <v>97.9</v>
      </c>
      <c r="AB553" s="5" t="n">
        <v>105.2</v>
      </c>
      <c r="AC553" s="5" t="n">
        <v>43.65</v>
      </c>
      <c r="AD553" s="5" t="n">
        <v>46.86</v>
      </c>
      <c r="AE553" s="5" t="n">
        <v>97.9</v>
      </c>
      <c r="AF553" s="5" t="n">
        <v>105.2</v>
      </c>
      <c r="AG553" s="5" t="n">
        <v>37.5510204081633</v>
      </c>
      <c r="AH553" s="5" t="n">
        <v>37.7510040160643</v>
      </c>
      <c r="AI553" s="5" t="n">
        <v>7.4</v>
      </c>
      <c r="AJ553" s="5" t="n">
        <v>7.8</v>
      </c>
      <c r="AK553" s="5"/>
      <c r="AL553" s="5" t="n">
        <v>0.3</v>
      </c>
      <c r="AM553" s="5" t="n">
        <v>105.9</v>
      </c>
      <c r="AN553" s="5" t="n">
        <v>112.8</v>
      </c>
      <c r="AO553" s="5" t="n">
        <v>4.95</v>
      </c>
      <c r="AP553" s="5" t="n">
        <v>43.139</v>
      </c>
      <c r="AQ553" s="5" t="n">
        <v>81.519</v>
      </c>
      <c r="AR553" s="5" t="n">
        <v>13.1</v>
      </c>
      <c r="AS553" s="5"/>
      <c r="AT553" s="5" t="n">
        <v>0.5</v>
      </c>
      <c r="AU553" s="5" t="n">
        <v>109.7</v>
      </c>
      <c r="AV553" s="5" t="n">
        <v>109.3</v>
      </c>
      <c r="AW553" s="5" t="n">
        <v>0.3</v>
      </c>
      <c r="AX553" s="5" t="n">
        <v>46.094</v>
      </c>
      <c r="AY553" s="5" t="n">
        <v>80.795</v>
      </c>
      <c r="AZ553" s="5" t="n">
        <v>11.7</v>
      </c>
    </row>
    <row r="554" customFormat="false" ht="12.8" hidden="false" customHeight="false" outlineLevel="0" collapsed="false">
      <c r="A554" s="7" t="s">
        <v>67</v>
      </c>
      <c r="B554" s="7" t="s">
        <v>60</v>
      </c>
      <c r="C554" s="7" t="s">
        <v>138</v>
      </c>
      <c r="D554" s="2" t="n">
        <v>2</v>
      </c>
      <c r="E554" s="9" t="n">
        <v>2</v>
      </c>
      <c r="F554" s="10" t="n">
        <v>77.8496816450616</v>
      </c>
      <c r="G554" s="7" t="n">
        <v>17</v>
      </c>
      <c r="H554" s="7" t="n">
        <v>1.06</v>
      </c>
      <c r="I554" s="5" t="n">
        <f aca="false">IF(G554&lt;H554,1,2)</f>
        <v>2</v>
      </c>
      <c r="J554" s="5" t="n">
        <f aca="false">1/G554*100</f>
        <v>5.88235294117647</v>
      </c>
      <c r="K554" s="5" t="n">
        <f aca="false">1/H554*100</f>
        <v>94.3396226415094</v>
      </c>
      <c r="L554" s="2" t="n">
        <v>2</v>
      </c>
      <c r="M554" s="1" t="n">
        <v>99</v>
      </c>
      <c r="N554" s="10" t="n">
        <v>38</v>
      </c>
      <c r="O554" s="10" t="n">
        <v>62</v>
      </c>
      <c r="P554" s="10" t="n">
        <v>19</v>
      </c>
      <c r="Q554" s="10" t="n">
        <v>-19</v>
      </c>
      <c r="R554" s="10" t="n">
        <v>286</v>
      </c>
      <c r="S554" s="10" t="n">
        <v>467</v>
      </c>
      <c r="T554" s="5" t="n">
        <v>1262.5</v>
      </c>
      <c r="U554" s="5" t="n">
        <v>-3015</v>
      </c>
      <c r="V554" s="5" t="n">
        <v>19</v>
      </c>
      <c r="W554" s="5" t="n">
        <v>-19</v>
      </c>
      <c r="X554" s="5"/>
      <c r="Y554" s="5" t="n">
        <v>8</v>
      </c>
      <c r="Z554" s="5" t="n">
        <v>2</v>
      </c>
      <c r="AA554" s="5" t="n">
        <v>112.1</v>
      </c>
      <c r="AB554" s="5" t="n">
        <v>102.5</v>
      </c>
      <c r="AC554" s="5" t="n">
        <v>44.32</v>
      </c>
      <c r="AD554" s="5" t="n">
        <v>42.16</v>
      </c>
      <c r="AE554" s="5" t="n">
        <v>112.1</v>
      </c>
      <c r="AF554" s="5" t="n">
        <v>102.5</v>
      </c>
      <c r="AG554" s="5" t="n">
        <v>36.9304556354916</v>
      </c>
      <c r="AH554" s="5" t="n">
        <v>27.8688524590164</v>
      </c>
      <c r="AI554" s="5" t="n">
        <v>10.4</v>
      </c>
      <c r="AJ554" s="5" t="n">
        <v>7.3</v>
      </c>
      <c r="AK554" s="5"/>
      <c r="AL554" s="5" t="n">
        <v>0</v>
      </c>
      <c r="AM554" s="5" t="n">
        <v>103.1</v>
      </c>
      <c r="AN554" s="5" t="n">
        <v>121.5</v>
      </c>
      <c r="AO554" s="5" t="n">
        <v>0</v>
      </c>
      <c r="AP554" s="5" t="n">
        <v>40.347</v>
      </c>
      <c r="AQ554" s="5" t="n">
        <v>77.036</v>
      </c>
      <c r="AR554" s="5" t="n">
        <v>11.3</v>
      </c>
      <c r="AS554" s="5"/>
      <c r="AT554" s="5" t="n">
        <v>0.6</v>
      </c>
      <c r="AU554" s="5" t="n">
        <v>120.5</v>
      </c>
      <c r="AV554" s="5" t="n">
        <v>112.1</v>
      </c>
      <c r="AW554" s="5" t="n">
        <v>-6.9</v>
      </c>
      <c r="AX554" s="5" t="n">
        <v>47.384</v>
      </c>
      <c r="AY554" s="5" t="n">
        <v>79.86</v>
      </c>
      <c r="AZ554" s="5" t="n">
        <v>17.5</v>
      </c>
    </row>
    <row r="555" customFormat="false" ht="12.8" hidden="false" customHeight="false" outlineLevel="0" collapsed="false">
      <c r="A555" s="7" t="s">
        <v>43</v>
      </c>
      <c r="B555" s="7" t="s">
        <v>38</v>
      </c>
      <c r="C555" s="7" t="s">
        <v>138</v>
      </c>
      <c r="D555" s="2" t="n">
        <v>2</v>
      </c>
      <c r="E555" s="9" t="n">
        <v>2</v>
      </c>
      <c r="F555" s="10" t="n">
        <v>55.57636539805</v>
      </c>
      <c r="G555" s="7" t="n">
        <v>2.72</v>
      </c>
      <c r="H555" s="7" t="n">
        <v>1.53</v>
      </c>
      <c r="I555" s="5" t="n">
        <f aca="false">IF(G555&lt;H555,1,2)</f>
        <v>2</v>
      </c>
      <c r="J555" s="5" t="n">
        <f aca="false">1/G555*100</f>
        <v>36.7647058823529</v>
      </c>
      <c r="K555" s="5" t="n">
        <f aca="false">1/H555*100</f>
        <v>65.359477124183</v>
      </c>
      <c r="L555" s="2" t="n">
        <v>2</v>
      </c>
      <c r="M555" s="1" t="n">
        <v>69</v>
      </c>
      <c r="N555" s="10" t="n">
        <v>30</v>
      </c>
      <c r="O555" s="10" t="n">
        <v>70</v>
      </c>
      <c r="P555" s="10" t="n">
        <v>4.5</v>
      </c>
      <c r="Q555" s="10" t="n">
        <v>-4.5</v>
      </c>
      <c r="R555" s="10" t="n">
        <v>281</v>
      </c>
      <c r="S555" s="10" t="n">
        <v>650</v>
      </c>
      <c r="T555" s="5" t="n">
        <v>162.5</v>
      </c>
      <c r="U555" s="5" t="n">
        <v>-190</v>
      </c>
      <c r="V555" s="5" t="n">
        <v>4.5</v>
      </c>
      <c r="W555" s="5" t="n">
        <v>-4.5</v>
      </c>
      <c r="X555" s="5"/>
      <c r="Y555" s="5" t="n">
        <v>7</v>
      </c>
      <c r="Z555" s="5" t="n">
        <v>3</v>
      </c>
      <c r="AA555" s="5" t="n">
        <v>105.6</v>
      </c>
      <c r="AB555" s="5" t="n">
        <v>101.6</v>
      </c>
      <c r="AC555" s="5" t="n">
        <v>45.38</v>
      </c>
      <c r="AD555" s="5" t="n">
        <v>44.24</v>
      </c>
      <c r="AE555" s="5" t="n">
        <v>105.6</v>
      </c>
      <c r="AF555" s="5" t="n">
        <v>101.6</v>
      </c>
      <c r="AG555" s="5" t="n">
        <v>35.5805243445693</v>
      </c>
      <c r="AH555" s="5" t="n">
        <v>28.8524590163934</v>
      </c>
      <c r="AI555" s="5" t="n">
        <v>10.3</v>
      </c>
      <c r="AJ555" s="5" t="n">
        <v>8.1</v>
      </c>
      <c r="AK555" s="5"/>
      <c r="AL555" s="5" t="n">
        <v>0.4</v>
      </c>
      <c r="AM555" s="5" t="n">
        <v>113.9</v>
      </c>
      <c r="AN555" s="5" t="n">
        <v>114.9</v>
      </c>
      <c r="AO555" s="5" t="n">
        <v>-1.3</v>
      </c>
      <c r="AP555" s="5" t="n">
        <v>47.542</v>
      </c>
      <c r="AQ555" s="5" t="n">
        <v>81.442</v>
      </c>
      <c r="AR555" s="5" t="n">
        <v>11.1</v>
      </c>
      <c r="AS555" s="5"/>
      <c r="AT555" s="5" t="n">
        <v>0.3</v>
      </c>
      <c r="AU555" s="5" t="n">
        <v>106.5</v>
      </c>
      <c r="AV555" s="5" t="n">
        <v>109.3</v>
      </c>
      <c r="AW555" s="5" t="n">
        <v>-1.55</v>
      </c>
      <c r="AX555" s="5" t="n">
        <v>46.888</v>
      </c>
      <c r="AY555" s="5" t="n">
        <v>72.717</v>
      </c>
      <c r="AZ555" s="5" t="n">
        <v>10.2</v>
      </c>
    </row>
    <row r="556" customFormat="false" ht="12.8" hidden="false" customHeight="false" outlineLevel="0" collapsed="false">
      <c r="A556" s="10" t="s">
        <v>42</v>
      </c>
      <c r="B556" s="10" t="s">
        <v>66</v>
      </c>
      <c r="C556" s="10" t="s">
        <v>139</v>
      </c>
      <c r="D556" s="2" t="n">
        <v>1</v>
      </c>
      <c r="E556" s="9" t="n">
        <v>1</v>
      </c>
      <c r="F556" s="10" t="n">
        <v>57.2764000667176</v>
      </c>
      <c r="G556" s="10" t="n">
        <v>1.58</v>
      </c>
      <c r="H556" s="10" t="n">
        <v>2.68</v>
      </c>
      <c r="I556" s="5" t="n">
        <f aca="false">IF(G556&lt;H556,1,2)</f>
        <v>1</v>
      </c>
      <c r="J556" s="5" t="n">
        <f aca="false">1/G556*100</f>
        <v>63.2911392405063</v>
      </c>
      <c r="K556" s="5" t="n">
        <f aca="false">1/H556*100</f>
        <v>37.3134328358209</v>
      </c>
      <c r="L556" s="2" t="n">
        <v>1</v>
      </c>
      <c r="M556" s="1" t="n">
        <v>55</v>
      </c>
      <c r="N556" s="10" t="n">
        <v>43</v>
      </c>
      <c r="O556" s="10" t="n">
        <v>57</v>
      </c>
      <c r="P556" s="10" t="n">
        <v>-4.5</v>
      </c>
      <c r="Q556" s="10" t="n">
        <v>4.5</v>
      </c>
      <c r="R556" s="10" t="n">
        <v>259</v>
      </c>
      <c r="S556" s="10" t="n">
        <v>341</v>
      </c>
      <c r="T556" s="5" t="n">
        <v>-190</v>
      </c>
      <c r="U556" s="5" t="n">
        <v>162.5</v>
      </c>
      <c r="V556" s="5" t="n">
        <v>-4.5</v>
      </c>
      <c r="W556" s="5" t="n">
        <v>4.5</v>
      </c>
      <c r="X556" s="5"/>
      <c r="Y556" s="5" t="n">
        <v>2</v>
      </c>
      <c r="Z556" s="5" t="n">
        <v>8</v>
      </c>
      <c r="AA556" s="5" t="n">
        <v>102.2</v>
      </c>
      <c r="AB556" s="5" t="n">
        <v>112.9</v>
      </c>
      <c r="AC556" s="5" t="n">
        <v>44.2</v>
      </c>
      <c r="AD556" s="5" t="n">
        <v>46.75</v>
      </c>
      <c r="AE556" s="5" t="n">
        <v>102.2</v>
      </c>
      <c r="AF556" s="5" t="n">
        <v>112.9</v>
      </c>
      <c r="AG556" s="5" t="n">
        <v>38.2608695652174</v>
      </c>
      <c r="AH556" s="5" t="n">
        <v>38.8111888111888</v>
      </c>
      <c r="AI556" s="5" t="n">
        <v>8.1</v>
      </c>
      <c r="AJ556" s="5" t="n">
        <v>8.1</v>
      </c>
      <c r="AK556" s="5"/>
      <c r="AL556" s="5" t="n">
        <v>0.6</v>
      </c>
      <c r="AM556" s="5" t="n">
        <v>108.8</v>
      </c>
      <c r="AN556" s="5" t="n">
        <v>110.7</v>
      </c>
      <c r="AO556" s="5" t="n">
        <v>-0.25</v>
      </c>
      <c r="AP556" s="5" t="n">
        <v>46.571</v>
      </c>
      <c r="AQ556" s="5" t="n">
        <v>81.155</v>
      </c>
      <c r="AR556" s="5" t="n">
        <v>12.2</v>
      </c>
      <c r="AS556" s="5"/>
      <c r="AT556" s="5" t="n">
        <v>0.5</v>
      </c>
      <c r="AU556" s="5" t="n">
        <v>102.6</v>
      </c>
      <c r="AV556" s="5" t="n">
        <v>106</v>
      </c>
      <c r="AW556" s="5" t="n">
        <v>4.9</v>
      </c>
      <c r="AX556" s="5" t="n">
        <v>43.681</v>
      </c>
      <c r="AY556" s="5" t="n">
        <v>75.952</v>
      </c>
      <c r="AZ556" s="5" t="n">
        <v>14</v>
      </c>
    </row>
    <row r="557" customFormat="false" ht="12.8" hidden="false" customHeight="false" outlineLevel="0" collapsed="false">
      <c r="A557" s="10" t="s">
        <v>56</v>
      </c>
      <c r="B557" s="10" t="s">
        <v>35</v>
      </c>
      <c r="C557" s="10" t="s">
        <v>139</v>
      </c>
      <c r="D557" s="2" t="n">
        <v>2</v>
      </c>
      <c r="E557" s="9" t="n">
        <v>2</v>
      </c>
      <c r="F557" s="10" t="n">
        <v>78.9376947561448</v>
      </c>
      <c r="G557" s="10" t="n">
        <v>6.8</v>
      </c>
      <c r="H557" s="10" t="n">
        <v>1.16</v>
      </c>
      <c r="I557" s="5" t="n">
        <f aca="false">IF(G557&lt;H557,1,2)</f>
        <v>2</v>
      </c>
      <c r="J557" s="5" t="n">
        <f aca="false">1/G557*100</f>
        <v>14.7058823529412</v>
      </c>
      <c r="K557" s="5" t="n">
        <f aca="false">1/H557*100</f>
        <v>86.2068965517241</v>
      </c>
      <c r="L557" s="2" t="n">
        <v>2</v>
      </c>
      <c r="M557" s="1" t="n">
        <v>83</v>
      </c>
      <c r="N557" s="10" t="n">
        <v>28</v>
      </c>
      <c r="O557" s="10" t="n">
        <v>72</v>
      </c>
      <c r="P557" s="10" t="n">
        <v>11</v>
      </c>
      <c r="Q557" s="10" t="n">
        <v>-11</v>
      </c>
      <c r="R557" s="10" t="n">
        <v>235</v>
      </c>
      <c r="S557" s="10" t="n">
        <v>606</v>
      </c>
      <c r="T557" s="5" t="n">
        <v>480</v>
      </c>
      <c r="U557" s="5" t="n">
        <v>-675</v>
      </c>
      <c r="V557" s="5" t="n">
        <v>11</v>
      </c>
      <c r="W557" s="5" t="n">
        <v>-11</v>
      </c>
      <c r="X557" s="5"/>
      <c r="Y557" s="5" t="n">
        <v>5</v>
      </c>
      <c r="Z557" s="5" t="n">
        <v>5</v>
      </c>
      <c r="AA557" s="5" t="n">
        <v>108.1</v>
      </c>
      <c r="AB557" s="5" t="n">
        <v>109.2</v>
      </c>
      <c r="AC557" s="5" t="n">
        <v>43.74</v>
      </c>
      <c r="AD557" s="5" t="n">
        <v>46.29</v>
      </c>
      <c r="AE557" s="5" t="n">
        <v>108.1</v>
      </c>
      <c r="AF557" s="5" t="n">
        <v>109.2</v>
      </c>
      <c r="AG557" s="5" t="n">
        <v>33.4519572953737</v>
      </c>
      <c r="AH557" s="5" t="n">
        <v>33.1506849315069</v>
      </c>
      <c r="AI557" s="5" t="n">
        <v>7.1</v>
      </c>
      <c r="AJ557" s="5" t="n">
        <v>5.6</v>
      </c>
      <c r="AK557" s="5"/>
      <c r="AL557" s="5" t="n">
        <v>0.2</v>
      </c>
      <c r="AM557" s="5" t="n">
        <v>104.8</v>
      </c>
      <c r="AN557" s="5" t="n">
        <v>108.3</v>
      </c>
      <c r="AO557" s="5" t="n">
        <v>4.85</v>
      </c>
      <c r="AP557" s="5" t="n">
        <v>45.343</v>
      </c>
      <c r="AQ557" s="5" t="n">
        <v>75.025</v>
      </c>
      <c r="AR557" s="5" t="n">
        <v>12.6</v>
      </c>
      <c r="AS557" s="5"/>
      <c r="AT557" s="5" t="n">
        <v>0.9</v>
      </c>
      <c r="AU557" s="5" t="n">
        <v>121.6</v>
      </c>
      <c r="AV557" s="5" t="n">
        <v>111.6</v>
      </c>
      <c r="AW557" s="5" t="n">
        <v>-1.9</v>
      </c>
      <c r="AX557" s="5" t="n">
        <v>50.758</v>
      </c>
      <c r="AY557" s="5" t="n">
        <v>73.492</v>
      </c>
      <c r="AZ557" s="5" t="n">
        <v>18</v>
      </c>
    </row>
    <row r="558" customFormat="false" ht="12.8" hidden="false" customHeight="false" outlineLevel="0" collapsed="false">
      <c r="A558" s="10" t="s">
        <v>51</v>
      </c>
      <c r="B558" s="10" t="s">
        <v>39</v>
      </c>
      <c r="C558" s="10" t="s">
        <v>139</v>
      </c>
      <c r="D558" s="2" t="n">
        <v>2</v>
      </c>
      <c r="E558" s="9" t="n">
        <v>2</v>
      </c>
      <c r="F558" s="10" t="n">
        <v>71.0363792454967</v>
      </c>
      <c r="G558" s="10" t="n">
        <v>2.22</v>
      </c>
      <c r="H558" s="10" t="n">
        <v>1.81</v>
      </c>
      <c r="I558" s="5" t="n">
        <f aca="false">IF(G558&lt;H558,1,2)</f>
        <v>2</v>
      </c>
      <c r="J558" s="5" t="n">
        <f aca="false">1/G558*100</f>
        <v>45.0450450450451</v>
      </c>
      <c r="K558" s="5" t="n">
        <f aca="false">1/H558*100</f>
        <v>55.2486187845304</v>
      </c>
      <c r="L558" s="2" t="n">
        <v>2</v>
      </c>
      <c r="M558" s="1" t="n">
        <v>68</v>
      </c>
      <c r="N558" s="10" t="n">
        <v>35</v>
      </c>
      <c r="O558" s="10" t="n">
        <v>65</v>
      </c>
      <c r="P558" s="10" t="n">
        <v>2.5</v>
      </c>
      <c r="Q558" s="10" t="n">
        <v>-2.5</v>
      </c>
      <c r="R558" s="10" t="n">
        <v>293</v>
      </c>
      <c r="S558" s="10" t="n">
        <v>550</v>
      </c>
      <c r="T558" s="5" t="n">
        <v>120</v>
      </c>
      <c r="U558" s="5" t="n">
        <v>-140</v>
      </c>
      <c r="V558" s="5" t="n">
        <v>2.5</v>
      </c>
      <c r="W558" s="5" t="n">
        <v>-2.5</v>
      </c>
      <c r="X558" s="5"/>
      <c r="Y558" s="5" t="n">
        <v>7</v>
      </c>
      <c r="Z558" s="5" t="n">
        <v>3</v>
      </c>
      <c r="AA558" s="5" t="n">
        <v>114.5</v>
      </c>
      <c r="AB558" s="5" t="n">
        <v>106.1</v>
      </c>
      <c r="AC558" s="5" t="n">
        <v>48.4</v>
      </c>
      <c r="AD558" s="5" t="n">
        <v>43.59</v>
      </c>
      <c r="AE558" s="5" t="n">
        <v>114.5</v>
      </c>
      <c r="AF558" s="5" t="n">
        <v>106.1</v>
      </c>
      <c r="AG558" s="5" t="n">
        <v>38.4615384615385</v>
      </c>
      <c r="AH558" s="5" t="n">
        <v>38.2089552238806</v>
      </c>
      <c r="AI558" s="5" t="n">
        <v>7.9</v>
      </c>
      <c r="AJ558" s="5" t="n">
        <v>6.4</v>
      </c>
      <c r="AK558" s="5"/>
      <c r="AL558" s="5" t="n">
        <v>0.5</v>
      </c>
      <c r="AM558" s="5" t="n">
        <v>111.2</v>
      </c>
      <c r="AN558" s="5" t="n">
        <v>111.1</v>
      </c>
      <c r="AO558" s="5" t="n">
        <v>1.5</v>
      </c>
      <c r="AP558" s="5" t="n">
        <v>45.69</v>
      </c>
      <c r="AQ558" s="5" t="n">
        <v>84.935</v>
      </c>
      <c r="AR558" s="5" t="n">
        <v>15.2</v>
      </c>
      <c r="AS558" s="5"/>
      <c r="AT558" s="5" t="n">
        <v>0.6</v>
      </c>
      <c r="AU558" s="5" t="n">
        <v>116.5</v>
      </c>
      <c r="AV558" s="5" t="n">
        <v>117.2</v>
      </c>
      <c r="AW558" s="5" t="n">
        <v>3.7</v>
      </c>
      <c r="AX558" s="5" t="n">
        <v>48.156</v>
      </c>
      <c r="AY558" s="5" t="n">
        <v>83.105</v>
      </c>
      <c r="AZ558" s="5" t="n">
        <v>13.9</v>
      </c>
    </row>
    <row r="559" customFormat="false" ht="12.8" hidden="false" customHeight="false" outlineLevel="0" collapsed="false">
      <c r="A559" s="10" t="s">
        <v>48</v>
      </c>
      <c r="B559" s="10" t="s">
        <v>46</v>
      </c>
      <c r="C559" s="10" t="s">
        <v>139</v>
      </c>
      <c r="D559" s="2" t="n">
        <v>1</v>
      </c>
      <c r="E559" s="9" t="n">
        <v>1</v>
      </c>
      <c r="F559" s="10" t="n">
        <v>66.1062960283131</v>
      </c>
      <c r="G559" s="10" t="n">
        <v>1.14</v>
      </c>
      <c r="H559" s="10" t="n">
        <v>7.6</v>
      </c>
      <c r="I559" s="5" t="n">
        <f aca="false">IF(G559&lt;H559,1,2)</f>
        <v>1</v>
      </c>
      <c r="J559" s="5" t="n">
        <f aca="false">1/G559*100</f>
        <v>87.719298245614</v>
      </c>
      <c r="K559" s="5" t="n">
        <f aca="false">1/H559*100</f>
        <v>13.1578947368421</v>
      </c>
      <c r="L559" s="2" t="n">
        <v>1</v>
      </c>
      <c r="M559" s="1" t="n">
        <v>82</v>
      </c>
      <c r="N559" s="10" t="n">
        <v>47</v>
      </c>
      <c r="O559" s="10" t="n">
        <v>53</v>
      </c>
      <c r="P559" s="10" t="n">
        <v>-10.5</v>
      </c>
      <c r="Q559" s="10" t="n">
        <v>10.5</v>
      </c>
      <c r="R559" s="10" t="n">
        <v>347</v>
      </c>
      <c r="S559" s="10" t="n">
        <v>389</v>
      </c>
      <c r="T559" s="5" t="n">
        <v>-951</v>
      </c>
      <c r="U559" s="5" t="n">
        <v>627.5</v>
      </c>
      <c r="V559" s="5" t="n">
        <v>-13</v>
      </c>
      <c r="W559" s="5" t="n">
        <v>13</v>
      </c>
      <c r="X559" s="5"/>
      <c r="Y559" s="5" t="n">
        <v>7</v>
      </c>
      <c r="Z559" s="5" t="n">
        <v>3</v>
      </c>
      <c r="AA559" s="5" t="n">
        <v>120.5</v>
      </c>
      <c r="AB559" s="5" t="n">
        <v>113.9</v>
      </c>
      <c r="AC559" s="5" t="n">
        <v>50.59</v>
      </c>
      <c r="AD559" s="5" t="n">
        <v>47.24</v>
      </c>
      <c r="AE559" s="5" t="n">
        <v>120.5</v>
      </c>
      <c r="AF559" s="5" t="n">
        <v>113.9</v>
      </c>
      <c r="AG559" s="5" t="n">
        <v>42.9967426710098</v>
      </c>
      <c r="AH559" s="5" t="n">
        <v>39.8625429553265</v>
      </c>
      <c r="AI559" s="5" t="n">
        <v>9.3</v>
      </c>
      <c r="AJ559" s="5" t="n">
        <v>6.9</v>
      </c>
      <c r="AK559" s="5"/>
      <c r="AL559" s="5" t="n">
        <v>0.7</v>
      </c>
      <c r="AM559" s="5" t="n">
        <v>115.1</v>
      </c>
      <c r="AN559" s="5" t="n">
        <v>111.1</v>
      </c>
      <c r="AO559" s="5" t="n">
        <v>-7.85</v>
      </c>
      <c r="AP559" s="5" t="n">
        <v>47.216</v>
      </c>
      <c r="AQ559" s="5" t="n">
        <v>76.553</v>
      </c>
      <c r="AR559" s="5" t="n">
        <v>13</v>
      </c>
      <c r="AS559" s="5"/>
      <c r="AT559" s="5" t="n">
        <v>0.5</v>
      </c>
      <c r="AU559" s="5" t="n">
        <v>115.4</v>
      </c>
      <c r="AV559" s="5" t="n">
        <v>119.9</v>
      </c>
      <c r="AW559" s="5" t="n">
        <v>4.85</v>
      </c>
      <c r="AX559" s="5" t="n">
        <v>47.559</v>
      </c>
      <c r="AY559" s="5" t="n">
        <v>76.607</v>
      </c>
      <c r="AZ559" s="5" t="n">
        <v>9.5</v>
      </c>
    </row>
    <row r="560" customFormat="false" ht="12.8" hidden="false" customHeight="false" outlineLevel="0" collapsed="false">
      <c r="A560" s="10" t="s">
        <v>58</v>
      </c>
      <c r="B560" s="10" t="s">
        <v>52</v>
      </c>
      <c r="C560" s="10" t="s">
        <v>139</v>
      </c>
      <c r="D560" s="2" t="n">
        <v>2</v>
      </c>
      <c r="E560" s="9" t="n">
        <v>2</v>
      </c>
      <c r="F560" s="10" t="n">
        <v>63.9770972506754</v>
      </c>
      <c r="G560" s="10" t="n">
        <v>2.58</v>
      </c>
      <c r="H560" s="10" t="n">
        <v>1.62</v>
      </c>
      <c r="I560" s="5" t="n">
        <f aca="false">IF(G560&lt;H560,1,2)</f>
        <v>2</v>
      </c>
      <c r="J560" s="5" t="n">
        <f aca="false">1/G560*100</f>
        <v>38.7596899224806</v>
      </c>
      <c r="K560" s="5" t="n">
        <f aca="false">1/H560*100</f>
        <v>61.7283950617284</v>
      </c>
      <c r="L560" s="2" t="n">
        <v>2</v>
      </c>
      <c r="M560" s="1" t="n">
        <v>72</v>
      </c>
      <c r="N560" s="10" t="n">
        <v>36</v>
      </c>
      <c r="O560" s="10" t="n">
        <v>64</v>
      </c>
      <c r="P560" s="10" t="n">
        <v>4</v>
      </c>
      <c r="Q560" s="10" t="n">
        <v>-4</v>
      </c>
      <c r="R560" s="10" t="n">
        <v>313</v>
      </c>
      <c r="S560" s="10" t="n">
        <v>550</v>
      </c>
      <c r="T560" s="5" t="n">
        <v>152.5</v>
      </c>
      <c r="U560" s="5" t="n">
        <v>-177.5</v>
      </c>
      <c r="V560" s="5" t="n">
        <v>4</v>
      </c>
      <c r="W560" s="5" t="n">
        <v>-4</v>
      </c>
      <c r="X560" s="5"/>
      <c r="Y560" s="5" t="n">
        <v>6</v>
      </c>
      <c r="Z560" s="5" t="n">
        <v>4</v>
      </c>
      <c r="AA560" s="5" t="n">
        <v>108.1</v>
      </c>
      <c r="AB560" s="5" t="n">
        <v>106.7</v>
      </c>
      <c r="AC560" s="5" t="n">
        <v>46.77</v>
      </c>
      <c r="AD560" s="5" t="n">
        <v>46.87</v>
      </c>
      <c r="AE560" s="5" t="n">
        <v>108.1</v>
      </c>
      <c r="AF560" s="5" t="n">
        <v>106.7</v>
      </c>
      <c r="AG560" s="5" t="n">
        <v>39.4052044609665</v>
      </c>
      <c r="AH560" s="5" t="n">
        <v>34.2507645259939</v>
      </c>
      <c r="AI560" s="5" t="n">
        <v>9.7</v>
      </c>
      <c r="AJ560" s="5" t="n">
        <v>8.9</v>
      </c>
      <c r="AK560" s="5"/>
      <c r="AL560" s="5" t="n">
        <v>0.3</v>
      </c>
      <c r="AM560" s="5" t="n">
        <v>118.1</v>
      </c>
      <c r="AN560" s="5" t="n">
        <v>121.7</v>
      </c>
      <c r="AO560" s="5" t="n">
        <v>0.35</v>
      </c>
      <c r="AP560" s="5" t="n">
        <v>48.867</v>
      </c>
      <c r="AQ560" s="5" t="n">
        <v>71.396</v>
      </c>
      <c r="AR560" s="5" t="n">
        <v>11.9</v>
      </c>
      <c r="AS560" s="5"/>
      <c r="AT560" s="5" t="n">
        <v>0.6</v>
      </c>
      <c r="AU560" s="5" t="n">
        <v>113</v>
      </c>
      <c r="AV560" s="5" t="n">
        <v>111.3</v>
      </c>
      <c r="AW560" s="5" t="n">
        <v>-0.45</v>
      </c>
      <c r="AX560" s="5" t="n">
        <v>47.073</v>
      </c>
      <c r="AY560" s="5" t="n">
        <v>82.643</v>
      </c>
      <c r="AZ560" s="5" t="n">
        <v>13.6</v>
      </c>
    </row>
    <row r="561" customFormat="false" ht="12.8" hidden="false" customHeight="false" outlineLevel="0" collapsed="false">
      <c r="A561" s="10" t="s">
        <v>61</v>
      </c>
      <c r="B561" s="10" t="s">
        <v>57</v>
      </c>
      <c r="C561" s="10" t="s">
        <v>139</v>
      </c>
      <c r="D561" s="2" t="n">
        <v>1</v>
      </c>
      <c r="E561" s="9" t="n">
        <v>1</v>
      </c>
      <c r="F561" s="10" t="n">
        <v>57.1894076934434</v>
      </c>
      <c r="G561" s="10" t="n">
        <v>1.54</v>
      </c>
      <c r="H561" s="10" t="n">
        <v>2.82</v>
      </c>
      <c r="I561" s="5" t="n">
        <f aca="false">IF(G561&lt;H561,1,2)</f>
        <v>1</v>
      </c>
      <c r="J561" s="5" t="n">
        <f aca="false">1/G561*100</f>
        <v>64.9350649350649</v>
      </c>
      <c r="K561" s="5" t="n">
        <f aca="false">1/H561*100</f>
        <v>35.4609929078014</v>
      </c>
      <c r="L561" s="2" t="n">
        <v>1</v>
      </c>
      <c r="M561" s="1" t="n">
        <v>50</v>
      </c>
      <c r="N561" s="10" t="n">
        <v>70</v>
      </c>
      <c r="O561" s="10" t="n">
        <v>30</v>
      </c>
      <c r="P561" s="10" t="n">
        <v>-5</v>
      </c>
      <c r="Q561" s="10" t="n">
        <v>5</v>
      </c>
      <c r="R561" s="10" t="n">
        <v>626</v>
      </c>
      <c r="S561" s="10" t="n">
        <v>269</v>
      </c>
      <c r="T561" s="5" t="n">
        <v>-210</v>
      </c>
      <c r="U561" s="5" t="n">
        <v>172.5</v>
      </c>
      <c r="V561" s="5" t="n">
        <v>-5</v>
      </c>
      <c r="W561" s="5" t="n">
        <v>5</v>
      </c>
      <c r="X561" s="5"/>
      <c r="Y561" s="5" t="n">
        <v>7</v>
      </c>
      <c r="Z561" s="5" t="n">
        <v>3</v>
      </c>
      <c r="AA561" s="5" t="n">
        <v>113.6</v>
      </c>
      <c r="AB561" s="5" t="n">
        <v>109.2</v>
      </c>
      <c r="AC561" s="5" t="n">
        <v>46.31</v>
      </c>
      <c r="AD561" s="5" t="n">
        <v>45.96</v>
      </c>
      <c r="AE561" s="5" t="n">
        <v>113.6</v>
      </c>
      <c r="AF561" s="5" t="n">
        <v>109.2</v>
      </c>
      <c r="AG561" s="5" t="n">
        <v>37.3040752351097</v>
      </c>
      <c r="AH561" s="5" t="n">
        <v>35.8208955223881</v>
      </c>
      <c r="AI561" s="5" t="n">
        <v>7.6</v>
      </c>
      <c r="AJ561" s="5" t="n">
        <v>9</v>
      </c>
      <c r="AK561" s="5"/>
      <c r="AL561" s="5" t="n">
        <v>0.5</v>
      </c>
      <c r="AM561" s="5" t="n">
        <v>112.6</v>
      </c>
      <c r="AN561" s="5" t="n">
        <v>115.4</v>
      </c>
      <c r="AO561" s="5" t="n">
        <v>0.45</v>
      </c>
      <c r="AP561" s="5" t="n">
        <v>44.933</v>
      </c>
      <c r="AQ561" s="5" t="n">
        <v>82.937</v>
      </c>
      <c r="AR561" s="5" t="n">
        <v>16.5</v>
      </c>
      <c r="AS561" s="5"/>
      <c r="AT561" s="5" t="n">
        <v>0.1</v>
      </c>
      <c r="AU561" s="5" t="n">
        <v>109.8</v>
      </c>
      <c r="AV561" s="5" t="n">
        <v>119.3</v>
      </c>
      <c r="AW561" s="5" t="n">
        <v>5.6</v>
      </c>
      <c r="AX561" s="5" t="n">
        <v>42.638</v>
      </c>
      <c r="AY561" s="5" t="n">
        <v>84.169</v>
      </c>
      <c r="AZ561" s="5" t="n">
        <v>13.4</v>
      </c>
    </row>
    <row r="562" customFormat="false" ht="12.8" hidden="false" customHeight="false" outlineLevel="0" collapsed="false">
      <c r="A562" s="10" t="s">
        <v>43</v>
      </c>
      <c r="B562" s="10" t="s">
        <v>63</v>
      </c>
      <c r="C562" s="10" t="s">
        <v>139</v>
      </c>
      <c r="D562" s="2" t="n">
        <v>1</v>
      </c>
      <c r="E562" s="9" t="n">
        <v>2</v>
      </c>
      <c r="F562" s="10" t="n">
        <v>67.4388878653113</v>
      </c>
      <c r="G562" s="10" t="n">
        <v>3.65</v>
      </c>
      <c r="H562" s="10" t="n">
        <v>1.37</v>
      </c>
      <c r="I562" s="5" t="n">
        <f aca="false">IF(G562&lt;H562,1,2)</f>
        <v>2</v>
      </c>
      <c r="J562" s="5" t="n">
        <f aca="false">1/G562*100</f>
        <v>27.3972602739726</v>
      </c>
      <c r="K562" s="5" t="n">
        <f aca="false">1/H562*100</f>
        <v>72.992700729927</v>
      </c>
      <c r="L562" s="2" t="n">
        <v>2</v>
      </c>
      <c r="M562" s="1" t="n">
        <v>81</v>
      </c>
      <c r="N562" s="10" t="n">
        <v>28</v>
      </c>
      <c r="O562" s="10" t="n">
        <v>72</v>
      </c>
      <c r="P562" s="10" t="n">
        <v>7</v>
      </c>
      <c r="Q562" s="10" t="n">
        <v>-7</v>
      </c>
      <c r="R562" s="10" t="n">
        <v>264</v>
      </c>
      <c r="S562" s="10" t="n">
        <v>687</v>
      </c>
      <c r="T562" s="5" t="n">
        <v>232.5</v>
      </c>
      <c r="U562" s="5" t="n">
        <v>-282.5</v>
      </c>
      <c r="V562" s="5" t="n">
        <v>7</v>
      </c>
      <c r="W562" s="5" t="n">
        <v>-7</v>
      </c>
      <c r="X562" s="5"/>
      <c r="Y562" s="5" t="n">
        <v>7</v>
      </c>
      <c r="Z562" s="5" t="n">
        <v>3</v>
      </c>
      <c r="AA562" s="5" t="n">
        <v>110.6</v>
      </c>
      <c r="AB562" s="5" t="n">
        <v>102.9</v>
      </c>
      <c r="AC562" s="5" t="n">
        <v>48.28</v>
      </c>
      <c r="AD562" s="5" t="n">
        <v>42.52</v>
      </c>
      <c r="AE562" s="5" t="n">
        <v>110.6</v>
      </c>
      <c r="AF562" s="5" t="n">
        <v>102.9</v>
      </c>
      <c r="AG562" s="5" t="n">
        <v>38.0530973451327</v>
      </c>
      <c r="AH562" s="5" t="n">
        <v>29.5597484276729</v>
      </c>
      <c r="AI562" s="5" t="n">
        <v>8.7</v>
      </c>
      <c r="AJ562" s="5" t="n">
        <v>7.2</v>
      </c>
      <c r="AK562" s="5"/>
      <c r="AL562" s="5" t="n">
        <v>0.3</v>
      </c>
      <c r="AM562" s="5" t="n">
        <v>112.8</v>
      </c>
      <c r="AN562" s="5" t="n">
        <v>115.9</v>
      </c>
      <c r="AO562" s="5" t="n">
        <v>-0.45</v>
      </c>
      <c r="AP562" s="5" t="n">
        <v>46.631</v>
      </c>
      <c r="AQ562" s="5" t="n">
        <v>81.013</v>
      </c>
      <c r="AR562" s="5" t="n">
        <v>10.5</v>
      </c>
      <c r="AS562" s="5"/>
      <c r="AT562" s="5" t="n">
        <v>0.8</v>
      </c>
      <c r="AU562" s="5" t="n">
        <v>122.2</v>
      </c>
      <c r="AV562" s="5" t="n">
        <v>108.2</v>
      </c>
      <c r="AW562" s="5" t="n">
        <v>-6.95</v>
      </c>
      <c r="AX562" s="5" t="n">
        <v>52.594</v>
      </c>
      <c r="AY562" s="5" t="n">
        <v>84.32</v>
      </c>
      <c r="AZ562" s="5" t="n">
        <v>14.6</v>
      </c>
    </row>
    <row r="563" customFormat="false" ht="12.8" hidden="false" customHeight="false" outlineLevel="0" collapsed="false">
      <c r="A563" s="10" t="s">
        <v>62</v>
      </c>
      <c r="B563" s="10" t="s">
        <v>59</v>
      </c>
      <c r="C563" s="10" t="s">
        <v>139</v>
      </c>
      <c r="D563" s="2" t="n">
        <v>1</v>
      </c>
      <c r="E563" s="9" t="n">
        <v>2</v>
      </c>
      <c r="F563" s="10" t="n">
        <v>69.7935781756475</v>
      </c>
      <c r="G563" s="10" t="n">
        <v>1.84</v>
      </c>
      <c r="H563" s="10" t="n">
        <v>2.16</v>
      </c>
      <c r="I563" s="5" t="n">
        <f aca="false">IF(G563&lt;H563,1,2)</f>
        <v>1</v>
      </c>
      <c r="J563" s="5" t="n">
        <f aca="false">1/G563*100</f>
        <v>54.3478260869565</v>
      </c>
      <c r="K563" s="5" t="n">
        <f aca="false">1/H563*100</f>
        <v>46.2962962962963</v>
      </c>
      <c r="L563" s="2" t="n">
        <v>2</v>
      </c>
      <c r="M563" s="1" t="n">
        <v>71</v>
      </c>
      <c r="N563" s="10" t="n">
        <v>36</v>
      </c>
      <c r="O563" s="10" t="n">
        <v>64</v>
      </c>
      <c r="P563" s="10" t="n">
        <v>0.5</v>
      </c>
      <c r="Q563" s="10" t="n">
        <v>-0.5</v>
      </c>
      <c r="R563" s="10" t="n">
        <v>314</v>
      </c>
      <c r="S563" s="10" t="n">
        <v>550</v>
      </c>
      <c r="T563" s="5" t="n">
        <v>-105</v>
      </c>
      <c r="U563" s="5" t="n">
        <v>-115</v>
      </c>
      <c r="V563" s="5" t="n">
        <v>1</v>
      </c>
      <c r="W563" s="5" t="n">
        <v>-1</v>
      </c>
      <c r="X563" s="5"/>
      <c r="Y563" s="5" t="n">
        <v>4</v>
      </c>
      <c r="Z563" s="5" t="n">
        <v>6</v>
      </c>
      <c r="AA563" s="5" t="n">
        <v>109.3</v>
      </c>
      <c r="AB563" s="5" t="n">
        <v>108.2</v>
      </c>
      <c r="AC563" s="5" t="n">
        <v>45.91</v>
      </c>
      <c r="AD563" s="5" t="n">
        <v>46.42</v>
      </c>
      <c r="AE563" s="5" t="n">
        <v>109.3</v>
      </c>
      <c r="AF563" s="5" t="n">
        <v>108.2</v>
      </c>
      <c r="AG563" s="5" t="n">
        <v>36.0795454545455</v>
      </c>
      <c r="AH563" s="5" t="n">
        <v>35.7988165680473</v>
      </c>
      <c r="AI563" s="5" t="n">
        <v>8.5</v>
      </c>
      <c r="AJ563" s="5" t="n">
        <v>7.1</v>
      </c>
      <c r="AK563" s="5"/>
      <c r="AL563" s="5" t="n">
        <v>0.7</v>
      </c>
      <c r="AM563" s="5" t="n">
        <v>112.5</v>
      </c>
      <c r="AN563" s="5" t="n">
        <v>108.1</v>
      </c>
      <c r="AO563" s="5" t="n">
        <v>-2.25</v>
      </c>
      <c r="AP563" s="5" t="n">
        <v>47.689</v>
      </c>
      <c r="AQ563" s="5" t="n">
        <v>79.138</v>
      </c>
      <c r="AR563" s="5" t="n">
        <v>14.7</v>
      </c>
      <c r="AS563" s="5"/>
      <c r="AT563" s="5" t="n">
        <v>0.7</v>
      </c>
      <c r="AU563" s="5" t="n">
        <v>117.2</v>
      </c>
      <c r="AV563" s="5" t="n">
        <v>108.4</v>
      </c>
      <c r="AW563" s="5" t="n">
        <v>-3.9</v>
      </c>
      <c r="AX563" s="5" t="n">
        <v>51.367</v>
      </c>
      <c r="AY563" s="5" t="n">
        <v>81.739</v>
      </c>
      <c r="AZ563" s="5" t="n">
        <v>13.8</v>
      </c>
    </row>
    <row r="564" customFormat="false" ht="12.8" hidden="false" customHeight="false" outlineLevel="0" collapsed="false">
      <c r="A564" s="10" t="s">
        <v>55</v>
      </c>
      <c r="B564" s="10" t="s">
        <v>66</v>
      </c>
      <c r="C564" s="10" t="s">
        <v>140</v>
      </c>
      <c r="D564" s="2" t="n">
        <v>2</v>
      </c>
      <c r="E564" s="9" t="n">
        <v>1</v>
      </c>
      <c r="F564" s="10" t="n">
        <v>67.4280772265306</v>
      </c>
      <c r="G564" s="10" t="n">
        <v>1.29</v>
      </c>
      <c r="H564" s="10" t="n">
        <v>4.2</v>
      </c>
      <c r="I564" s="5" t="n">
        <f aca="false">IF(G564&lt;H564,1,2)</f>
        <v>1</v>
      </c>
      <c r="J564" s="5" t="n">
        <f aca="false">1/G564*100</f>
        <v>77.5193798449612</v>
      </c>
      <c r="K564" s="5" t="n">
        <f aca="false">1/H564*100</f>
        <v>23.8095238095238</v>
      </c>
      <c r="L564" s="2" t="n">
        <v>1</v>
      </c>
      <c r="M564" s="1" t="n">
        <v>62</v>
      </c>
      <c r="N564" s="10" t="n">
        <v>58</v>
      </c>
      <c r="O564" s="10" t="n">
        <v>42</v>
      </c>
      <c r="P564" s="10" t="n">
        <v>-5.5</v>
      </c>
      <c r="Q564" s="10" t="n">
        <v>5.5</v>
      </c>
      <c r="R564" s="10" t="n">
        <v>356</v>
      </c>
      <c r="S564" s="10" t="n">
        <v>261</v>
      </c>
      <c r="T564" s="5" t="n">
        <v>-385.5</v>
      </c>
      <c r="U564" s="5" t="n">
        <v>300</v>
      </c>
      <c r="V564" s="5" t="n">
        <v>-9</v>
      </c>
      <c r="W564" s="5" t="n">
        <v>9</v>
      </c>
      <c r="X564" s="5"/>
      <c r="Y564" s="5" t="n">
        <v>4</v>
      </c>
      <c r="Z564" s="5" t="n">
        <v>6</v>
      </c>
      <c r="AA564" s="5" t="n">
        <v>110.9</v>
      </c>
      <c r="AB564" s="5" t="n">
        <v>111.5</v>
      </c>
      <c r="AC564" s="5" t="n">
        <v>48.47</v>
      </c>
      <c r="AD564" s="5" t="n">
        <v>44.5</v>
      </c>
      <c r="AE564" s="5" t="n">
        <v>110.9</v>
      </c>
      <c r="AF564" s="5" t="n">
        <v>111.5</v>
      </c>
      <c r="AG564" s="5" t="n">
        <v>37.1323529411765</v>
      </c>
      <c r="AH564" s="5" t="n">
        <v>37.8378378378378</v>
      </c>
      <c r="AI564" s="5" t="n">
        <v>7.6</v>
      </c>
      <c r="AJ564" s="5" t="n">
        <v>9</v>
      </c>
      <c r="AK564" s="5"/>
      <c r="AL564" s="5" t="n">
        <v>0.5</v>
      </c>
      <c r="AM564" s="5" t="n">
        <v>111.7</v>
      </c>
      <c r="AN564" s="5" t="n">
        <v>106</v>
      </c>
      <c r="AO564" s="5" t="n">
        <v>2.35</v>
      </c>
      <c r="AP564" s="5" t="n">
        <v>45.805</v>
      </c>
      <c r="AQ564" s="5" t="n">
        <v>80.258</v>
      </c>
      <c r="AR564" s="5" t="n">
        <v>8.9</v>
      </c>
      <c r="AS564" s="5"/>
      <c r="AT564" s="5" t="n">
        <v>0.5</v>
      </c>
      <c r="AU564" s="5" t="n">
        <v>101</v>
      </c>
      <c r="AV564" s="5" t="n">
        <v>105.7</v>
      </c>
      <c r="AW564" s="5" t="n">
        <v>4.65</v>
      </c>
      <c r="AX564" s="5" t="n">
        <v>44.062</v>
      </c>
      <c r="AY564" s="5" t="n">
        <v>74.524</v>
      </c>
      <c r="AZ564" s="5" t="n">
        <v>12.9</v>
      </c>
    </row>
    <row r="565" customFormat="false" ht="12.8" hidden="false" customHeight="false" outlineLevel="0" collapsed="false">
      <c r="A565" s="10" t="s">
        <v>60</v>
      </c>
      <c r="B565" s="10" t="s">
        <v>34</v>
      </c>
      <c r="C565" s="10" t="s">
        <v>140</v>
      </c>
      <c r="D565" s="2" t="n">
        <v>2</v>
      </c>
      <c r="E565" s="9" t="n">
        <v>1</v>
      </c>
      <c r="F565" s="10" t="n">
        <v>56.7252310085537</v>
      </c>
      <c r="G565" s="10" t="n">
        <v>1.37</v>
      </c>
      <c r="H565" s="10" t="n">
        <v>3.65</v>
      </c>
      <c r="I565" s="5" t="n">
        <f aca="false">IF(G565&lt;H565,1,2)</f>
        <v>1</v>
      </c>
      <c r="J565" s="5" t="n">
        <f aca="false">1/G565*100</f>
        <v>72.992700729927</v>
      </c>
      <c r="K565" s="5" t="n">
        <f aca="false">1/H565*100</f>
        <v>27.3972602739726</v>
      </c>
      <c r="L565" s="2" t="n">
        <v>1</v>
      </c>
      <c r="M565" s="1" t="n">
        <v>68</v>
      </c>
      <c r="N565" s="10" t="n">
        <v>60</v>
      </c>
      <c r="O565" s="10" t="n">
        <v>40</v>
      </c>
      <c r="P565" s="10" t="n">
        <v>-7.5</v>
      </c>
      <c r="Q565" s="10" t="n">
        <v>7.5</v>
      </c>
      <c r="R565" s="10" t="n">
        <v>494</v>
      </c>
      <c r="S565" s="10" t="n">
        <v>335</v>
      </c>
      <c r="T565" s="5" t="n">
        <v>-319.5</v>
      </c>
      <c r="U565" s="5" t="n">
        <v>252.5</v>
      </c>
      <c r="V565" s="5" t="n">
        <v>-7.5</v>
      </c>
      <c r="W565" s="5" t="n">
        <v>7.5</v>
      </c>
      <c r="X565" s="5"/>
      <c r="Y565" s="5" t="n">
        <v>8</v>
      </c>
      <c r="Z565" s="5" t="n">
        <v>2</v>
      </c>
      <c r="AA565" s="5" t="n">
        <v>117.3</v>
      </c>
      <c r="AB565" s="5" t="n">
        <v>103.9</v>
      </c>
      <c r="AC565" s="5" t="n">
        <v>48.18</v>
      </c>
      <c r="AD565" s="5" t="n">
        <v>44.6</v>
      </c>
      <c r="AE565" s="5" t="n">
        <v>117.3</v>
      </c>
      <c r="AF565" s="5" t="n">
        <v>103.9</v>
      </c>
      <c r="AG565" s="5" t="n">
        <v>41.1290322580645</v>
      </c>
      <c r="AH565" s="5" t="n">
        <v>34.5454545454545</v>
      </c>
      <c r="AI565" s="5" t="n">
        <v>6</v>
      </c>
      <c r="AJ565" s="5" t="n">
        <v>8.7</v>
      </c>
      <c r="AK565" s="5"/>
      <c r="AL565" s="5" t="n">
        <v>0.6</v>
      </c>
      <c r="AM565" s="5" t="n">
        <v>120.7</v>
      </c>
      <c r="AN565" s="5" t="n">
        <v>112.6</v>
      </c>
      <c r="AO565" s="5" t="n">
        <v>-8.1</v>
      </c>
      <c r="AP565" s="5" t="n">
        <v>47.611</v>
      </c>
      <c r="AQ565" s="5" t="n">
        <v>80.674</v>
      </c>
      <c r="AR565" s="5" t="n">
        <v>17.8</v>
      </c>
      <c r="AS565" s="5"/>
      <c r="AT565" s="5" t="n">
        <v>0.4</v>
      </c>
      <c r="AU565" s="5" t="n">
        <v>109.4</v>
      </c>
      <c r="AV565" s="5" t="n">
        <v>114.7</v>
      </c>
      <c r="AW565" s="5" t="n">
        <v>0.35</v>
      </c>
      <c r="AX565" s="5" t="n">
        <v>45.823</v>
      </c>
      <c r="AY565" s="5" t="n">
        <v>74.806</v>
      </c>
      <c r="AZ565" s="5" t="n">
        <v>12.3</v>
      </c>
    </row>
    <row r="566" customFormat="false" ht="12.8" hidden="false" customHeight="false" outlineLevel="0" collapsed="false">
      <c r="A566" s="10" t="s">
        <v>54</v>
      </c>
      <c r="B566" s="10" t="s">
        <v>47</v>
      </c>
      <c r="C566" s="10" t="s">
        <v>140</v>
      </c>
      <c r="D566" s="2" t="n">
        <v>2</v>
      </c>
      <c r="E566" s="9" t="n">
        <v>2</v>
      </c>
      <c r="F566" s="10" t="n">
        <v>74.168859852832</v>
      </c>
      <c r="G566" s="10" t="n">
        <v>2.8</v>
      </c>
      <c r="H566" s="10" t="n">
        <v>1.55</v>
      </c>
      <c r="I566" s="5" t="n">
        <f aca="false">IF(G566&lt;H566,1,2)</f>
        <v>2</v>
      </c>
      <c r="J566" s="5" t="n">
        <f aca="false">1/G566*100</f>
        <v>35.7142857142857</v>
      </c>
      <c r="K566" s="5" t="n">
        <f aca="false">1/H566*100</f>
        <v>64.5161290322581</v>
      </c>
      <c r="L566" s="2" t="n">
        <v>2</v>
      </c>
      <c r="M566" s="1" t="n">
        <v>67</v>
      </c>
      <c r="N566" s="10" t="n">
        <v>42</v>
      </c>
      <c r="O566" s="10" t="n">
        <v>58</v>
      </c>
      <c r="P566" s="10" t="n">
        <v>4.5</v>
      </c>
      <c r="Q566" s="10" t="n">
        <v>-4.5</v>
      </c>
      <c r="R566" s="10" t="n">
        <v>339</v>
      </c>
      <c r="S566" s="10" t="n">
        <v>472</v>
      </c>
      <c r="T566" s="5" t="n">
        <v>165</v>
      </c>
      <c r="U566" s="5" t="n">
        <v>-192.5</v>
      </c>
      <c r="V566" s="5" t="n">
        <v>4.5</v>
      </c>
      <c r="W566" s="5" t="n">
        <v>-4.5</v>
      </c>
      <c r="X566" s="5"/>
      <c r="Y566" s="5" t="n">
        <v>5</v>
      </c>
      <c r="Z566" s="5" t="n">
        <v>5</v>
      </c>
      <c r="AA566" s="5" t="n">
        <v>108.5</v>
      </c>
      <c r="AB566" s="5" t="n">
        <v>101.4</v>
      </c>
      <c r="AC566" s="5" t="n">
        <v>49.34</v>
      </c>
      <c r="AD566" s="5" t="n">
        <v>44.03</v>
      </c>
      <c r="AE566" s="5" t="n">
        <v>108.5</v>
      </c>
      <c r="AF566" s="5" t="n">
        <v>101.4</v>
      </c>
      <c r="AG566" s="5" t="n">
        <v>36.150234741784</v>
      </c>
      <c r="AH566" s="5" t="n">
        <v>36.6906474820144</v>
      </c>
      <c r="AI566" s="5" t="n">
        <v>6.8</v>
      </c>
      <c r="AJ566" s="5" t="n">
        <v>6.9</v>
      </c>
      <c r="AK566" s="5"/>
      <c r="AL566" s="5" t="n">
        <v>0.5</v>
      </c>
      <c r="AM566" s="5" t="n">
        <v>109.6</v>
      </c>
      <c r="AN566" s="5" t="n">
        <v>107</v>
      </c>
      <c r="AO566" s="5" t="n">
        <v>-0.3</v>
      </c>
      <c r="AP566" s="5" t="n">
        <v>46.526</v>
      </c>
      <c r="AQ566" s="5" t="n">
        <v>80.152</v>
      </c>
      <c r="AR566" s="5" t="n">
        <v>11.6</v>
      </c>
      <c r="AS566" s="5"/>
      <c r="AT566" s="5" t="n">
        <v>0.8</v>
      </c>
      <c r="AU566" s="5" t="n">
        <v>117.7</v>
      </c>
      <c r="AV566" s="5" t="n">
        <v>108.2</v>
      </c>
      <c r="AW566" s="5" t="n">
        <v>-3.6</v>
      </c>
      <c r="AX566" s="5" t="n">
        <v>47.825</v>
      </c>
      <c r="AY566" s="5" t="n">
        <v>82.17</v>
      </c>
      <c r="AZ566" s="5" t="n">
        <v>11.3</v>
      </c>
    </row>
    <row r="567" customFormat="false" ht="12.8" hidden="false" customHeight="false" outlineLevel="0" collapsed="false">
      <c r="A567" s="10" t="s">
        <v>44</v>
      </c>
      <c r="B567" s="10" t="s">
        <v>45</v>
      </c>
      <c r="C567" s="10" t="s">
        <v>140</v>
      </c>
      <c r="D567" s="2" t="n">
        <v>1</v>
      </c>
      <c r="E567" s="9" t="n">
        <v>1</v>
      </c>
      <c r="F567" s="10" t="n">
        <v>58.2596214753269</v>
      </c>
      <c r="G567" s="10" t="n">
        <v>1.36</v>
      </c>
      <c r="H567" s="10" t="n">
        <v>3.7</v>
      </c>
      <c r="I567" s="5" t="n">
        <f aca="false">IF(G567&lt;H567,1,2)</f>
        <v>1</v>
      </c>
      <c r="J567" s="5" t="n">
        <f aca="false">1/G567*100</f>
        <v>73.5294117647059</v>
      </c>
      <c r="K567" s="5" t="n">
        <f aca="false">1/H567*100</f>
        <v>27.027027027027</v>
      </c>
      <c r="L567" s="2" t="n">
        <v>1</v>
      </c>
      <c r="M567" s="1" t="n">
        <v>63</v>
      </c>
      <c r="N567" s="10" t="n">
        <v>59</v>
      </c>
      <c r="O567" s="10" t="n">
        <v>41</v>
      </c>
      <c r="P567" s="10" t="n">
        <v>-7.5</v>
      </c>
      <c r="Q567" s="10" t="n">
        <v>7.5</v>
      </c>
      <c r="R567" s="10" t="n">
        <v>460</v>
      </c>
      <c r="S567" s="10" t="n">
        <v>320</v>
      </c>
      <c r="T567" s="5" t="n">
        <v>-310</v>
      </c>
      <c r="U567" s="5" t="n">
        <v>250</v>
      </c>
      <c r="V567" s="5" t="n">
        <v>-7.5</v>
      </c>
      <c r="W567" s="5" t="n">
        <v>7.5</v>
      </c>
      <c r="X567" s="5"/>
      <c r="Y567" s="5" t="n">
        <v>5</v>
      </c>
      <c r="Z567" s="5" t="n">
        <v>5</v>
      </c>
      <c r="AA567" s="5" t="n">
        <v>103.9</v>
      </c>
      <c r="AB567" s="5" t="n">
        <v>101.9</v>
      </c>
      <c r="AC567" s="5" t="n">
        <v>45.28</v>
      </c>
      <c r="AD567" s="5" t="n">
        <v>42.67</v>
      </c>
      <c r="AE567" s="5" t="n">
        <v>103.9</v>
      </c>
      <c r="AF567" s="5" t="n">
        <v>101.9</v>
      </c>
      <c r="AG567" s="5" t="n">
        <v>37.3177842565598</v>
      </c>
      <c r="AH567" s="5" t="n">
        <v>35.3125</v>
      </c>
      <c r="AI567" s="5" t="n">
        <v>7.4</v>
      </c>
      <c r="AJ567" s="5" t="n">
        <v>7.1</v>
      </c>
      <c r="AK567" s="5"/>
      <c r="AL567" s="5" t="n">
        <v>0.9</v>
      </c>
      <c r="AM567" s="5" t="n">
        <v>106.6</v>
      </c>
      <c r="AN567" s="5" t="n">
        <v>100.1</v>
      </c>
      <c r="AO567" s="5" t="n">
        <v>-1.5</v>
      </c>
      <c r="AP567" s="5" t="n">
        <v>45.908</v>
      </c>
      <c r="AQ567" s="5" t="n">
        <v>78.496</v>
      </c>
      <c r="AR567" s="5" t="n">
        <v>12.4</v>
      </c>
      <c r="AS567" s="5"/>
      <c r="AT567" s="5" t="n">
        <v>0.3</v>
      </c>
      <c r="AU567" s="5" t="n">
        <v>104.6</v>
      </c>
      <c r="AV567" s="5" t="n">
        <v>112.3</v>
      </c>
      <c r="AW567" s="5" t="n">
        <v>4.55</v>
      </c>
      <c r="AX567" s="5" t="n">
        <v>43.056</v>
      </c>
      <c r="AY567" s="5" t="n">
        <v>80.837</v>
      </c>
      <c r="AZ567" s="5" t="n">
        <v>13.5</v>
      </c>
    </row>
    <row r="568" customFormat="false" ht="12.8" hidden="false" customHeight="false" outlineLevel="0" collapsed="false">
      <c r="A568" s="10" t="s">
        <v>40</v>
      </c>
      <c r="B568" s="10" t="s">
        <v>52</v>
      </c>
      <c r="C568" s="10" t="s">
        <v>140</v>
      </c>
      <c r="D568" s="2" t="n">
        <v>2</v>
      </c>
      <c r="E568" s="9" t="n">
        <v>2</v>
      </c>
      <c r="F568" s="10" t="n">
        <v>74.3752920576945</v>
      </c>
      <c r="G568" s="10" t="n">
        <v>2.96</v>
      </c>
      <c r="H568" s="10" t="n">
        <v>1.5</v>
      </c>
      <c r="I568" s="5" t="n">
        <f aca="false">IF(G568&lt;H568,1,2)</f>
        <v>2</v>
      </c>
      <c r="J568" s="5" t="n">
        <f aca="false">1/G568*100</f>
        <v>33.7837837837838</v>
      </c>
      <c r="K568" s="5" t="n">
        <f aca="false">1/H568*100</f>
        <v>66.6666666666667</v>
      </c>
      <c r="L568" s="2" t="n">
        <v>2</v>
      </c>
      <c r="M568" s="1" t="n">
        <v>75</v>
      </c>
      <c r="N568" s="10" t="n">
        <v>30</v>
      </c>
      <c r="O568" s="10" t="n">
        <v>70</v>
      </c>
      <c r="P568" s="10" t="n">
        <v>5.5</v>
      </c>
      <c r="Q568" s="10" t="n">
        <v>-5.5</v>
      </c>
      <c r="R568" s="10" t="n">
        <v>248</v>
      </c>
      <c r="S568" s="10" t="n">
        <v>581</v>
      </c>
      <c r="T568" s="5" t="n">
        <v>177.5</v>
      </c>
      <c r="U568" s="5" t="n">
        <v>-220</v>
      </c>
      <c r="V568" s="5" t="n">
        <v>5.5</v>
      </c>
      <c r="W568" s="5" t="n">
        <v>-5.5</v>
      </c>
      <c r="X568" s="5"/>
      <c r="Y568" s="5" t="n">
        <v>8</v>
      </c>
      <c r="Z568" s="5" t="n">
        <v>2</v>
      </c>
      <c r="AA568" s="5" t="n">
        <v>117.8</v>
      </c>
      <c r="AB568" s="5" t="n">
        <v>111.8</v>
      </c>
      <c r="AC568" s="5" t="n">
        <v>50.11</v>
      </c>
      <c r="AD568" s="5" t="n">
        <v>46.45</v>
      </c>
      <c r="AE568" s="5" t="n">
        <v>117.8</v>
      </c>
      <c r="AF568" s="5" t="n">
        <v>111.8</v>
      </c>
      <c r="AG568" s="5" t="n">
        <v>41.1960132890365</v>
      </c>
      <c r="AH568" s="5" t="n">
        <v>39.0243902439024</v>
      </c>
      <c r="AI568" s="5" t="n">
        <v>8</v>
      </c>
      <c r="AJ568" s="5" t="n">
        <v>8.4</v>
      </c>
      <c r="AK568" s="5"/>
      <c r="AL568" s="5" t="n">
        <v>0.4</v>
      </c>
      <c r="AM568" s="5" t="n">
        <v>104.3</v>
      </c>
      <c r="AN568" s="5" t="n">
        <v>113</v>
      </c>
      <c r="AO568" s="5" t="n">
        <v>7.15</v>
      </c>
      <c r="AP568" s="5" t="n">
        <v>45.925</v>
      </c>
      <c r="AQ568" s="5" t="n">
        <v>75.788</v>
      </c>
      <c r="AR568" s="5" t="n">
        <v>10.2</v>
      </c>
      <c r="AS568" s="5"/>
      <c r="AT568" s="5" t="n">
        <v>0.6</v>
      </c>
      <c r="AU568" s="5" t="n">
        <v>112.9</v>
      </c>
      <c r="AV568" s="5" t="n">
        <v>110.5</v>
      </c>
      <c r="AW568" s="5" t="n">
        <v>-1.05</v>
      </c>
      <c r="AX568" s="5" t="n">
        <v>46.478</v>
      </c>
      <c r="AY568" s="5" t="n">
        <v>81.226</v>
      </c>
      <c r="AZ568" s="5" t="n">
        <v>14</v>
      </c>
    </row>
    <row r="569" customFormat="false" ht="12.8" hidden="false" customHeight="false" outlineLevel="0" collapsed="false">
      <c r="A569" s="10" t="s">
        <v>49</v>
      </c>
      <c r="B569" s="10" t="s">
        <v>67</v>
      </c>
      <c r="C569" s="10" t="s">
        <v>140</v>
      </c>
      <c r="D569" s="2" t="n">
        <v>1</v>
      </c>
      <c r="E569" s="9" t="n">
        <v>1</v>
      </c>
      <c r="F569" s="10" t="n">
        <v>61.2563153588493</v>
      </c>
      <c r="G569" s="10" t="n">
        <v>1.17</v>
      </c>
      <c r="H569" s="10" t="n">
        <v>6.6</v>
      </c>
      <c r="I569" s="5" t="n">
        <f aca="false">IF(G569&lt;H569,1,2)</f>
        <v>1</v>
      </c>
      <c r="J569" s="5" t="n">
        <f aca="false">1/G569*100</f>
        <v>85.4700854700855</v>
      </c>
      <c r="K569" s="5" t="n">
        <f aca="false">1/H569*100</f>
        <v>15.1515151515152</v>
      </c>
      <c r="L569" s="2" t="n">
        <v>1</v>
      </c>
      <c r="M569" s="1" t="n">
        <v>92</v>
      </c>
      <c r="N569" s="10" t="n">
        <v>59</v>
      </c>
      <c r="O569" s="10" t="n">
        <v>41</v>
      </c>
      <c r="P569" s="10" t="n">
        <v>-11</v>
      </c>
      <c r="Q569" s="10" t="n">
        <v>11</v>
      </c>
      <c r="R569" s="10" t="n">
        <v>492</v>
      </c>
      <c r="S569" s="10" t="n">
        <v>338</v>
      </c>
      <c r="T569" s="5" t="n">
        <v>-690</v>
      </c>
      <c r="U569" s="5" t="n">
        <v>490</v>
      </c>
      <c r="V569" s="5" t="n">
        <v>-11</v>
      </c>
      <c r="W569" s="5" t="n">
        <v>11</v>
      </c>
      <c r="X569" s="5"/>
      <c r="Y569" s="5" t="n">
        <v>3</v>
      </c>
      <c r="Z569" s="5" t="n">
        <v>7</v>
      </c>
      <c r="AA569" s="5" t="n">
        <v>108.6</v>
      </c>
      <c r="AB569" s="5" t="n">
        <v>110.3</v>
      </c>
      <c r="AC569" s="5" t="n">
        <v>44.88</v>
      </c>
      <c r="AD569" s="5" t="n">
        <v>44.12</v>
      </c>
      <c r="AE569" s="5" t="n">
        <v>108.6</v>
      </c>
      <c r="AF569" s="5" t="n">
        <v>110.3</v>
      </c>
      <c r="AG569" s="5" t="n">
        <v>33.4384858044164</v>
      </c>
      <c r="AH569" s="5" t="n">
        <v>33.2530120481928</v>
      </c>
      <c r="AI569" s="5" t="n">
        <v>9.9</v>
      </c>
      <c r="AJ569" s="5" t="n">
        <v>8.5</v>
      </c>
      <c r="AK569" s="5"/>
      <c r="AL569" s="5" t="n">
        <v>0.5</v>
      </c>
      <c r="AM569" s="5" t="n">
        <v>115.6</v>
      </c>
      <c r="AN569" s="5" t="n">
        <v>116.8</v>
      </c>
      <c r="AO569" s="5" t="n">
        <v>-2.25</v>
      </c>
      <c r="AP569" s="5" t="n">
        <v>48.686</v>
      </c>
      <c r="AQ569" s="5" t="n">
        <v>76.457</v>
      </c>
      <c r="AR569" s="5" t="n">
        <v>11.5</v>
      </c>
      <c r="AS569" s="5"/>
      <c r="AT569" s="5" t="n">
        <v>0</v>
      </c>
      <c r="AU569" s="5" t="n">
        <v>103.1</v>
      </c>
      <c r="AV569" s="5" t="n">
        <v>120.8</v>
      </c>
      <c r="AW569" s="5" t="n">
        <v>4.9</v>
      </c>
      <c r="AX569" s="5" t="n">
        <v>40.291</v>
      </c>
      <c r="AY569" s="5" t="n">
        <v>74.857</v>
      </c>
      <c r="AZ569" s="5" t="n">
        <v>11.4</v>
      </c>
    </row>
    <row r="570" customFormat="false" ht="12.8" hidden="false" customHeight="false" outlineLevel="0" collapsed="false">
      <c r="A570" s="10" t="s">
        <v>61</v>
      </c>
      <c r="B570" s="10" t="s">
        <v>57</v>
      </c>
      <c r="C570" s="10" t="s">
        <v>140</v>
      </c>
      <c r="D570" s="2" t="n">
        <v>2</v>
      </c>
      <c r="E570" s="9" t="n">
        <v>1</v>
      </c>
      <c r="F570" s="10" t="n">
        <v>57.1318337806807</v>
      </c>
      <c r="G570" s="10" t="n">
        <v>1.52</v>
      </c>
      <c r="H570" s="10" t="n">
        <v>2.88</v>
      </c>
      <c r="I570" s="5" t="n">
        <f aca="false">IF(G570&lt;H570,1,2)</f>
        <v>1</v>
      </c>
      <c r="J570" s="5" t="n">
        <f aca="false">1/G570*100</f>
        <v>65.7894736842105</v>
      </c>
      <c r="K570" s="5" t="n">
        <f aca="false">1/H570*100</f>
        <v>34.7222222222222</v>
      </c>
      <c r="L570" s="2" t="n">
        <v>2</v>
      </c>
      <c r="M570" s="1" t="n">
        <v>51</v>
      </c>
      <c r="N570" s="10" t="n">
        <v>66</v>
      </c>
      <c r="O570" s="10" t="n">
        <v>34</v>
      </c>
      <c r="P570" s="10" t="n">
        <v>-5</v>
      </c>
      <c r="Q570" s="10" t="n">
        <v>5</v>
      </c>
      <c r="R570" s="10" t="n">
        <v>562</v>
      </c>
      <c r="S570" s="10" t="n">
        <v>285</v>
      </c>
      <c r="T570" s="5" t="n">
        <v>-200</v>
      </c>
      <c r="U570" s="5" t="n">
        <v>170</v>
      </c>
      <c r="V570" s="5" t="n">
        <v>-5</v>
      </c>
      <c r="W570" s="5" t="n">
        <v>5</v>
      </c>
      <c r="X570" s="5"/>
      <c r="Y570" s="5" t="n">
        <v>8</v>
      </c>
      <c r="Z570" s="5" t="n">
        <v>2</v>
      </c>
      <c r="AA570" s="5" t="n">
        <v>115.8</v>
      </c>
      <c r="AB570" s="5" t="n">
        <v>109.3</v>
      </c>
      <c r="AC570" s="5" t="n">
        <v>46.24</v>
      </c>
      <c r="AD570" s="5" t="n">
        <v>45.76</v>
      </c>
      <c r="AE570" s="5" t="n">
        <v>115.8</v>
      </c>
      <c r="AF570" s="5" t="n">
        <v>109.3</v>
      </c>
      <c r="AG570" s="5" t="n">
        <v>36.2275449101797</v>
      </c>
      <c r="AH570" s="5" t="n">
        <v>36</v>
      </c>
      <c r="AI570" s="5" t="n">
        <v>7.6</v>
      </c>
      <c r="AJ570" s="5" t="n">
        <v>8.3</v>
      </c>
      <c r="AK570" s="5"/>
      <c r="AL570" s="5" t="n">
        <v>0.5</v>
      </c>
      <c r="AM570" s="5" t="n">
        <v>113.6</v>
      </c>
      <c r="AN570" s="5" t="n">
        <v>117.1</v>
      </c>
      <c r="AO570" s="5" t="n">
        <v>0.5</v>
      </c>
      <c r="AP570" s="5" t="n">
        <v>45.389</v>
      </c>
      <c r="AQ570" s="5" t="n">
        <v>85.133</v>
      </c>
      <c r="AR570" s="5" t="n">
        <v>15.8</v>
      </c>
      <c r="AS570" s="5"/>
      <c r="AT570" s="5" t="n">
        <v>0.1</v>
      </c>
      <c r="AU570" s="5" t="n">
        <v>111.5</v>
      </c>
      <c r="AV570" s="5" t="n">
        <v>120.6</v>
      </c>
      <c r="AW570" s="5" t="n">
        <v>5.5</v>
      </c>
      <c r="AX570" s="5" t="n">
        <v>43.515</v>
      </c>
      <c r="AY570" s="5" t="n">
        <v>83.896</v>
      </c>
      <c r="AZ570" s="5" t="n">
        <v>12.8</v>
      </c>
    </row>
    <row r="571" customFormat="false" ht="12.8" hidden="false" customHeight="false" outlineLevel="0" collapsed="false">
      <c r="A571" s="10" t="s">
        <v>51</v>
      </c>
      <c r="B571" s="10" t="s">
        <v>53</v>
      </c>
      <c r="C571" s="10" t="s">
        <v>140</v>
      </c>
      <c r="D571" s="2" t="n">
        <v>2</v>
      </c>
      <c r="E571" s="9" t="n">
        <v>2</v>
      </c>
      <c r="F571" s="10" t="n">
        <v>66.9295313687009</v>
      </c>
      <c r="G571" s="10" t="n">
        <v>2.38</v>
      </c>
      <c r="H571" s="10" t="n">
        <v>1.71</v>
      </c>
      <c r="I571" s="5" t="n">
        <f aca="false">IF(G571&lt;H571,1,2)</f>
        <v>2</v>
      </c>
      <c r="J571" s="5" t="n">
        <f aca="false">1/G571*100</f>
        <v>42.0168067226891</v>
      </c>
      <c r="K571" s="5" t="n">
        <f aca="false">1/H571*100</f>
        <v>58.4795321637427</v>
      </c>
      <c r="L571" s="2" t="n">
        <v>2</v>
      </c>
      <c r="M571" s="1" t="n">
        <v>72</v>
      </c>
      <c r="N571" s="10" t="n">
        <v>48</v>
      </c>
      <c r="O571" s="10" t="n">
        <v>52</v>
      </c>
      <c r="P571" s="10" t="n">
        <v>3</v>
      </c>
      <c r="Q571" s="10" t="n">
        <v>-3</v>
      </c>
      <c r="R571" s="10" t="n">
        <v>428</v>
      </c>
      <c r="S571" s="10" t="n">
        <v>464</v>
      </c>
      <c r="T571" s="5" t="n">
        <v>145</v>
      </c>
      <c r="U571" s="5" t="n">
        <v>-167.5</v>
      </c>
      <c r="V571" s="5" t="n">
        <v>3.5</v>
      </c>
      <c r="W571" s="5" t="n">
        <v>-3.5</v>
      </c>
      <c r="X571" s="5"/>
      <c r="Y571" s="5" t="n">
        <v>10</v>
      </c>
      <c r="Z571" s="5" t="n">
        <v>0</v>
      </c>
      <c r="AA571" s="5" t="n">
        <v>114.8</v>
      </c>
      <c r="AB571" s="5" t="n">
        <v>98.1</v>
      </c>
      <c r="AC571" s="5" t="n">
        <v>48.57</v>
      </c>
      <c r="AD571" s="5" t="n">
        <v>40.94</v>
      </c>
      <c r="AE571" s="5" t="n">
        <v>114.8</v>
      </c>
      <c r="AF571" s="5" t="n">
        <v>98.1</v>
      </c>
      <c r="AG571" s="5" t="n">
        <v>39.1176470588235</v>
      </c>
      <c r="AH571" s="5" t="n">
        <v>30.4761904761905</v>
      </c>
      <c r="AI571" s="5" t="n">
        <v>8.4</v>
      </c>
      <c r="AJ571" s="5" t="n">
        <v>8.5</v>
      </c>
      <c r="AK571" s="5"/>
      <c r="AL571" s="5" t="n">
        <v>0.4</v>
      </c>
      <c r="AM571" s="5" t="n">
        <v>109.2</v>
      </c>
      <c r="AN571" s="5" t="n">
        <v>111.2</v>
      </c>
      <c r="AO571" s="5" t="n">
        <v>1.15</v>
      </c>
      <c r="AP571" s="5" t="n">
        <v>44.489</v>
      </c>
      <c r="AQ571" s="5" t="n">
        <v>86.125</v>
      </c>
      <c r="AR571" s="5" t="n">
        <v>15</v>
      </c>
      <c r="AS571" s="5"/>
      <c r="AT571" s="5" t="n">
        <v>0.5</v>
      </c>
      <c r="AU571" s="5" t="n">
        <v>111.7</v>
      </c>
      <c r="AV571" s="5" t="n">
        <v>113</v>
      </c>
      <c r="AW571" s="5" t="n">
        <v>1.4</v>
      </c>
      <c r="AX571" s="5" t="n">
        <v>49.256</v>
      </c>
      <c r="AY571" s="5" t="n">
        <v>81.531</v>
      </c>
      <c r="AZ571" s="5" t="n">
        <v>11.6</v>
      </c>
    </row>
    <row r="572" customFormat="false" ht="12.8" hidden="false" customHeight="false" outlineLevel="0" collapsed="false">
      <c r="A572" s="10" t="s">
        <v>37</v>
      </c>
      <c r="B572" s="10" t="s">
        <v>50</v>
      </c>
      <c r="C572" s="10" t="s">
        <v>140</v>
      </c>
      <c r="D572" s="2" t="n">
        <v>2</v>
      </c>
      <c r="E572" s="9" t="n">
        <v>2</v>
      </c>
      <c r="F572" s="10" t="n">
        <v>53.0273474666573</v>
      </c>
      <c r="G572" s="10" t="n">
        <v>1.47</v>
      </c>
      <c r="H572" s="10" t="n">
        <v>3.05</v>
      </c>
      <c r="I572" s="5" t="n">
        <f aca="false">IF(G572&lt;H572,1,2)</f>
        <v>1</v>
      </c>
      <c r="J572" s="5" t="n">
        <f aca="false">1/G572*100</f>
        <v>68.0272108843537</v>
      </c>
      <c r="K572" s="5" t="n">
        <f aca="false">1/H572*100</f>
        <v>32.7868852459016</v>
      </c>
      <c r="L572" s="2" t="n">
        <v>1</v>
      </c>
      <c r="M572" s="1" t="n">
        <v>60</v>
      </c>
      <c r="N572" s="10" t="n">
        <v>52</v>
      </c>
      <c r="O572" s="10" t="n">
        <v>48</v>
      </c>
      <c r="P572" s="10" t="n">
        <v>-6</v>
      </c>
      <c r="Q572" s="10" t="n">
        <v>6</v>
      </c>
      <c r="R572" s="10" t="n">
        <v>450</v>
      </c>
      <c r="S572" s="10" t="n">
        <v>421</v>
      </c>
      <c r="T572" s="5" t="n">
        <v>-235</v>
      </c>
      <c r="U572" s="5" t="n">
        <v>190</v>
      </c>
      <c r="V572" s="5" t="n">
        <v>-6</v>
      </c>
      <c r="W572" s="5" t="n">
        <v>6</v>
      </c>
      <c r="X572" s="5"/>
      <c r="Y572" s="5" t="n">
        <v>5</v>
      </c>
      <c r="Z572" s="5" t="n">
        <v>5</v>
      </c>
      <c r="AA572" s="5" t="n">
        <v>120.2</v>
      </c>
      <c r="AB572" s="5" t="n">
        <v>117.7</v>
      </c>
      <c r="AC572" s="5" t="n">
        <v>48.65</v>
      </c>
      <c r="AD572" s="5" t="n">
        <v>46.77</v>
      </c>
      <c r="AE572" s="5" t="n">
        <v>120.2</v>
      </c>
      <c r="AF572" s="5" t="n">
        <v>117.7</v>
      </c>
      <c r="AG572" s="5" t="n">
        <v>39.7350993377483</v>
      </c>
      <c r="AH572" s="5" t="n">
        <v>36.4779874213837</v>
      </c>
      <c r="AI572" s="5" t="n">
        <v>6</v>
      </c>
      <c r="AJ572" s="5" t="n">
        <v>8</v>
      </c>
      <c r="AK572" s="5"/>
      <c r="AL572" s="5" t="n">
        <v>0.4</v>
      </c>
      <c r="AM572" s="5" t="n">
        <v>112.7</v>
      </c>
      <c r="AN572" s="5" t="n">
        <v>112</v>
      </c>
      <c r="AO572" s="5" t="n">
        <v>-4.7</v>
      </c>
      <c r="AP572" s="5" t="n">
        <v>47.425</v>
      </c>
      <c r="AQ572" s="5" t="n">
        <v>82.127</v>
      </c>
      <c r="AR572" s="5" t="n">
        <v>14.5</v>
      </c>
      <c r="AS572" s="5"/>
      <c r="AT572" s="5" t="n">
        <v>0.4</v>
      </c>
      <c r="AU572" s="5" t="n">
        <v>116.8</v>
      </c>
      <c r="AV572" s="5" t="n">
        <v>118.3</v>
      </c>
      <c r="AW572" s="5" t="n">
        <v>-1.15</v>
      </c>
      <c r="AX572" s="5" t="n">
        <v>48.665</v>
      </c>
      <c r="AY572" s="5" t="n">
        <v>72.595</v>
      </c>
      <c r="AZ572" s="5" t="n">
        <v>9</v>
      </c>
    </row>
    <row r="573" customFormat="false" ht="12.8" hidden="false" customHeight="false" outlineLevel="0" collapsed="false">
      <c r="A573" s="5" t="s">
        <v>58</v>
      </c>
      <c r="B573" s="5" t="s">
        <v>39</v>
      </c>
      <c r="C573" s="5" t="s">
        <v>141</v>
      </c>
      <c r="D573" s="2" t="n">
        <v>2</v>
      </c>
      <c r="E573" s="9" t="n">
        <v>2</v>
      </c>
      <c r="F573" s="10" t="n">
        <v>55.5137524405741</v>
      </c>
      <c r="G573" s="5" t="n">
        <v>2.44</v>
      </c>
      <c r="H573" s="5" t="n">
        <v>1.68</v>
      </c>
      <c r="I573" s="5" t="n">
        <f aca="false">IF(G573&lt;H573,1,2)</f>
        <v>2</v>
      </c>
      <c r="J573" s="5" t="n">
        <f aca="false">1/G573*100</f>
        <v>40.9836065573771</v>
      </c>
      <c r="K573" s="5" t="n">
        <f aca="false">1/H573*100</f>
        <v>59.5238095238095</v>
      </c>
      <c r="L573" s="2" t="n">
        <v>2</v>
      </c>
      <c r="M573" s="1" t="n">
        <v>64</v>
      </c>
      <c r="N573" s="10" t="n">
        <v>25</v>
      </c>
      <c r="O573" s="10" t="n">
        <v>75</v>
      </c>
      <c r="P573" s="10" t="n">
        <v>3.5</v>
      </c>
      <c r="Q573" s="10" t="n">
        <v>-3.5</v>
      </c>
      <c r="R573" s="10" t="n">
        <v>218</v>
      </c>
      <c r="S573" s="10" t="n">
        <v>668</v>
      </c>
      <c r="T573" s="5" t="n">
        <v>130</v>
      </c>
      <c r="U573" s="5" t="n">
        <v>-150</v>
      </c>
      <c r="V573" s="5" t="n">
        <v>3.5</v>
      </c>
      <c r="W573" s="5" t="n">
        <v>-3.5</v>
      </c>
      <c r="X573" s="5"/>
      <c r="Y573" s="5" t="n">
        <v>2</v>
      </c>
      <c r="Z573" s="5" t="n">
        <v>8</v>
      </c>
      <c r="AA573" s="5" t="n">
        <v>107.8</v>
      </c>
      <c r="AB573" s="5" t="n">
        <v>114.3</v>
      </c>
      <c r="AC573" s="5" t="n">
        <v>46.67</v>
      </c>
      <c r="AD573" s="5" t="n">
        <v>46.95</v>
      </c>
      <c r="AE573" s="5" t="n">
        <v>107.8</v>
      </c>
      <c r="AF573" s="5" t="n">
        <v>114.3</v>
      </c>
      <c r="AG573" s="5" t="n">
        <v>37.2168284789644</v>
      </c>
      <c r="AH573" s="5" t="n">
        <v>39.2156862745098</v>
      </c>
      <c r="AI573" s="5" t="n">
        <v>6.4</v>
      </c>
      <c r="AJ573" s="5" t="n">
        <v>6.9</v>
      </c>
      <c r="AK573" s="5"/>
      <c r="AL573" s="5" t="n">
        <v>0.3</v>
      </c>
      <c r="AM573" s="5" t="n">
        <v>117.7</v>
      </c>
      <c r="AN573" s="5" t="n">
        <v>122</v>
      </c>
      <c r="AO573" s="5" t="n">
        <v>0.85</v>
      </c>
      <c r="AP573" s="5" t="n">
        <v>48.631</v>
      </c>
      <c r="AQ573" s="5" t="n">
        <v>73.896</v>
      </c>
      <c r="AR573" s="5" t="n">
        <v>11.1</v>
      </c>
      <c r="AS573" s="5"/>
      <c r="AT573" s="5" t="n">
        <v>0.6</v>
      </c>
      <c r="AU573" s="5" t="n">
        <v>115.9</v>
      </c>
      <c r="AV573" s="5" t="n">
        <v>116.2</v>
      </c>
      <c r="AW573" s="5" t="n">
        <v>3.7</v>
      </c>
      <c r="AX573" s="5" t="n">
        <v>48.142</v>
      </c>
      <c r="AY573" s="5" t="n">
        <v>81</v>
      </c>
      <c r="AZ573" s="5" t="n">
        <v>14.7</v>
      </c>
    </row>
    <row r="574" customFormat="false" ht="12.8" hidden="false" customHeight="false" outlineLevel="0" collapsed="false">
      <c r="A574" s="5" t="s">
        <v>48</v>
      </c>
      <c r="B574" s="5" t="s">
        <v>46</v>
      </c>
      <c r="C574" s="5" t="s">
        <v>141</v>
      </c>
      <c r="D574" s="2" t="n">
        <v>1</v>
      </c>
      <c r="E574" s="9" t="n">
        <v>1</v>
      </c>
      <c r="F574" s="10" t="n">
        <v>69.6554642199495</v>
      </c>
      <c r="G574" s="5" t="n">
        <v>1.31</v>
      </c>
      <c r="H574" s="5" t="n">
        <v>4.1</v>
      </c>
      <c r="I574" s="5" t="n">
        <f aca="false">IF(G574&lt;H574,1,2)</f>
        <v>1</v>
      </c>
      <c r="J574" s="5" t="n">
        <f aca="false">1/G574*100</f>
        <v>76.3358778625954</v>
      </c>
      <c r="K574" s="5" t="n">
        <f aca="false">1/H574*100</f>
        <v>24.390243902439</v>
      </c>
      <c r="L574" s="2" t="n">
        <v>1</v>
      </c>
      <c r="M574" s="1" t="n">
        <v>76</v>
      </c>
      <c r="N574" s="10" t="n">
        <v>38</v>
      </c>
      <c r="O574" s="10" t="n">
        <v>62</v>
      </c>
      <c r="P574" s="10" t="n">
        <v>-8.5</v>
      </c>
      <c r="Q574" s="10" t="n">
        <v>8.5</v>
      </c>
      <c r="R574" s="10" t="n">
        <v>283</v>
      </c>
      <c r="S574" s="10" t="n">
        <v>455</v>
      </c>
      <c r="T574" s="5" t="n">
        <v>-385.5</v>
      </c>
      <c r="U574" s="5" t="n">
        <v>297.5</v>
      </c>
      <c r="V574" s="5" t="n">
        <v>-8.5</v>
      </c>
      <c r="W574" s="5" t="n">
        <v>8.5</v>
      </c>
      <c r="X574" s="5"/>
      <c r="Y574" s="5" t="n">
        <v>8</v>
      </c>
      <c r="Z574" s="5" t="n">
        <v>2</v>
      </c>
      <c r="AA574" s="5" t="n">
        <v>124.2</v>
      </c>
      <c r="AB574" s="5" t="n">
        <v>115.9</v>
      </c>
      <c r="AC574" s="5" t="n">
        <v>50.34</v>
      </c>
      <c r="AD574" s="5" t="n">
        <v>46.63</v>
      </c>
      <c r="AE574" s="5" t="n">
        <v>124.2</v>
      </c>
      <c r="AF574" s="5" t="n">
        <v>115.9</v>
      </c>
      <c r="AG574" s="5" t="n">
        <v>43.9393939393939</v>
      </c>
      <c r="AH574" s="5" t="n">
        <v>39.9350649350649</v>
      </c>
      <c r="AI574" s="5" t="n">
        <v>9.2</v>
      </c>
      <c r="AJ574" s="5" t="n">
        <v>7.4</v>
      </c>
      <c r="AK574" s="5"/>
      <c r="AL574" s="5" t="n">
        <v>0.8</v>
      </c>
      <c r="AM574" s="5" t="n">
        <v>116.3</v>
      </c>
      <c r="AN574" s="5" t="n">
        <v>110.6</v>
      </c>
      <c r="AO574" s="5" t="n">
        <v>-8.55</v>
      </c>
      <c r="AP574" s="5" t="n">
        <v>46.74</v>
      </c>
      <c r="AQ574" s="5" t="n">
        <v>77.753</v>
      </c>
      <c r="AR574" s="5" t="n">
        <v>13.3</v>
      </c>
      <c r="AS574" s="5"/>
      <c r="AT574" s="5" t="n">
        <v>0.4</v>
      </c>
      <c r="AU574" s="5" t="n">
        <v>115.5</v>
      </c>
      <c r="AV574" s="5" t="n">
        <v>121.3</v>
      </c>
      <c r="AW574" s="5" t="n">
        <v>5.7</v>
      </c>
      <c r="AX574" s="5" t="n">
        <v>47.077</v>
      </c>
      <c r="AY574" s="5" t="n">
        <v>76.748</v>
      </c>
      <c r="AZ574" s="5" t="n">
        <v>10.5</v>
      </c>
    </row>
    <row r="575" customFormat="false" ht="12.8" hidden="false" customHeight="false" outlineLevel="0" collapsed="false">
      <c r="A575" s="5" t="s">
        <v>54</v>
      </c>
      <c r="B575" s="5" t="s">
        <v>56</v>
      </c>
      <c r="C575" s="5" t="s">
        <v>141</v>
      </c>
      <c r="D575" s="2" t="n">
        <v>1</v>
      </c>
      <c r="E575" s="9" t="n">
        <v>2</v>
      </c>
      <c r="F575" s="10" t="n">
        <v>47.1487280733378</v>
      </c>
      <c r="G575" s="5" t="n">
        <v>1.8</v>
      </c>
      <c r="H575" s="5" t="n">
        <v>2.22</v>
      </c>
      <c r="I575" s="5" t="n">
        <f aca="false">IF(G575&lt;H575,1,2)</f>
        <v>1</v>
      </c>
      <c r="J575" s="5" t="n">
        <f aca="false">1/G575*100</f>
        <v>55.5555555555556</v>
      </c>
      <c r="K575" s="5" t="n">
        <f aca="false">1/H575*100</f>
        <v>45.0450450450451</v>
      </c>
      <c r="L575" s="2" t="n">
        <v>2</v>
      </c>
      <c r="M575" s="1" t="n">
        <v>53</v>
      </c>
      <c r="N575" s="10" t="n">
        <v>65</v>
      </c>
      <c r="O575" s="10" t="n">
        <v>35</v>
      </c>
      <c r="P575" s="10" t="n">
        <v>-1.5</v>
      </c>
      <c r="Q575" s="10" t="n">
        <v>1.5</v>
      </c>
      <c r="R575" s="10" t="n">
        <v>529</v>
      </c>
      <c r="S575" s="10" t="n">
        <v>283</v>
      </c>
      <c r="T575" s="5" t="n">
        <v>-122.5</v>
      </c>
      <c r="U575" s="5" t="n">
        <v>102.5</v>
      </c>
      <c r="V575" s="5" t="n">
        <v>-1.5</v>
      </c>
      <c r="W575" s="5" t="n">
        <v>1.5</v>
      </c>
      <c r="X575" s="5"/>
      <c r="Y575" s="5" t="n">
        <v>8</v>
      </c>
      <c r="Z575" s="5" t="n">
        <v>2</v>
      </c>
      <c r="AA575" s="5" t="n">
        <v>103.8</v>
      </c>
      <c r="AB575" s="5" t="n">
        <v>98.5</v>
      </c>
      <c r="AC575" s="5" t="n">
        <v>47.79</v>
      </c>
      <c r="AD575" s="5" t="n">
        <v>44</v>
      </c>
      <c r="AE575" s="5" t="n">
        <v>103.8</v>
      </c>
      <c r="AF575" s="5" t="n">
        <v>98.5</v>
      </c>
      <c r="AG575" s="5" t="n">
        <v>38.7387387387387</v>
      </c>
      <c r="AH575" s="5" t="n">
        <v>32.8413284132841</v>
      </c>
      <c r="AI575" s="5" t="n">
        <v>6.6</v>
      </c>
      <c r="AJ575" s="5" t="n">
        <v>6.4</v>
      </c>
      <c r="AK575" s="5"/>
      <c r="AL575" s="5" t="n">
        <v>0.5</v>
      </c>
      <c r="AM575" s="5" t="n">
        <v>110.4</v>
      </c>
      <c r="AN575" s="5" t="n">
        <v>109</v>
      </c>
      <c r="AO575" s="5" t="n">
        <v>0</v>
      </c>
      <c r="AP575" s="5" t="n">
        <v>47.04</v>
      </c>
      <c r="AQ575" s="5" t="n">
        <v>78.523</v>
      </c>
      <c r="AR575" s="5" t="n">
        <v>11.2</v>
      </c>
      <c r="AS575" s="5"/>
      <c r="AT575" s="5" t="n">
        <v>0.2</v>
      </c>
      <c r="AU575" s="5" t="n">
        <v>104.1</v>
      </c>
      <c r="AV575" s="5" t="n">
        <v>107.8</v>
      </c>
      <c r="AW575" s="5" t="n">
        <v>5.65</v>
      </c>
      <c r="AX575" s="5" t="n">
        <v>44.876</v>
      </c>
      <c r="AY575" s="5" t="n">
        <v>74.192</v>
      </c>
      <c r="AZ575" s="5" t="n">
        <v>12.6</v>
      </c>
    </row>
    <row r="576" customFormat="false" ht="12.8" hidden="false" customHeight="false" outlineLevel="0" collapsed="false">
      <c r="A576" s="5" t="s">
        <v>42</v>
      </c>
      <c r="B576" s="5" t="s">
        <v>35</v>
      </c>
      <c r="C576" s="5" t="s">
        <v>141</v>
      </c>
      <c r="D576" s="2" t="n">
        <v>2</v>
      </c>
      <c r="E576" s="9" t="n">
        <v>2</v>
      </c>
      <c r="F576" s="10" t="n">
        <v>66.5064502096675</v>
      </c>
      <c r="G576" s="5" t="n">
        <v>4.2</v>
      </c>
      <c r="H576" s="5" t="n">
        <v>1.3</v>
      </c>
      <c r="I576" s="5" t="n">
        <f aca="false">IF(G576&lt;H576,1,2)</f>
        <v>2</v>
      </c>
      <c r="J576" s="5" t="n">
        <f aca="false">1/G576*100</f>
        <v>23.8095238095238</v>
      </c>
      <c r="K576" s="5" t="n">
        <f aca="false">1/H576*100</f>
        <v>76.9230769230769</v>
      </c>
      <c r="L576" s="2" t="n">
        <v>2</v>
      </c>
      <c r="M576" s="1" t="n">
        <v>81</v>
      </c>
      <c r="N576" s="10" t="n">
        <v>38</v>
      </c>
      <c r="O576" s="10" t="n">
        <v>62</v>
      </c>
      <c r="P576" s="10" t="n">
        <v>8.5</v>
      </c>
      <c r="Q576" s="10" t="n">
        <v>-8.5</v>
      </c>
      <c r="R576" s="10" t="n">
        <v>345</v>
      </c>
      <c r="S576" s="10" t="n">
        <v>568</v>
      </c>
      <c r="T576" s="5" t="n">
        <v>280</v>
      </c>
      <c r="U576" s="5" t="n">
        <v>-355</v>
      </c>
      <c r="V576" s="5" t="n">
        <v>8.5</v>
      </c>
      <c r="W576" s="5" t="n">
        <v>-8.5</v>
      </c>
      <c r="X576" s="5"/>
      <c r="Y576" s="5" t="n">
        <v>4</v>
      </c>
      <c r="Z576" s="5" t="n">
        <v>6</v>
      </c>
      <c r="AA576" s="5" t="n">
        <v>105.7</v>
      </c>
      <c r="AB576" s="5" t="n">
        <v>103</v>
      </c>
      <c r="AC576" s="5" t="n">
        <v>45.65</v>
      </c>
      <c r="AD576" s="5" t="n">
        <v>42.7</v>
      </c>
      <c r="AE576" s="5" t="n">
        <v>105.7</v>
      </c>
      <c r="AF576" s="5" t="n">
        <v>103</v>
      </c>
      <c r="AG576" s="5" t="n">
        <v>39.8523985239852</v>
      </c>
      <c r="AH576" s="5" t="n">
        <v>34.1597796143251</v>
      </c>
      <c r="AI576" s="5" t="n">
        <v>7.8</v>
      </c>
      <c r="AJ576" s="5" t="n">
        <v>5.3</v>
      </c>
      <c r="AK576" s="5"/>
      <c r="AL576" s="5" t="n">
        <v>0.6</v>
      </c>
      <c r="AM576" s="5" t="n">
        <v>108.4</v>
      </c>
      <c r="AN576" s="5" t="n">
        <v>109.2</v>
      </c>
      <c r="AO576" s="5" t="n">
        <v>-0.85</v>
      </c>
      <c r="AP576" s="5" t="n">
        <v>46.346</v>
      </c>
      <c r="AQ576" s="5" t="n">
        <v>80.734</v>
      </c>
      <c r="AR576" s="5" t="n">
        <v>11.9</v>
      </c>
      <c r="AS576" s="5"/>
      <c r="AT576" s="5" t="n">
        <v>0.9</v>
      </c>
      <c r="AU576" s="5" t="n">
        <v>118</v>
      </c>
      <c r="AV576" s="5" t="n">
        <v>108.6</v>
      </c>
      <c r="AW576" s="5" t="n">
        <v>-2.55</v>
      </c>
      <c r="AX576" s="5" t="n">
        <v>49.843</v>
      </c>
      <c r="AY576" s="5" t="n">
        <v>74.932</v>
      </c>
      <c r="AZ576" s="5" t="n">
        <v>15.9</v>
      </c>
    </row>
    <row r="577" customFormat="false" ht="12.8" hidden="false" customHeight="false" outlineLevel="0" collapsed="false">
      <c r="A577" s="5" t="s">
        <v>37</v>
      </c>
      <c r="B577" s="5" t="s">
        <v>62</v>
      </c>
      <c r="C577" s="5" t="s">
        <v>141</v>
      </c>
      <c r="D577" s="2" t="n">
        <v>1</v>
      </c>
      <c r="E577" s="9" t="n">
        <v>2</v>
      </c>
      <c r="F577" s="10" t="n">
        <v>47.4791409276319</v>
      </c>
      <c r="G577" s="5" t="n">
        <v>1.87</v>
      </c>
      <c r="H577" s="5" t="n">
        <v>2.14</v>
      </c>
      <c r="I577" s="5" t="n">
        <f aca="false">IF(G577&lt;H577,1,2)</f>
        <v>1</v>
      </c>
      <c r="J577" s="5" t="n">
        <f aca="false">1/G577*100</f>
        <v>53.475935828877</v>
      </c>
      <c r="K577" s="5" t="n">
        <f aca="false">1/H577*100</f>
        <v>46.7289719626168</v>
      </c>
      <c r="L577" s="2" t="n">
        <v>2</v>
      </c>
      <c r="M577" s="1" t="n">
        <v>58</v>
      </c>
      <c r="N577" s="10" t="n">
        <v>56</v>
      </c>
      <c r="O577" s="10" t="n">
        <v>44</v>
      </c>
      <c r="P577" s="10" t="n">
        <v>-1.5</v>
      </c>
      <c r="Q577" s="10" t="n">
        <v>1.5</v>
      </c>
      <c r="R577" s="10" t="n">
        <v>544</v>
      </c>
      <c r="S577" s="10" t="n">
        <v>421</v>
      </c>
      <c r="T577" s="5" t="n">
        <v>-117.5</v>
      </c>
      <c r="U577" s="5" t="n">
        <v>-2.5</v>
      </c>
      <c r="V577" s="5" t="n">
        <v>-1.5</v>
      </c>
      <c r="W577" s="5" t="n">
        <v>1.5</v>
      </c>
      <c r="X577" s="5"/>
      <c r="Y577" s="5" t="n">
        <v>7</v>
      </c>
      <c r="Z577" s="5" t="n">
        <v>3</v>
      </c>
      <c r="AA577" s="5" t="n">
        <v>118.3</v>
      </c>
      <c r="AB577" s="5" t="n">
        <v>114.3</v>
      </c>
      <c r="AC577" s="5" t="n">
        <v>46.95</v>
      </c>
      <c r="AD577" s="5" t="n">
        <v>45.96</v>
      </c>
      <c r="AE577" s="5" t="n">
        <v>118.3</v>
      </c>
      <c r="AF577" s="5" t="n">
        <v>114.3</v>
      </c>
      <c r="AG577" s="5" t="n">
        <v>36.4431486880466</v>
      </c>
      <c r="AH577" s="5" t="n">
        <v>34.1772151898734</v>
      </c>
      <c r="AI577" s="5" t="n">
        <v>6.9</v>
      </c>
      <c r="AJ577" s="5" t="n">
        <v>7.1</v>
      </c>
      <c r="AK577" s="5"/>
      <c r="AL577" s="5" t="n">
        <v>0.4</v>
      </c>
      <c r="AM577" s="5" t="n">
        <v>114.6</v>
      </c>
      <c r="AN577" s="5" t="n">
        <v>114.1</v>
      </c>
      <c r="AO577" s="5" t="n">
        <v>-6</v>
      </c>
      <c r="AP577" s="5" t="n">
        <v>47.571</v>
      </c>
      <c r="AQ577" s="5" t="n">
        <v>84.077</v>
      </c>
      <c r="AR577" s="5" t="n">
        <v>15.1</v>
      </c>
      <c r="AS577" s="5"/>
      <c r="AT577" s="5" t="n">
        <v>0.7</v>
      </c>
      <c r="AU577" s="5" t="n">
        <v>109.8</v>
      </c>
      <c r="AV577" s="5" t="n">
        <v>105.4</v>
      </c>
      <c r="AW577" s="5" t="n">
        <v>-1.85</v>
      </c>
      <c r="AX577" s="5" t="n">
        <v>46.778</v>
      </c>
      <c r="AY577" s="5" t="n">
        <v>80.269</v>
      </c>
      <c r="AZ577" s="5" t="n">
        <v>14</v>
      </c>
    </row>
    <row r="578" customFormat="false" ht="12.8" hidden="false" customHeight="false" outlineLevel="0" collapsed="false">
      <c r="A578" s="5" t="s">
        <v>43</v>
      </c>
      <c r="B578" s="5" t="s">
        <v>59</v>
      </c>
      <c r="C578" s="5" t="s">
        <v>141</v>
      </c>
      <c r="D578" s="2" t="n">
        <v>2</v>
      </c>
      <c r="E578" s="9" t="n">
        <v>2</v>
      </c>
      <c r="F578" s="10" t="n">
        <v>58.0632519809422</v>
      </c>
      <c r="G578" s="5" t="n">
        <v>2.72</v>
      </c>
      <c r="H578" s="5" t="n">
        <v>1.57</v>
      </c>
      <c r="I578" s="5" t="n">
        <f aca="false">IF(G578&lt;H578,1,2)</f>
        <v>2</v>
      </c>
      <c r="J578" s="5" t="n">
        <f aca="false">1/G578*100</f>
        <v>36.7647058823529</v>
      </c>
      <c r="K578" s="5" t="n">
        <f aca="false">1/H578*100</f>
        <v>63.6942675159236</v>
      </c>
      <c r="L578" s="2" t="n">
        <v>2</v>
      </c>
      <c r="M578" s="1" t="n">
        <v>80</v>
      </c>
      <c r="N578" s="10" t="n">
        <v>37</v>
      </c>
      <c r="O578" s="10" t="n">
        <v>63</v>
      </c>
      <c r="P578" s="10" t="n">
        <v>4.5</v>
      </c>
      <c r="Q578" s="10" t="n">
        <v>-4.5</v>
      </c>
      <c r="R578" s="10" t="n">
        <v>351</v>
      </c>
      <c r="S578" s="10" t="n">
        <v>586</v>
      </c>
      <c r="T578" s="5" t="n">
        <v>157.5</v>
      </c>
      <c r="U578" s="5" t="n">
        <v>-182.5</v>
      </c>
      <c r="V578" s="5" t="n">
        <v>4.5</v>
      </c>
      <c r="W578" s="5" t="n">
        <v>-4.5</v>
      </c>
      <c r="X578" s="5"/>
      <c r="Y578" s="5" t="n">
        <v>4</v>
      </c>
      <c r="Z578" s="5" t="n">
        <v>6</v>
      </c>
      <c r="AA578" s="5" t="n">
        <v>112.6</v>
      </c>
      <c r="AB578" s="5" t="n">
        <v>112.7</v>
      </c>
      <c r="AC578" s="5" t="n">
        <v>49.21</v>
      </c>
      <c r="AD578" s="5" t="n">
        <v>48.11</v>
      </c>
      <c r="AE578" s="5" t="n">
        <v>112.6</v>
      </c>
      <c r="AF578" s="5" t="n">
        <v>112.7</v>
      </c>
      <c r="AG578" s="5" t="n">
        <v>40.7692307692308</v>
      </c>
      <c r="AH578" s="5" t="n">
        <v>31.7567567567567</v>
      </c>
      <c r="AI578" s="5" t="n">
        <v>7.6</v>
      </c>
      <c r="AJ578" s="5" t="n">
        <v>7.9</v>
      </c>
      <c r="AK578" s="5"/>
      <c r="AL578" s="5" t="n">
        <v>0.3</v>
      </c>
      <c r="AM578" s="5" t="n">
        <v>112.5</v>
      </c>
      <c r="AN578" s="5" t="n">
        <v>115.7</v>
      </c>
      <c r="AO578" s="5" t="n">
        <v>0.4</v>
      </c>
      <c r="AP578" s="5" t="n">
        <v>46.862</v>
      </c>
      <c r="AQ578" s="5" t="n">
        <v>80.589</v>
      </c>
      <c r="AR578" s="5" t="n">
        <v>10.6</v>
      </c>
      <c r="AS578" s="5"/>
      <c r="AT578" s="5" t="n">
        <v>0.7</v>
      </c>
      <c r="AU578" s="5" t="n">
        <v>114.7</v>
      </c>
      <c r="AV578" s="5" t="n">
        <v>107</v>
      </c>
      <c r="AW578" s="5" t="n">
        <v>-3.55</v>
      </c>
      <c r="AX578" s="5" t="n">
        <v>50.261</v>
      </c>
      <c r="AY578" s="5" t="n">
        <v>80.628</v>
      </c>
      <c r="AZ578" s="5" t="n">
        <v>13.7</v>
      </c>
    </row>
    <row r="579" customFormat="false" ht="12.8" hidden="false" customHeight="false" outlineLevel="0" collapsed="false">
      <c r="A579" s="5" t="s">
        <v>55</v>
      </c>
      <c r="B579" s="5" t="s">
        <v>63</v>
      </c>
      <c r="C579" s="5" t="s">
        <v>141</v>
      </c>
      <c r="D579" s="2" t="n">
        <v>2</v>
      </c>
      <c r="E579" s="9" t="n">
        <v>2</v>
      </c>
      <c r="F579" s="10" t="n">
        <v>63.332779073671</v>
      </c>
      <c r="G579" s="5" t="n">
        <v>3.55</v>
      </c>
      <c r="H579" s="5" t="n">
        <v>1.38</v>
      </c>
      <c r="I579" s="5" t="n">
        <f aca="false">IF(G579&lt;H579,1,2)</f>
        <v>2</v>
      </c>
      <c r="J579" s="5" t="n">
        <f aca="false">1/G579*100</f>
        <v>28.169014084507</v>
      </c>
      <c r="K579" s="5" t="n">
        <f aca="false">1/H579*100</f>
        <v>72.4637681159421</v>
      </c>
      <c r="L579" s="2" t="n">
        <v>2</v>
      </c>
      <c r="M579" s="1" t="n">
        <v>80</v>
      </c>
      <c r="N579" s="10" t="n">
        <v>42</v>
      </c>
      <c r="O579" s="10" t="n">
        <v>58</v>
      </c>
      <c r="P579" s="10" t="n">
        <v>7</v>
      </c>
      <c r="Q579" s="10" t="n">
        <v>-7</v>
      </c>
      <c r="R579" s="10" t="n">
        <v>390</v>
      </c>
      <c r="S579" s="10" t="n">
        <v>542</v>
      </c>
      <c r="T579" s="5" t="n">
        <v>245</v>
      </c>
      <c r="U579" s="5" t="n">
        <v>-305</v>
      </c>
      <c r="V579" s="5" t="n">
        <v>7.5</v>
      </c>
      <c r="W579" s="5" t="n">
        <v>-7.5</v>
      </c>
      <c r="X579" s="5"/>
      <c r="Y579" s="5" t="n">
        <v>6</v>
      </c>
      <c r="Z579" s="5" t="n">
        <v>4</v>
      </c>
      <c r="AA579" s="5" t="n">
        <v>109.9</v>
      </c>
      <c r="AB579" s="5" t="n">
        <v>110</v>
      </c>
      <c r="AC579" s="5" t="n">
        <v>47.75</v>
      </c>
      <c r="AD579" s="5" t="n">
        <v>46.58</v>
      </c>
      <c r="AE579" s="5" t="n">
        <v>109.9</v>
      </c>
      <c r="AF579" s="5" t="n">
        <v>110</v>
      </c>
      <c r="AG579" s="5" t="n">
        <v>35.3790613718412</v>
      </c>
      <c r="AH579" s="5" t="n">
        <v>37.6175548589342</v>
      </c>
      <c r="AI579" s="5" t="n">
        <v>9.6</v>
      </c>
      <c r="AJ579" s="5" t="n">
        <v>8.1</v>
      </c>
      <c r="AK579" s="5"/>
      <c r="AL579" s="5" t="n">
        <v>0.4</v>
      </c>
      <c r="AM579" s="5" t="n">
        <v>113</v>
      </c>
      <c r="AN579" s="5" t="n">
        <v>109.3</v>
      </c>
      <c r="AO579" s="5" t="n">
        <v>1.9</v>
      </c>
      <c r="AP579" s="5" t="n">
        <v>46.247</v>
      </c>
      <c r="AQ579" s="5" t="n">
        <v>78.803</v>
      </c>
      <c r="AR579" s="5" t="n">
        <v>9.1</v>
      </c>
      <c r="AS579" s="5"/>
      <c r="AT579" s="5" t="n">
        <v>0.8</v>
      </c>
      <c r="AU579" s="5" t="n">
        <v>120.9</v>
      </c>
      <c r="AV579" s="5" t="n">
        <v>107.6</v>
      </c>
      <c r="AW579" s="5" t="n">
        <v>-6.85</v>
      </c>
      <c r="AX579" s="5" t="n">
        <v>51.864</v>
      </c>
      <c r="AY579" s="5" t="n">
        <v>81.967</v>
      </c>
      <c r="AZ579" s="5" t="n">
        <v>14.2</v>
      </c>
    </row>
    <row r="580" customFormat="false" ht="12.8" hidden="false" customHeight="false" outlineLevel="0" collapsed="false">
      <c r="A580" s="5" t="s">
        <v>38</v>
      </c>
      <c r="B580" s="5" t="s">
        <v>34</v>
      </c>
      <c r="C580" s="5" t="s">
        <v>141</v>
      </c>
      <c r="D580" s="2" t="n">
        <v>1</v>
      </c>
      <c r="E580" s="9" t="n">
        <v>2</v>
      </c>
      <c r="F580" s="10" t="n">
        <v>45.5131071559721</v>
      </c>
      <c r="G580" s="5" t="n">
        <v>1.87</v>
      </c>
      <c r="H580" s="5" t="n">
        <v>2.12</v>
      </c>
      <c r="I580" s="5" t="n">
        <f aca="false">IF(G580&lt;H580,1,2)</f>
        <v>1</v>
      </c>
      <c r="J580" s="5" t="n">
        <f aca="false">1/G580*100</f>
        <v>53.475935828877</v>
      </c>
      <c r="K580" s="5" t="n">
        <f aca="false">1/H580*100</f>
        <v>47.1698113207547</v>
      </c>
      <c r="L580" s="2" t="n">
        <v>1</v>
      </c>
      <c r="M580" s="1" t="n">
        <v>51</v>
      </c>
      <c r="N580" s="10" t="n">
        <v>57</v>
      </c>
      <c r="O580" s="10" t="n">
        <v>43</v>
      </c>
      <c r="P580" s="10" t="n">
        <v>-1.5</v>
      </c>
      <c r="Q580" s="10" t="n">
        <v>1.5</v>
      </c>
      <c r="R580" s="10" t="n">
        <v>554</v>
      </c>
      <c r="S580" s="10" t="n">
        <v>426</v>
      </c>
      <c r="T580" s="5" t="n">
        <v>-122.5</v>
      </c>
      <c r="U580" s="5" t="n">
        <v>102.5</v>
      </c>
      <c r="V580" s="5" t="n">
        <v>-1.5</v>
      </c>
      <c r="W580" s="5" t="n">
        <v>1.5</v>
      </c>
      <c r="X580" s="5"/>
      <c r="Y580" s="5" t="n">
        <v>5</v>
      </c>
      <c r="Z580" s="5" t="n">
        <v>5</v>
      </c>
      <c r="AA580" s="5" t="n">
        <v>112.6</v>
      </c>
      <c r="AB580" s="5" t="n">
        <v>107.7</v>
      </c>
      <c r="AC580" s="5" t="n">
        <v>48.06</v>
      </c>
      <c r="AD580" s="5" t="n">
        <v>46.3</v>
      </c>
      <c r="AE580" s="5" t="n">
        <v>112.6</v>
      </c>
      <c r="AF580" s="5" t="n">
        <v>107.7</v>
      </c>
      <c r="AG580" s="5" t="n">
        <v>33.4494773519164</v>
      </c>
      <c r="AH580" s="5" t="n">
        <v>32.3615160349854</v>
      </c>
      <c r="AI580" s="5" t="n">
        <v>8.5</v>
      </c>
      <c r="AJ580" s="5" t="n">
        <v>8.4</v>
      </c>
      <c r="AK580" s="5"/>
      <c r="AL580" s="5" t="n">
        <v>0.4</v>
      </c>
      <c r="AM580" s="5" t="n">
        <v>106.5</v>
      </c>
      <c r="AN580" s="5" t="n">
        <v>107.1</v>
      </c>
      <c r="AO580" s="5" t="n">
        <v>-1.7</v>
      </c>
      <c r="AP580" s="5" t="n">
        <v>46.764</v>
      </c>
      <c r="AQ580" s="5" t="n">
        <v>73.857</v>
      </c>
      <c r="AR580" s="5" t="n">
        <v>10.3</v>
      </c>
      <c r="AS580" s="5"/>
      <c r="AT580" s="5" t="n">
        <v>0.4</v>
      </c>
      <c r="AU580" s="5" t="n">
        <v>110.5</v>
      </c>
      <c r="AV580" s="5" t="n">
        <v>115.4</v>
      </c>
      <c r="AW580" s="5" t="n">
        <v>1.25</v>
      </c>
      <c r="AX580" s="5" t="n">
        <v>46.915</v>
      </c>
      <c r="AY580" s="5" t="n">
        <v>75.52</v>
      </c>
      <c r="AZ580" s="5" t="n">
        <v>12.1</v>
      </c>
    </row>
    <row r="581" customFormat="false" ht="12.8" hidden="false" customHeight="false" outlineLevel="0" collapsed="false">
      <c r="A581" s="5" t="s">
        <v>60</v>
      </c>
      <c r="B581" s="5" t="s">
        <v>49</v>
      </c>
      <c r="C581" s="5" t="s">
        <v>142</v>
      </c>
      <c r="D581" s="2" t="n">
        <v>1</v>
      </c>
      <c r="E581" s="9" t="n">
        <v>1</v>
      </c>
      <c r="F581" s="10" t="n">
        <v>56.3875981776643</v>
      </c>
      <c r="G581" s="5" t="n">
        <v>1.63</v>
      </c>
      <c r="H581" s="5" t="n">
        <v>2.56</v>
      </c>
      <c r="I581" s="5" t="n">
        <f aca="false">IF(G581&lt;H581,1,2)</f>
        <v>1</v>
      </c>
      <c r="J581" s="5" t="n">
        <f aca="false">1/G581*100</f>
        <v>61.3496932515337</v>
      </c>
      <c r="K581" s="5" t="n">
        <f aca="false">1/H581*100</f>
        <v>39.0625</v>
      </c>
      <c r="L581" s="2" t="n">
        <v>2</v>
      </c>
      <c r="M581" s="1" t="n">
        <v>51</v>
      </c>
      <c r="N581" s="10" t="n">
        <v>42</v>
      </c>
      <c r="O581" s="10" t="n">
        <v>58</v>
      </c>
      <c r="P581" s="10" t="n">
        <v>-4</v>
      </c>
      <c r="Q581" s="10" t="n">
        <v>4</v>
      </c>
      <c r="R581" s="10" t="n">
        <v>406</v>
      </c>
      <c r="S581" s="10" t="n">
        <v>562</v>
      </c>
      <c r="T581" s="5" t="n">
        <v>-162.5</v>
      </c>
      <c r="U581" s="5" t="n">
        <v>140</v>
      </c>
      <c r="V581" s="5" t="n">
        <v>-3.5</v>
      </c>
      <c r="W581" s="5" t="n">
        <v>3.5</v>
      </c>
      <c r="X581" s="5"/>
      <c r="Y581" s="5" t="n">
        <v>5</v>
      </c>
      <c r="Z581" s="5" t="n">
        <v>5</v>
      </c>
      <c r="AA581" s="5" t="n">
        <v>104.9</v>
      </c>
      <c r="AB581" s="5" t="n">
        <v>103.6</v>
      </c>
      <c r="AC581" s="5" t="n">
        <v>45.01</v>
      </c>
      <c r="AD581" s="5" t="n">
        <v>45.64</v>
      </c>
      <c r="AE581" s="5" t="n">
        <v>104.9</v>
      </c>
      <c r="AF581" s="5" t="n">
        <v>103.6</v>
      </c>
      <c r="AG581" s="5" t="n">
        <v>34.5930232558139</v>
      </c>
      <c r="AH581" s="5" t="n">
        <v>37.9194630872483</v>
      </c>
      <c r="AI581" s="5" t="n">
        <v>6.7</v>
      </c>
      <c r="AJ581" s="5" t="n">
        <v>7.5</v>
      </c>
      <c r="AK581" s="5"/>
      <c r="AL581" s="5" t="n">
        <v>0.5</v>
      </c>
      <c r="AM581" s="5" t="n">
        <v>119.2</v>
      </c>
      <c r="AN581" s="5" t="n">
        <v>113.4</v>
      </c>
      <c r="AO581" s="5" t="n">
        <v>-8</v>
      </c>
      <c r="AP581" s="5" t="n">
        <v>46.787</v>
      </c>
      <c r="AQ581" s="5" t="n">
        <v>79.873</v>
      </c>
      <c r="AR581" s="5" t="n">
        <v>17.5</v>
      </c>
      <c r="AS581" s="5"/>
      <c r="AT581" s="5" t="n">
        <v>0.6</v>
      </c>
      <c r="AU581" s="5" t="n">
        <v>117.6</v>
      </c>
      <c r="AV581" s="5" t="n">
        <v>115.3</v>
      </c>
      <c r="AW581" s="5" t="n">
        <v>-3.15</v>
      </c>
      <c r="AX581" s="5" t="n">
        <v>49.578</v>
      </c>
      <c r="AY581" s="5" t="n">
        <v>74.235</v>
      </c>
      <c r="AZ581" s="5" t="n">
        <v>12.3</v>
      </c>
    </row>
    <row r="582" customFormat="false" ht="12.8" hidden="false" customHeight="false" outlineLevel="0" collapsed="false">
      <c r="A582" s="5" t="s">
        <v>40</v>
      </c>
      <c r="B582" s="5" t="s">
        <v>44</v>
      </c>
      <c r="C582" s="5" t="s">
        <v>142</v>
      </c>
      <c r="D582" s="2" t="n">
        <v>2</v>
      </c>
      <c r="E582" s="9" t="n">
        <v>2</v>
      </c>
      <c r="F582" s="10" t="n">
        <v>76.1687328671218</v>
      </c>
      <c r="G582" s="5" t="n">
        <v>6</v>
      </c>
      <c r="H582" s="5" t="n">
        <v>1.19</v>
      </c>
      <c r="I582" s="5" t="n">
        <f aca="false">IF(G582&lt;H582,1,2)</f>
        <v>2</v>
      </c>
      <c r="J582" s="5" t="n">
        <f aca="false">1/G582*100</f>
        <v>16.6666666666667</v>
      </c>
      <c r="K582" s="5" t="n">
        <f aca="false">1/H582*100</f>
        <v>84.0336134453782</v>
      </c>
      <c r="L582" s="2" t="n">
        <v>2</v>
      </c>
      <c r="M582" s="1" t="n">
        <v>86</v>
      </c>
      <c r="N582" s="10" t="n">
        <v>41</v>
      </c>
      <c r="O582" s="10" t="n">
        <v>59</v>
      </c>
      <c r="P582" s="10" t="n">
        <v>11</v>
      </c>
      <c r="Q582" s="10" t="n">
        <v>-11</v>
      </c>
      <c r="R582" s="10" t="n">
        <v>324</v>
      </c>
      <c r="S582" s="10" t="n">
        <v>470</v>
      </c>
      <c r="T582" s="5" t="n">
        <v>440</v>
      </c>
      <c r="U582" s="5" t="n">
        <v>-605</v>
      </c>
      <c r="V582" s="5" t="n">
        <v>11</v>
      </c>
      <c r="W582" s="5" t="n">
        <v>-11</v>
      </c>
      <c r="X582" s="5"/>
      <c r="Y582" s="5" t="n">
        <v>2</v>
      </c>
      <c r="Z582" s="5" t="n">
        <v>8</v>
      </c>
      <c r="AA582" s="5" t="n">
        <v>98.7</v>
      </c>
      <c r="AB582" s="5" t="n">
        <v>112.3</v>
      </c>
      <c r="AC582" s="5" t="n">
        <v>42.34</v>
      </c>
      <c r="AD582" s="5" t="n">
        <v>50.66</v>
      </c>
      <c r="AE582" s="5" t="n">
        <v>98.7</v>
      </c>
      <c r="AF582" s="5" t="n">
        <v>112.3</v>
      </c>
      <c r="AG582" s="5" t="n">
        <v>33.2344213649852</v>
      </c>
      <c r="AH582" s="5" t="n">
        <v>39.5569620253165</v>
      </c>
      <c r="AI582" s="5" t="n">
        <v>8.8</v>
      </c>
      <c r="AJ582" s="5" t="n">
        <v>8.5</v>
      </c>
      <c r="AK582" s="5"/>
      <c r="AL582" s="5" t="n">
        <v>0.4</v>
      </c>
      <c r="AM582" s="5" t="n">
        <v>101.4</v>
      </c>
      <c r="AN582" s="5" t="n">
        <v>110.2</v>
      </c>
      <c r="AO582" s="5" t="n">
        <v>6.8</v>
      </c>
      <c r="AP582" s="5" t="n">
        <v>45.128</v>
      </c>
      <c r="AQ582" s="5" t="n">
        <v>73.805</v>
      </c>
      <c r="AR582" s="5" t="n">
        <v>10.3</v>
      </c>
      <c r="AS582" s="5"/>
      <c r="AT582" s="5" t="n">
        <v>0.9</v>
      </c>
      <c r="AU582" s="5" t="n">
        <v>105</v>
      </c>
      <c r="AV582" s="5" t="n">
        <v>98.8</v>
      </c>
      <c r="AW582" s="5" t="n">
        <v>-2.35</v>
      </c>
      <c r="AX582" s="5" t="n">
        <v>44.907</v>
      </c>
      <c r="AY582" s="5" t="n">
        <v>79.829</v>
      </c>
      <c r="AZ582" s="5" t="n">
        <v>12.6</v>
      </c>
    </row>
    <row r="583" customFormat="false" ht="12.8" hidden="false" customHeight="false" outlineLevel="0" collapsed="false">
      <c r="A583" s="5" t="s">
        <v>42</v>
      </c>
      <c r="B583" s="5" t="s">
        <v>47</v>
      </c>
      <c r="C583" s="5" t="s">
        <v>142</v>
      </c>
      <c r="D583" s="2" t="n">
        <v>2</v>
      </c>
      <c r="E583" s="9" t="n">
        <v>2</v>
      </c>
      <c r="F583" s="10" t="n">
        <v>64.0202754775962</v>
      </c>
      <c r="G583" s="5" t="n">
        <v>3.75</v>
      </c>
      <c r="H583" s="5" t="n">
        <v>1.36</v>
      </c>
      <c r="I583" s="5" t="n">
        <f aca="false">IF(G583&lt;H583,1,2)</f>
        <v>2</v>
      </c>
      <c r="J583" s="5" t="n">
        <f aca="false">1/G583*100</f>
        <v>26.6666666666667</v>
      </c>
      <c r="K583" s="5" t="n">
        <f aca="false">1/H583*100</f>
        <v>73.5294117647059</v>
      </c>
      <c r="L583" s="2" t="n">
        <v>2</v>
      </c>
      <c r="M583" s="1" t="n">
        <v>81</v>
      </c>
      <c r="N583" s="10" t="n">
        <v>36</v>
      </c>
      <c r="O583" s="10" t="n">
        <v>64</v>
      </c>
      <c r="P583" s="10" t="n">
        <v>7</v>
      </c>
      <c r="Q583" s="10" t="n">
        <v>-7</v>
      </c>
      <c r="R583" s="10" t="n">
        <v>346</v>
      </c>
      <c r="S583" s="10" t="n">
        <v>610</v>
      </c>
      <c r="T583" s="5" t="n">
        <v>237.5</v>
      </c>
      <c r="U583" s="5" t="n">
        <v>-290</v>
      </c>
      <c r="V583" s="5" t="n">
        <v>7</v>
      </c>
      <c r="W583" s="5" t="n">
        <v>-7</v>
      </c>
      <c r="X583" s="5"/>
      <c r="Y583" s="5" t="n">
        <v>0</v>
      </c>
      <c r="Z583" s="5" t="n">
        <v>10</v>
      </c>
      <c r="AA583" s="5" t="n">
        <v>99.8</v>
      </c>
      <c r="AB583" s="5" t="n">
        <v>112.4</v>
      </c>
      <c r="AC583" s="5" t="n">
        <v>41.76</v>
      </c>
      <c r="AD583" s="5" t="n">
        <v>48.01</v>
      </c>
      <c r="AE583" s="5" t="n">
        <v>99.8</v>
      </c>
      <c r="AF583" s="5" t="n">
        <v>112.4</v>
      </c>
      <c r="AG583" s="5" t="n">
        <v>31.8681318681319</v>
      </c>
      <c r="AH583" s="5" t="n">
        <v>37.7224199288256</v>
      </c>
      <c r="AI583" s="5" t="n">
        <v>5.8</v>
      </c>
      <c r="AJ583" s="5" t="n">
        <v>6.6</v>
      </c>
      <c r="AK583" s="5"/>
      <c r="AL583" s="5" t="n">
        <v>0.6</v>
      </c>
      <c r="AM583" s="5" t="n">
        <v>110.7</v>
      </c>
      <c r="AN583" s="5" t="n">
        <v>110.2</v>
      </c>
      <c r="AO583" s="5" t="n">
        <v>0.35</v>
      </c>
      <c r="AP583" s="5" t="n">
        <v>46.575</v>
      </c>
      <c r="AQ583" s="5" t="n">
        <v>80.832</v>
      </c>
      <c r="AR583" s="5" t="n">
        <v>12.7</v>
      </c>
      <c r="AS583" s="5"/>
      <c r="AT583" s="5" t="n">
        <v>0.8</v>
      </c>
      <c r="AU583" s="5" t="n">
        <v>119.3</v>
      </c>
      <c r="AV583" s="5" t="n">
        <v>106.8</v>
      </c>
      <c r="AW583" s="5" t="n">
        <v>-3.25</v>
      </c>
      <c r="AX583" s="5" t="n">
        <v>48.724</v>
      </c>
      <c r="AY583" s="5" t="n">
        <v>79.784</v>
      </c>
      <c r="AZ583" s="5" t="n">
        <v>11.6</v>
      </c>
    </row>
    <row r="584" customFormat="false" ht="12.8" hidden="false" customHeight="false" outlineLevel="0" collapsed="false">
      <c r="A584" s="5" t="s">
        <v>66</v>
      </c>
      <c r="B584" s="5" t="s">
        <v>53</v>
      </c>
      <c r="C584" s="5" t="s">
        <v>142</v>
      </c>
      <c r="D584" s="2" t="n">
        <v>2</v>
      </c>
      <c r="E584" s="9" t="n">
        <v>2</v>
      </c>
      <c r="F584" s="10" t="n">
        <v>73.3809819420161</v>
      </c>
      <c r="G584" s="5" t="n">
        <v>3.3</v>
      </c>
      <c r="H584" s="5" t="n">
        <v>1.42</v>
      </c>
      <c r="I584" s="5" t="n">
        <f aca="false">IF(G584&lt;H584,1,2)</f>
        <v>2</v>
      </c>
      <c r="J584" s="5" t="n">
        <f aca="false">1/G584*100</f>
        <v>30.3030303030303</v>
      </c>
      <c r="K584" s="5" t="n">
        <f aca="false">1/H584*100</f>
        <v>70.4225352112676</v>
      </c>
      <c r="L584" s="2" t="n">
        <v>2</v>
      </c>
      <c r="M584" s="1" t="n">
        <v>64</v>
      </c>
      <c r="N584" s="10" t="n">
        <v>40</v>
      </c>
      <c r="O584" s="10" t="n">
        <v>60</v>
      </c>
      <c r="P584" s="10" t="n">
        <v>6.5</v>
      </c>
      <c r="Q584" s="10" t="n">
        <v>-6.5</v>
      </c>
      <c r="R584" s="10" t="n">
        <v>369</v>
      </c>
      <c r="S584" s="10" t="n">
        <v>558</v>
      </c>
      <c r="T584" s="5" t="n">
        <v>230</v>
      </c>
      <c r="U584" s="5" t="n">
        <v>-280</v>
      </c>
      <c r="V584" s="5" t="n">
        <v>7</v>
      </c>
      <c r="W584" s="5" t="n">
        <v>-7</v>
      </c>
      <c r="X584" s="5"/>
      <c r="Y584" s="5" t="n">
        <v>7</v>
      </c>
      <c r="Z584" s="5" t="n">
        <v>3</v>
      </c>
      <c r="AA584" s="5" t="n">
        <v>109.1</v>
      </c>
      <c r="AB584" s="5" t="n">
        <v>103.8</v>
      </c>
      <c r="AC584" s="5" t="n">
        <v>45.64</v>
      </c>
      <c r="AD584" s="5" t="n">
        <v>45.77</v>
      </c>
      <c r="AE584" s="5" t="n">
        <v>109.1</v>
      </c>
      <c r="AF584" s="5" t="n">
        <v>103.8</v>
      </c>
      <c r="AG584" s="5" t="n">
        <v>34.8534201954397</v>
      </c>
      <c r="AH584" s="5" t="n">
        <v>37.5912408759124</v>
      </c>
      <c r="AI584" s="5" t="n">
        <v>10</v>
      </c>
      <c r="AJ584" s="5" t="n">
        <v>9.1</v>
      </c>
      <c r="AK584" s="5"/>
      <c r="AL584" s="5" t="n">
        <v>0.6</v>
      </c>
      <c r="AM584" s="5" t="n">
        <v>105.3</v>
      </c>
      <c r="AN584" s="5" t="n">
        <v>108.1</v>
      </c>
      <c r="AO584" s="5" t="n">
        <v>4.45</v>
      </c>
      <c r="AP584" s="5" t="n">
        <v>46.168</v>
      </c>
      <c r="AQ584" s="5" t="n">
        <v>77.521</v>
      </c>
      <c r="AR584" s="5" t="n">
        <v>13.3</v>
      </c>
      <c r="AS584" s="5"/>
      <c r="AT584" s="5" t="n">
        <v>0.5</v>
      </c>
      <c r="AU584" s="5" t="n">
        <v>113</v>
      </c>
      <c r="AV584" s="5" t="n">
        <v>112.3</v>
      </c>
      <c r="AW584" s="5" t="n">
        <v>1.35</v>
      </c>
      <c r="AX584" s="5" t="n">
        <v>48.968</v>
      </c>
      <c r="AY584" s="5" t="n">
        <v>83.107</v>
      </c>
      <c r="AZ584" s="5" t="n">
        <v>12</v>
      </c>
    </row>
    <row r="585" customFormat="false" ht="12.8" hidden="false" customHeight="false" outlineLevel="0" collapsed="false">
      <c r="A585" s="5" t="s">
        <v>52</v>
      </c>
      <c r="B585" s="5" t="s">
        <v>67</v>
      </c>
      <c r="C585" s="5" t="s">
        <v>142</v>
      </c>
      <c r="D585" s="2" t="n">
        <v>1</v>
      </c>
      <c r="E585" s="9" t="n">
        <v>1</v>
      </c>
      <c r="F585" s="10" t="n">
        <v>50.8226612371321</v>
      </c>
      <c r="G585" s="5" t="n">
        <v>1.25</v>
      </c>
      <c r="H585" s="5" t="n">
        <v>4.8</v>
      </c>
      <c r="I585" s="5" t="n">
        <f aca="false">IF(G585&lt;H585,1,2)</f>
        <v>1</v>
      </c>
      <c r="J585" s="5" t="n">
        <f aca="false">1/G585*100</f>
        <v>80</v>
      </c>
      <c r="K585" s="5" t="n">
        <f aca="false">1/H585*100</f>
        <v>20.8333333333333</v>
      </c>
      <c r="L585" s="2" t="n">
        <v>1</v>
      </c>
      <c r="M585" s="1" t="n">
        <v>67</v>
      </c>
      <c r="N585" s="10" t="n">
        <v>55</v>
      </c>
      <c r="O585" s="10" t="n">
        <v>45</v>
      </c>
      <c r="P585" s="10" t="n">
        <v>-9</v>
      </c>
      <c r="Q585" s="10" t="n">
        <v>9</v>
      </c>
      <c r="R585" s="10" t="n">
        <v>443</v>
      </c>
      <c r="S585" s="10" t="n">
        <v>358</v>
      </c>
      <c r="T585" s="5" t="n">
        <v>-385.5</v>
      </c>
      <c r="U585" s="5" t="n">
        <v>297.5</v>
      </c>
      <c r="V585" s="5" t="n">
        <v>-8.5</v>
      </c>
      <c r="W585" s="5" t="n">
        <v>8.5</v>
      </c>
      <c r="X585" s="5"/>
      <c r="Y585" s="5" t="n">
        <v>4</v>
      </c>
      <c r="Z585" s="5" t="n">
        <v>6</v>
      </c>
      <c r="AA585" s="5" t="n">
        <v>110</v>
      </c>
      <c r="AB585" s="5" t="n">
        <v>117.4</v>
      </c>
      <c r="AC585" s="5" t="n">
        <v>46.21</v>
      </c>
      <c r="AD585" s="5" t="n">
        <v>46.4</v>
      </c>
      <c r="AE585" s="5" t="n">
        <v>110</v>
      </c>
      <c r="AF585" s="5" t="n">
        <v>117.4</v>
      </c>
      <c r="AG585" s="5" t="n">
        <v>34.0540540540541</v>
      </c>
      <c r="AH585" s="5" t="n">
        <v>35.2245862884161</v>
      </c>
      <c r="AI585" s="5" t="n">
        <v>8.2</v>
      </c>
      <c r="AJ585" s="5" t="n">
        <v>9.7</v>
      </c>
      <c r="AK585" s="5"/>
      <c r="AL585" s="5" t="n">
        <v>0.7</v>
      </c>
      <c r="AM585" s="5" t="n">
        <v>112</v>
      </c>
      <c r="AN585" s="5" t="n">
        <v>106.6</v>
      </c>
      <c r="AO585" s="5" t="n">
        <v>-2.1</v>
      </c>
      <c r="AP585" s="5" t="n">
        <v>46.827</v>
      </c>
      <c r="AQ585" s="5" t="n">
        <v>81.257</v>
      </c>
      <c r="AR585" s="5" t="n">
        <v>14.2</v>
      </c>
      <c r="AS585" s="5"/>
      <c r="AT585" s="5" t="n">
        <v>0</v>
      </c>
      <c r="AU585" s="5" t="n">
        <v>101.9</v>
      </c>
      <c r="AV585" s="5" t="n">
        <v>121.1</v>
      </c>
      <c r="AW585" s="5" t="n">
        <v>5.8</v>
      </c>
      <c r="AX585" s="5" t="n">
        <v>39.412</v>
      </c>
      <c r="AY585" s="5" t="n">
        <v>74.278</v>
      </c>
      <c r="AZ585" s="5" t="n">
        <v>12.2</v>
      </c>
    </row>
    <row r="586" customFormat="false" ht="12.8" hidden="false" customHeight="false" outlineLevel="0" collapsed="false">
      <c r="A586" s="5" t="s">
        <v>50</v>
      </c>
      <c r="B586" s="5" t="s">
        <v>61</v>
      </c>
      <c r="C586" s="5" t="s">
        <v>142</v>
      </c>
      <c r="D586" s="2" t="n">
        <v>2</v>
      </c>
      <c r="E586" s="9" t="n">
        <v>1</v>
      </c>
      <c r="F586" s="10" t="n">
        <v>50.9072034733942</v>
      </c>
      <c r="G586" s="5" t="n">
        <v>2.16</v>
      </c>
      <c r="H586" s="5" t="n">
        <v>1.84</v>
      </c>
      <c r="I586" s="5" t="n">
        <f aca="false">IF(G586&lt;H586,1,2)</f>
        <v>2</v>
      </c>
      <c r="J586" s="5" t="n">
        <f aca="false">1/G586*100</f>
        <v>46.2962962962963</v>
      </c>
      <c r="K586" s="5" t="n">
        <f aca="false">1/H586*100</f>
        <v>54.3478260869565</v>
      </c>
      <c r="L586" s="2" t="n">
        <v>2</v>
      </c>
      <c r="M586" s="1" t="n">
        <v>57</v>
      </c>
      <c r="N586" s="10" t="n">
        <v>33</v>
      </c>
      <c r="O586" s="10" t="n">
        <v>67</v>
      </c>
      <c r="P586" s="10" t="n">
        <v>2</v>
      </c>
      <c r="Q586" s="10" t="n">
        <v>-2</v>
      </c>
      <c r="R586" s="10" t="n">
        <v>303</v>
      </c>
      <c r="S586" s="10" t="n">
        <v>610</v>
      </c>
      <c r="T586" s="5" t="n">
        <v>105</v>
      </c>
      <c r="U586" s="5" t="n">
        <v>-125</v>
      </c>
      <c r="V586" s="5" t="n">
        <v>2</v>
      </c>
      <c r="W586" s="5" t="n">
        <v>-2</v>
      </c>
      <c r="X586" s="5"/>
      <c r="Y586" s="5" t="n">
        <v>6</v>
      </c>
      <c r="Z586" s="5" t="n">
        <v>4</v>
      </c>
      <c r="AA586" s="5" t="n">
        <v>119.8</v>
      </c>
      <c r="AB586" s="5" t="n">
        <v>116.3</v>
      </c>
      <c r="AC586" s="5" t="n">
        <v>48.71</v>
      </c>
      <c r="AD586" s="5" t="n">
        <v>46.91</v>
      </c>
      <c r="AE586" s="5" t="n">
        <v>119.8</v>
      </c>
      <c r="AF586" s="5" t="n">
        <v>116.3</v>
      </c>
      <c r="AG586" s="5" t="n">
        <v>38.7622149837134</v>
      </c>
      <c r="AH586" s="5" t="n">
        <v>36.5695792880259</v>
      </c>
      <c r="AI586" s="5" t="n">
        <v>7.5</v>
      </c>
      <c r="AJ586" s="5" t="n">
        <v>6.6</v>
      </c>
      <c r="AK586" s="5"/>
      <c r="AL586" s="5" t="n">
        <v>0.5</v>
      </c>
      <c r="AM586" s="5" t="n">
        <v>118.9</v>
      </c>
      <c r="AN586" s="5" t="n">
        <v>116.6</v>
      </c>
      <c r="AO586" s="5" t="n">
        <v>-0.9</v>
      </c>
      <c r="AP586" s="5" t="n">
        <v>50.086</v>
      </c>
      <c r="AQ586" s="5" t="n">
        <v>72.773</v>
      </c>
      <c r="AR586" s="5" t="n">
        <v>9.1</v>
      </c>
      <c r="AS586" s="5"/>
      <c r="AT586" s="5" t="n">
        <v>0.4</v>
      </c>
      <c r="AU586" s="5" t="n">
        <v>112.2</v>
      </c>
      <c r="AV586" s="5" t="n">
        <v>116.1</v>
      </c>
      <c r="AW586" s="5" t="n">
        <v>-0.4</v>
      </c>
      <c r="AX586" s="5" t="n">
        <v>44.66</v>
      </c>
      <c r="AY586" s="5" t="n">
        <v>84.339</v>
      </c>
      <c r="AZ586" s="5" t="n">
        <v>15.7</v>
      </c>
    </row>
    <row r="587" customFormat="false" ht="12.8" hidden="false" customHeight="false" outlineLevel="0" collapsed="false">
      <c r="A587" s="5" t="s">
        <v>57</v>
      </c>
      <c r="B587" s="5" t="s">
        <v>38</v>
      </c>
      <c r="C587" s="5" t="s">
        <v>142</v>
      </c>
      <c r="D587" s="2" t="n">
        <v>2</v>
      </c>
      <c r="E587" s="9" t="n">
        <v>2</v>
      </c>
      <c r="F587" s="10" t="n">
        <v>82.2821146963607</v>
      </c>
      <c r="G587" s="5" t="n">
        <v>4</v>
      </c>
      <c r="H587" s="5" t="n">
        <v>1.32</v>
      </c>
      <c r="I587" s="5" t="n">
        <f aca="false">IF(G587&lt;H587,1,2)</f>
        <v>2</v>
      </c>
      <c r="J587" s="5" t="n">
        <f aca="false">1/G587*100</f>
        <v>25</v>
      </c>
      <c r="K587" s="5" t="n">
        <f aca="false">1/H587*100</f>
        <v>75.7575757575758</v>
      </c>
      <c r="L587" s="2" t="n">
        <v>2</v>
      </c>
      <c r="M587" s="1" t="n">
        <v>71</v>
      </c>
      <c r="N587" s="10" t="n">
        <v>39</v>
      </c>
      <c r="O587" s="10" t="n">
        <v>61</v>
      </c>
      <c r="P587" s="10" t="n">
        <v>7.5</v>
      </c>
      <c r="Q587" s="10" t="n">
        <v>-7.5</v>
      </c>
      <c r="R587" s="10" t="n">
        <v>366</v>
      </c>
      <c r="S587" s="10" t="n">
        <v>579</v>
      </c>
      <c r="T587" s="5" t="n">
        <v>265</v>
      </c>
      <c r="U587" s="5" t="n">
        <v>-335</v>
      </c>
      <c r="V587" s="5" t="n">
        <v>7.5</v>
      </c>
      <c r="W587" s="5" t="n">
        <v>-7.5</v>
      </c>
      <c r="X587" s="5"/>
      <c r="Y587" s="5" t="n">
        <v>6</v>
      </c>
      <c r="Z587" s="5" t="n">
        <v>4</v>
      </c>
      <c r="AA587" s="5" t="n">
        <v>112.8</v>
      </c>
      <c r="AB587" s="5" t="n">
        <v>110.9</v>
      </c>
      <c r="AC587" s="5" t="n">
        <v>44.47</v>
      </c>
      <c r="AD587" s="5" t="n">
        <v>48.24</v>
      </c>
      <c r="AE587" s="5" t="n">
        <v>112.8</v>
      </c>
      <c r="AF587" s="5" t="n">
        <v>110.9</v>
      </c>
      <c r="AG587" s="5" t="n">
        <v>36.4516129032258</v>
      </c>
      <c r="AH587" s="5" t="n">
        <v>34.8275862068965</v>
      </c>
      <c r="AI587" s="5" t="n">
        <v>9.9</v>
      </c>
      <c r="AJ587" s="5" t="n">
        <v>6.9</v>
      </c>
      <c r="AK587" s="5"/>
      <c r="AL587" s="5" t="n">
        <v>0.2</v>
      </c>
      <c r="AM587" s="5" t="n">
        <v>110.1</v>
      </c>
      <c r="AN587" s="5" t="n">
        <v>118.4</v>
      </c>
      <c r="AO587" s="5" t="n">
        <v>5.5</v>
      </c>
      <c r="AP587" s="5" t="n">
        <v>44.241</v>
      </c>
      <c r="AQ587" s="5" t="n">
        <v>82.132</v>
      </c>
      <c r="AR587" s="5" t="n">
        <v>12.6</v>
      </c>
      <c r="AS587" s="5"/>
      <c r="AT587" s="5" t="n">
        <v>0.4</v>
      </c>
      <c r="AU587" s="5" t="n">
        <v>108.1</v>
      </c>
      <c r="AV587" s="5" t="n">
        <v>106.4</v>
      </c>
      <c r="AW587" s="5" t="n">
        <v>-1.25</v>
      </c>
      <c r="AX587" s="5" t="n">
        <v>47.591</v>
      </c>
      <c r="AY587" s="5" t="n">
        <v>73.362</v>
      </c>
      <c r="AZ587" s="5" t="n">
        <v>10.3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81" activeCellId="0" sqref="L581:P587"/>
    </sheetView>
  </sheetViews>
  <sheetFormatPr defaultColWidth="13.41796875" defaultRowHeight="12.8" zeroHeight="false" outlineLevelRow="0" outlineLevelCol="0"/>
  <cols>
    <col collapsed="false" customWidth="true" hidden="false" outlineLevel="0" max="7" min="6" style="9" width="11.96"/>
    <col collapsed="false" customWidth="true" hidden="false" outlineLevel="0" max="8" min="8" style="9" width="17.67"/>
    <col collapsed="false" customWidth="true" hidden="false" outlineLevel="0" max="9" min="9" style="9" width="16.71"/>
    <col collapsed="false" customWidth="true" hidden="false" outlineLevel="0" max="10" min="10" style="9" width="17.67"/>
  </cols>
  <sheetData>
    <row r="1" customFormat="false" ht="12.8" hidden="false" customHeight="false" outlineLevel="0" collapsed="false">
      <c r="A1" s="11" t="s">
        <v>143</v>
      </c>
      <c r="B1" s="11" t="s">
        <v>144</v>
      </c>
      <c r="C1" s="11" t="s">
        <v>145</v>
      </c>
      <c r="D1" s="11" t="s">
        <v>146</v>
      </c>
      <c r="E1" s="11" t="s">
        <v>147</v>
      </c>
      <c r="F1" s="12" t="s">
        <v>148</v>
      </c>
      <c r="G1" s="12" t="s">
        <v>149</v>
      </c>
      <c r="H1" s="12" t="s">
        <v>150</v>
      </c>
      <c r="I1" s="12" t="s">
        <v>151</v>
      </c>
      <c r="J1" s="12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  <c r="P1" s="11" t="s">
        <v>157</v>
      </c>
    </row>
    <row r="3" customFormat="false" ht="12.8" hidden="false" customHeight="false" outlineLevel="0" collapsed="false">
      <c r="A3" s="13" t="n">
        <f aca="false">IF(Sheet1!D3=Sheet1!E3,1,0)</f>
        <v>1</v>
      </c>
      <c r="B3" s="13" t="n">
        <f aca="false">IF(Sheet1!D3=Sheet1!I3,1,0)</f>
        <v>1</v>
      </c>
      <c r="C3" s="13" t="n">
        <f aca="false">IF(Sheet1!D3=Sheet1!L3,1,0)</f>
        <v>1</v>
      </c>
      <c r="D3" s="13" t="n">
        <f aca="false">IF(Sheet1!D3=IF(Sheet1!P3&lt;Sheet1!Q3,1,2),1,0)</f>
        <v>1</v>
      </c>
      <c r="E3" s="13" t="n">
        <f aca="false">IF(Sheet1!D3=IF(Sheet1!V3&lt;Sheet1!W3,1,2),1,0)</f>
        <v>1</v>
      </c>
      <c r="F3" s="14" t="n">
        <f aca="false">AVERAGE(A3:A925)*100</f>
        <v>60</v>
      </c>
      <c r="G3" s="14" t="n">
        <f aca="false">AVERAGE(B3:B925)*100</f>
        <v>62.7350427350427</v>
      </c>
      <c r="H3" s="14" t="n">
        <f aca="false">AVERAGE(C3:C925)*100</f>
        <v>62.9059829059829</v>
      </c>
      <c r="I3" s="14" t="n">
        <f aca="false">AVERAGE(D3:D925)*100</f>
        <v>63.4188034188034</v>
      </c>
      <c r="J3" s="14" t="n">
        <f aca="false">AVERAGE(E3:E925)*100</f>
        <v>63.5897435897436</v>
      </c>
      <c r="L3" s="13" t="n">
        <f aca="false">POWER(Sheet1!F3/100-A3,2)</f>
        <v>0.0705485346261409</v>
      </c>
      <c r="M3" s="13" t="n">
        <f aca="false">POWER(MAX(Sheet1!J3/100,Sheet1!K3/100)-B3,2)</f>
        <v>0.0624062617304737</v>
      </c>
      <c r="N3" s="13" t="n">
        <f aca="false">POWER(Sheet1!M3/100-C3,2)</f>
        <v>0.0625</v>
      </c>
      <c r="P3" s="13" t="n">
        <f aca="false">POWER((ABS(MIN(Sheet1!T3:U3))/(ABS(MIN(Sheet1!T3:U3))+100)*100)/100-E6,2)</f>
        <v>0.0516528925619835</v>
      </c>
    </row>
    <row r="4" customFormat="false" ht="12.8" hidden="false" customHeight="false" outlineLevel="0" collapsed="false">
      <c r="A4" s="13" t="n">
        <f aca="false">IF(Sheet1!D4=Sheet1!E4,1,0)</f>
        <v>0</v>
      </c>
      <c r="B4" s="13" t="n">
        <f aca="false">IF(Sheet1!D4=Sheet1!I4,1,0)</f>
        <v>0</v>
      </c>
      <c r="C4" s="13" t="n">
        <f aca="false">IF(Sheet1!D4=Sheet1!L4,1,0)</f>
        <v>0</v>
      </c>
      <c r="D4" s="13" t="n">
        <f aca="false">IF(Sheet1!D4=IF(Sheet1!P4&lt;Sheet1!Q4,1,2),1,0)</f>
        <v>0</v>
      </c>
      <c r="E4" s="13" t="n">
        <f aca="false">IF(Sheet1!D4=IF(Sheet1!V4&lt;Sheet1!W4,1,2),1,0)</f>
        <v>0</v>
      </c>
      <c r="L4" s="13" t="n">
        <f aca="false">POWER(Sheet1!F4/100-A4,2)</f>
        <v>0.356755390763283</v>
      </c>
      <c r="M4" s="13" t="n">
        <f aca="false">POWER(MAX(Sheet1!J4/100,Sheet1!K4/100)-B4,2)</f>
        <v>0.326530612244898</v>
      </c>
      <c r="N4" s="13" t="n">
        <f aca="false">POWER(Sheet1!M4/100-C4,2)</f>
        <v>0.3969</v>
      </c>
      <c r="P4" s="13" t="n">
        <f aca="false">POWER((ABS(MIN(Sheet1!T4:U4))/(ABS(MIN(Sheet1!T4:U4))+100)*100)/100-E7,2)</f>
        <v>0.330013580805794</v>
      </c>
    </row>
    <row r="5" customFormat="false" ht="12.8" hidden="false" customHeight="false" outlineLevel="0" collapsed="false">
      <c r="A5" s="13" t="n">
        <f aca="false">IF(Sheet1!D5=Sheet1!E5,1,0)</f>
        <v>1</v>
      </c>
      <c r="B5" s="13" t="n">
        <f aca="false">IF(Sheet1!D5=Sheet1!I5,1,0)</f>
        <v>0</v>
      </c>
      <c r="C5" s="13" t="n">
        <f aca="false">IF(Sheet1!D5=Sheet1!L5,1,0)</f>
        <v>1</v>
      </c>
      <c r="D5" s="13" t="n">
        <f aca="false">IF(Sheet1!D5=IF(Sheet1!P5&lt;Sheet1!Q5,1,2),1,0)</f>
        <v>0</v>
      </c>
      <c r="E5" s="13" t="n">
        <f aca="false">IF(Sheet1!D5=IF(Sheet1!V5&lt;Sheet1!W5,1,2),1,0)</f>
        <v>0</v>
      </c>
      <c r="L5" s="13" t="n">
        <f aca="false">POWER(Sheet1!F5/100-A5,2)</f>
        <v>0.239316227860971</v>
      </c>
      <c r="M5" s="13" t="n">
        <f aca="false">POWER(MAX(Sheet1!J5/100,Sheet1!K5/100)-B5,2)</f>
        <v>0.322830578512396</v>
      </c>
      <c r="N5" s="13" t="n">
        <f aca="false">POWER(Sheet1!M5/100-C5,2)</f>
        <v>0.2025</v>
      </c>
      <c r="P5" s="13" t="n">
        <f aca="false">POWER((ABS(MIN(Sheet1!T5:U5))/(ABS(MIN(Sheet1!T5:U5))+100)*100)/100-E8,2)</f>
        <v>0.153787004998078</v>
      </c>
    </row>
    <row r="6" customFormat="false" ht="12.8" hidden="false" customHeight="false" outlineLevel="0" collapsed="false">
      <c r="A6" s="13" t="n">
        <f aca="false">IF(Sheet1!D6=Sheet1!E6,1,0)</f>
        <v>1</v>
      </c>
      <c r="B6" s="13" t="n">
        <f aca="false">IF(Sheet1!D6=Sheet1!I6,1,0)</f>
        <v>1</v>
      </c>
      <c r="C6" s="13" t="n">
        <f aca="false">IF(Sheet1!D6=Sheet1!L6,1,0)</f>
        <v>1</v>
      </c>
      <c r="D6" s="13" t="n">
        <f aca="false">IF(Sheet1!D6=IF(Sheet1!P6&lt;Sheet1!Q6,1,2),1,0)</f>
        <v>1</v>
      </c>
      <c r="E6" s="13" t="n">
        <f aca="false">IF(Sheet1!D6=IF(Sheet1!V6&lt;Sheet1!W6,1,2),1,0)</f>
        <v>1</v>
      </c>
      <c r="L6" s="13" t="n">
        <f aca="false">POWER(Sheet1!F6/100-A6,2)</f>
        <v>0.0804638379126034</v>
      </c>
      <c r="M6" s="13" t="n">
        <f aca="false">POWER(MAX(Sheet1!J6/100,Sheet1!K6/100)-B6,2)</f>
        <v>0.0615636836452034</v>
      </c>
      <c r="N6" s="13" t="n">
        <f aca="false">POWER(Sheet1!M6/100-C6,2)</f>
        <v>0.04</v>
      </c>
      <c r="P6" s="13" t="n">
        <f aca="false">POWER((ABS(MIN(Sheet1!T6:U6))/(ABS(MIN(Sheet1!T6:U6))+100)*100)/100-E9,2)</f>
        <v>0.580498866213152</v>
      </c>
    </row>
    <row r="7" customFormat="false" ht="12.8" hidden="false" customHeight="false" outlineLevel="0" collapsed="false">
      <c r="A7" s="13" t="n">
        <f aca="false">IF(Sheet1!D7=Sheet1!E7,1,0)</f>
        <v>1</v>
      </c>
      <c r="B7" s="13" t="n">
        <f aca="false">IF(Sheet1!D7=Sheet1!I7,1,0)</f>
        <v>0</v>
      </c>
      <c r="C7" s="13" t="n">
        <f aca="false">IF(Sheet1!D7=Sheet1!L7,1,0)</f>
        <v>1</v>
      </c>
      <c r="D7" s="13" t="n">
        <f aca="false">IF(Sheet1!D7=IF(Sheet1!P7&lt;Sheet1!Q7,1,2),1,0)</f>
        <v>0</v>
      </c>
      <c r="E7" s="13" t="n">
        <f aca="false">IF(Sheet1!D7=IF(Sheet1!V7&lt;Sheet1!W7,1,2),1,0)</f>
        <v>0</v>
      </c>
      <c r="L7" s="13" t="n">
        <f aca="false">POWER(Sheet1!F7/100-A7,2)</f>
        <v>0.241421420470292</v>
      </c>
      <c r="M7" s="13" t="n">
        <f aca="false">POWER(MAX(Sheet1!J7/100,Sheet1!K7/100)-B7,2)</f>
        <v>0.438577255383536</v>
      </c>
      <c r="N7" s="13" t="n">
        <f aca="false">POWER(Sheet1!M7/100-C7,2)</f>
        <v>0.25</v>
      </c>
      <c r="P7" s="13" t="n">
        <f aca="false">POWER((ABS(MIN(Sheet1!T7:U7))/(ABS(MIN(Sheet1!T7:U7))+100)*100)/100-E10,2)</f>
        <v>0.444444444444444</v>
      </c>
    </row>
    <row r="8" customFormat="false" ht="12.8" hidden="false" customHeight="false" outlineLevel="0" collapsed="false">
      <c r="A8" s="13" t="n">
        <f aca="false">IF(Sheet1!D8=Sheet1!E8,1,0)</f>
        <v>1</v>
      </c>
      <c r="B8" s="13" t="n">
        <f aca="false">IF(Sheet1!D8=Sheet1!I8,1,0)</f>
        <v>1</v>
      </c>
      <c r="C8" s="13" t="n">
        <f aca="false">IF(Sheet1!D8=Sheet1!L8,1,0)</f>
        <v>1</v>
      </c>
      <c r="D8" s="13" t="n">
        <f aca="false">IF(Sheet1!D8=IF(Sheet1!P8&lt;Sheet1!Q8,1,2),1,0)</f>
        <v>1</v>
      </c>
      <c r="E8" s="13" t="n">
        <f aca="false">IF(Sheet1!D8=IF(Sheet1!V8&lt;Sheet1!W8,1,2),1,0)</f>
        <v>1</v>
      </c>
      <c r="F8" s="12" t="s">
        <v>158</v>
      </c>
      <c r="G8" s="12" t="s">
        <v>159</v>
      </c>
      <c r="H8" s="12" t="s">
        <v>160</v>
      </c>
      <c r="I8" s="12" t="s">
        <v>161</v>
      </c>
      <c r="J8" s="12" t="s">
        <v>162</v>
      </c>
      <c r="L8" s="13" t="n">
        <f aca="false">POWER(Sheet1!F8/100-A8,2)</f>
        <v>0.127043317965118</v>
      </c>
      <c r="M8" s="13" t="n">
        <f aca="false">POWER(MAX(Sheet1!J8/100,Sheet1!K8/100)-B8,2)</f>
        <v>0.0672153635116597</v>
      </c>
      <c r="N8" s="13" t="n">
        <f aca="false">POWER(Sheet1!M8/100-C8,2)</f>
        <v>0.0324</v>
      </c>
      <c r="P8" s="13" t="n">
        <f aca="false">POWER((ABS(MIN(Sheet1!T8:U8))/(ABS(MIN(Sheet1!T8:U8))+100)*100)/100-E11,2)</f>
        <v>0.060966316110349</v>
      </c>
    </row>
    <row r="9" customFormat="false" ht="12.8" hidden="false" customHeight="false" outlineLevel="0" collapsed="false">
      <c r="A9" s="13" t="n">
        <f aca="false">IF(Sheet1!D9=Sheet1!E9,1,0)</f>
        <v>1</v>
      </c>
      <c r="B9" s="13" t="n">
        <f aca="false">IF(Sheet1!D9=Sheet1!I9,1,0)</f>
        <v>1</v>
      </c>
      <c r="C9" s="13" t="n">
        <f aca="false">IF(Sheet1!D9=Sheet1!L9,1,0)</f>
        <v>1</v>
      </c>
      <c r="D9" s="13" t="n">
        <f aca="false">IF(Sheet1!D9=IF(Sheet1!P9&lt;Sheet1!Q9,1,2),1,0)</f>
        <v>0</v>
      </c>
      <c r="E9" s="13" t="n">
        <f aca="false">IF(Sheet1!D9=IF(Sheet1!V9&lt;Sheet1!W9,1,2),1,0)</f>
        <v>0</v>
      </c>
      <c r="F9" s="14" t="n">
        <f aca="false">AVERAGE(L3:L925)</f>
        <v>0.241862360256491</v>
      </c>
      <c r="G9" s="14" t="n">
        <f aca="false">AVERAGE(M3:M925)</f>
        <v>0.225841367014261</v>
      </c>
      <c r="H9" s="14" t="n">
        <f aca="false">AVERAGE(N3:N925)</f>
        <v>0.230694871794872</v>
      </c>
      <c r="J9" s="14" t="n">
        <f aca="false">AVERAGE(P3:P925)</f>
        <v>0.243331688318711</v>
      </c>
      <c r="L9" s="13" t="n">
        <f aca="false">POWER(Sheet1!F9/100-A9,2)</f>
        <v>0.204443815202694</v>
      </c>
      <c r="M9" s="13" t="n">
        <f aca="false">POWER(MAX(Sheet1!J9/100,Sheet1!K9/100)-B9,2)</f>
        <v>0.131810621120532</v>
      </c>
      <c r="N9" s="13" t="n">
        <f aca="false">POWER(Sheet1!M9/100-C9,2)</f>
        <v>0.1936</v>
      </c>
      <c r="P9" s="13" t="n">
        <f aca="false">POWER((ABS(MIN(Sheet1!T9:U9))/(ABS(MIN(Sheet1!T9:U9))+100)*100)/100-E12,2)</f>
        <v>0.436943407066935</v>
      </c>
    </row>
    <row r="10" customFormat="false" ht="12.8" hidden="false" customHeight="false" outlineLevel="0" collapsed="false">
      <c r="A10" s="13" t="n">
        <f aca="false">IF(Sheet1!D10=Sheet1!E10,1,0)</f>
        <v>0</v>
      </c>
      <c r="B10" s="13" t="n">
        <f aca="false">IF(Sheet1!D10=Sheet1!I10,1,0)</f>
        <v>0</v>
      </c>
      <c r="C10" s="13" t="n">
        <f aca="false">IF(Sheet1!D10=Sheet1!L10,1,0)</f>
        <v>0</v>
      </c>
      <c r="D10" s="13" t="n">
        <f aca="false">IF(Sheet1!D10=IF(Sheet1!P10&lt;Sheet1!Q10,1,2),1,0)</f>
        <v>0</v>
      </c>
      <c r="E10" s="13" t="n">
        <f aca="false">IF(Sheet1!D10=IF(Sheet1!V10&lt;Sheet1!W10,1,2),1,0)</f>
        <v>0</v>
      </c>
      <c r="L10" s="13" t="n">
        <f aca="false">POWER(Sheet1!F10/100-A10,2)</f>
        <v>0.262055958565327</v>
      </c>
      <c r="M10" s="13" t="n">
        <f aca="false">POWER(MAX(Sheet1!J10/100,Sheet1!K10/100)-B10,2)</f>
        <v>0.385787585355503</v>
      </c>
      <c r="N10" s="13" t="n">
        <f aca="false">POWER(Sheet1!M10/100-C10,2)</f>
        <v>0.4624</v>
      </c>
      <c r="P10" s="13" t="n">
        <f aca="false">POWER((ABS(MIN(Sheet1!T10:U10))/(ABS(MIN(Sheet1!T10:U10))+100)*100)/100-E13,2)</f>
        <v>0.142399430402278</v>
      </c>
    </row>
    <row r="11" customFormat="false" ht="12.8" hidden="false" customHeight="false" outlineLevel="0" collapsed="false">
      <c r="A11" s="13" t="n">
        <f aca="false">IF(Sheet1!D11=Sheet1!E11,1,0)</f>
        <v>0</v>
      </c>
      <c r="B11" s="13" t="n">
        <f aca="false">IF(Sheet1!D11=Sheet1!I11,1,0)</f>
        <v>1</v>
      </c>
      <c r="C11" s="13" t="n">
        <f aca="false">IF(Sheet1!D11=Sheet1!L11,1,0)</f>
        <v>1</v>
      </c>
      <c r="D11" s="13" t="n">
        <f aca="false">IF(Sheet1!D11=IF(Sheet1!P11&lt;Sheet1!Q11,1,2),1,0)</f>
        <v>1</v>
      </c>
      <c r="E11" s="13" t="n">
        <f aca="false">IF(Sheet1!D11=IF(Sheet1!V11&lt;Sheet1!W11,1,2),1,0)</f>
        <v>1</v>
      </c>
      <c r="L11" s="13" t="n">
        <f aca="false">POWER(Sheet1!F11/100-A11,2)</f>
        <v>0.256283051704841</v>
      </c>
      <c r="M11" s="13" t="n">
        <f aca="false">POWER(MAX(Sheet1!J11/100,Sheet1!K11/100)-B11,2)</f>
        <v>0.19753086419753</v>
      </c>
      <c r="N11" s="13" t="n">
        <f aca="false">POWER(Sheet1!M11/100-C11,2)</f>
        <v>0.1849</v>
      </c>
      <c r="P11" s="13" t="n">
        <f aca="false">POWER((ABS(MIN(Sheet1!T11:U11))/(ABS(MIN(Sheet1!T11:U11))+100)*100)/100-E14,2)</f>
        <v>0.308641975308642</v>
      </c>
    </row>
    <row r="12" customFormat="false" ht="12.8" hidden="false" customHeight="false" outlineLevel="0" collapsed="false">
      <c r="A12" s="13" t="n">
        <f aca="false">IF(Sheet1!D12=Sheet1!E12,1,0)</f>
        <v>0</v>
      </c>
      <c r="B12" s="13" t="n">
        <f aca="false">IF(Sheet1!D12=Sheet1!I12,1,0)</f>
        <v>0</v>
      </c>
      <c r="C12" s="13" t="n">
        <f aca="false">IF(Sheet1!D12=Sheet1!L12,1,0)</f>
        <v>0</v>
      </c>
      <c r="D12" s="13" t="n">
        <f aca="false">IF(Sheet1!D12=IF(Sheet1!P12&lt;Sheet1!Q12,1,2),1,0)</f>
        <v>0</v>
      </c>
      <c r="E12" s="13" t="n">
        <f aca="false">IF(Sheet1!D12=IF(Sheet1!V12&lt;Sheet1!W12,1,2),1,0)</f>
        <v>0</v>
      </c>
      <c r="L12" s="13" t="n">
        <f aca="false">POWER(Sheet1!F12/100-A12,2)</f>
        <v>0.395868915264202</v>
      </c>
      <c r="M12" s="13" t="n">
        <f aca="false">POWER(MAX(Sheet1!J12/100,Sheet1!K12/100)-B12,2)</f>
        <v>0.308641975308642</v>
      </c>
      <c r="N12" s="13" t="n">
        <f aca="false">POWER(Sheet1!M12/100-C12,2)</f>
        <v>0.4225</v>
      </c>
      <c r="P12" s="13" t="n">
        <f aca="false">POWER((ABS(MIN(Sheet1!T12:U12))/(ABS(MIN(Sheet1!T12:U12))+100)*100)/100-E15,2)</f>
        <v>0.197530864197531</v>
      </c>
    </row>
    <row r="13" customFormat="false" ht="12.8" hidden="false" customHeight="false" outlineLevel="0" collapsed="false">
      <c r="A13" s="13" t="n">
        <f aca="false">IF(Sheet1!D13=Sheet1!E13,1,0)</f>
        <v>1</v>
      </c>
      <c r="B13" s="13" t="n">
        <f aca="false">IF(Sheet1!D13=Sheet1!I13,1,0)</f>
        <v>1</v>
      </c>
      <c r="C13" s="13" t="n">
        <f aca="false">IF(Sheet1!D13=Sheet1!L13,1,0)</f>
        <v>1</v>
      </c>
      <c r="D13" s="13" t="n">
        <f aca="false">IF(Sheet1!D13=IF(Sheet1!P13&lt;Sheet1!Q13,1,2),1,0)</f>
        <v>1</v>
      </c>
      <c r="E13" s="13" t="n">
        <f aca="false">IF(Sheet1!D13=IF(Sheet1!V13&lt;Sheet1!W13,1,2),1,0)</f>
        <v>1</v>
      </c>
      <c r="J13" s="15"/>
      <c r="L13" s="13" t="n">
        <f aca="false">POWER(Sheet1!F13/100-A13,2)</f>
        <v>0.0650458525206544</v>
      </c>
      <c r="M13" s="13" t="n">
        <f aca="false">POWER(MAX(Sheet1!J13/100,Sheet1!K13/100)-B13,2)</f>
        <v>0.108148281608937</v>
      </c>
      <c r="N13" s="13" t="n">
        <f aca="false">POWER(Sheet1!M13/100-C13,2)</f>
        <v>0.0361</v>
      </c>
      <c r="P13" s="13" t="n">
        <f aca="false">POWER((ABS(MIN(Sheet1!T13:U13))/(ABS(MIN(Sheet1!T13:U13))+100)*100)/100-E16,2)</f>
        <v>0.09765625</v>
      </c>
    </row>
    <row r="14" customFormat="false" ht="12.8" hidden="false" customHeight="false" outlineLevel="0" collapsed="false">
      <c r="A14" s="13" t="n">
        <f aca="false">IF(Sheet1!D14=Sheet1!E14,1,0)</f>
        <v>0</v>
      </c>
      <c r="B14" s="13" t="n">
        <f aca="false">IF(Sheet1!D14=Sheet1!I14,1,0)</f>
        <v>0</v>
      </c>
      <c r="C14" s="13" t="n">
        <f aca="false">IF(Sheet1!D14=Sheet1!L14,1,0)</f>
        <v>0</v>
      </c>
      <c r="D14" s="13" t="n">
        <f aca="false">IF(Sheet1!D14=IF(Sheet1!P14&lt;Sheet1!Q14,1,2),1,0)</f>
        <v>0</v>
      </c>
      <c r="E14" s="13" t="n">
        <f aca="false">IF(Sheet1!D14=IF(Sheet1!V14&lt;Sheet1!W14,1,2),1,0)</f>
        <v>0</v>
      </c>
      <c r="L14" s="13" t="n">
        <f aca="false">POWER(Sheet1!F14/100-A14,2)</f>
        <v>0.370474157786876</v>
      </c>
      <c r="M14" s="13" t="n">
        <f aca="false">POWER(MAX(Sheet1!J14/100,Sheet1!K14/100)-B14,2)</f>
        <v>0.554431599496355</v>
      </c>
      <c r="N14" s="13" t="n">
        <f aca="false">POWER(Sheet1!M14/100-C14,2)</f>
        <v>0.6241</v>
      </c>
      <c r="P14" s="13" t="n">
        <f aca="false">POWER((ABS(MIN(Sheet1!T14:U14))/(ABS(MIN(Sheet1!T14:U14))+100)*100)/100-E17,2)</f>
        <v>0.0569602588274161</v>
      </c>
    </row>
    <row r="15" customFormat="false" ht="12.8" hidden="false" customHeight="false" outlineLevel="0" collapsed="false">
      <c r="A15" s="13" t="n">
        <f aca="false">IF(Sheet1!D15=Sheet1!E15,1,0)</f>
        <v>0</v>
      </c>
      <c r="B15" s="13" t="n">
        <f aca="false">IF(Sheet1!D15=Sheet1!I15,1,0)</f>
        <v>1</v>
      </c>
      <c r="C15" s="13" t="n">
        <f aca="false">IF(Sheet1!D15=Sheet1!L15,1,0)</f>
        <v>0</v>
      </c>
      <c r="D15" s="13" t="n">
        <f aca="false">IF(Sheet1!D15=IF(Sheet1!P15&lt;Sheet1!Q15,1,2),1,0)</f>
        <v>1</v>
      </c>
      <c r="E15" s="13" t="n">
        <f aca="false">IF(Sheet1!D15=IF(Sheet1!V15&lt;Sheet1!W15,1,2),1,0)</f>
        <v>1</v>
      </c>
      <c r="L15" s="13" t="n">
        <f aca="false">POWER(Sheet1!F15/100-A15,2)</f>
        <v>0.328854984721844</v>
      </c>
      <c r="M15" s="13" t="n">
        <f aca="false">POWER(MAX(Sheet1!J15/100,Sheet1!K15/100)-B15,2)</f>
        <v>0.221746311693402</v>
      </c>
      <c r="N15" s="13" t="n">
        <f aca="false">POWER(Sheet1!M15/100-C15,2)</f>
        <v>0.3136</v>
      </c>
      <c r="P15" s="13" t="n">
        <f aca="false">POWER((ABS(MIN(Sheet1!T15:U15))/(ABS(MIN(Sheet1!T15:U15))+100)*100)/100-E18,2)</f>
        <v>0.197530864197531</v>
      </c>
    </row>
    <row r="16" customFormat="false" ht="12.8" hidden="false" customHeight="false" outlineLevel="0" collapsed="false">
      <c r="A16" s="13" t="n">
        <f aca="false">IF(Sheet1!D16=Sheet1!E16,1,0)</f>
        <v>1</v>
      </c>
      <c r="B16" s="13" t="n">
        <f aca="false">IF(Sheet1!D16=Sheet1!I16,1,0)</f>
        <v>0</v>
      </c>
      <c r="C16" s="13" t="n">
        <f aca="false">IF(Sheet1!D16=Sheet1!L16,1,0)</f>
        <v>1</v>
      </c>
      <c r="D16" s="13" t="n">
        <f aca="false">IF(Sheet1!D16=IF(Sheet1!P16&lt;Sheet1!Q16,1,2),1,0)</f>
        <v>1</v>
      </c>
      <c r="E16" s="13" t="n">
        <f aca="false">IF(Sheet1!D16=IF(Sheet1!V16&lt;Sheet1!W16,1,2),1,0)</f>
        <v>1</v>
      </c>
      <c r="L16" s="13" t="n">
        <f aca="false">POWER(Sheet1!F16/100-A16,2)</f>
        <v>0.198868612855594</v>
      </c>
      <c r="M16" s="13" t="n">
        <f aca="false">POWER(MAX(Sheet1!J16/100,Sheet1!K16/100)-B16,2)</f>
        <v>0.265703050271017</v>
      </c>
      <c r="N16" s="13" t="n">
        <f aca="false">POWER(Sheet1!M16/100-C16,2)</f>
        <v>0.1296</v>
      </c>
      <c r="P16" s="13" t="n">
        <f aca="false">POWER((ABS(MIN(Sheet1!T16:U16))/(ABS(MIN(Sheet1!T16:U16))+100)*100)/100-E19,2)</f>
        <v>0.206611570247934</v>
      </c>
    </row>
    <row r="17" customFormat="false" ht="12.8" hidden="false" customHeight="false" outlineLevel="0" collapsed="false">
      <c r="A17" s="13" t="n">
        <f aca="false">IF(Sheet1!D17=Sheet1!E17,1,0)</f>
        <v>0</v>
      </c>
      <c r="B17" s="13" t="n">
        <f aca="false">IF(Sheet1!D17=Sheet1!I17,1,0)</f>
        <v>1</v>
      </c>
      <c r="C17" s="13" t="n">
        <f aca="false">IF(Sheet1!D17=Sheet1!L17,1,0)</f>
        <v>1</v>
      </c>
      <c r="D17" s="13" t="n">
        <f aca="false">IF(Sheet1!D17=IF(Sheet1!P17&lt;Sheet1!Q17,1,2),1,0)</f>
        <v>1</v>
      </c>
      <c r="E17" s="13" t="n">
        <f aca="false">IF(Sheet1!D17=IF(Sheet1!V17&lt;Sheet1!W17,1,2),1,0)</f>
        <v>1</v>
      </c>
      <c r="L17" s="13" t="n">
        <f aca="false">POWER(Sheet1!F17/100-A17,2)</f>
        <v>0.429522333281568</v>
      </c>
      <c r="M17" s="13" t="n">
        <f aca="false">POWER(MAX(Sheet1!J17/100,Sheet1!K17/100)-B17,2)</f>
        <v>0.158078095514588</v>
      </c>
      <c r="N17" s="13" t="n">
        <f aca="false">POWER(Sheet1!M17/100-C17,2)</f>
        <v>0.1444</v>
      </c>
      <c r="P17" s="13" t="n">
        <f aca="false">POWER((ABS(MIN(Sheet1!T17:U17))/(ABS(MIN(Sheet1!T17:U17))+100)*100)/100-E20,2)</f>
        <v>0.166597251145356</v>
      </c>
    </row>
    <row r="18" customFormat="false" ht="12.8" hidden="false" customHeight="false" outlineLevel="0" collapsed="false">
      <c r="A18" s="13" t="n">
        <f aca="false">IF(Sheet1!D18=Sheet1!E18,1,0)</f>
        <v>1</v>
      </c>
      <c r="B18" s="13" t="n">
        <f aca="false">IF(Sheet1!D18=Sheet1!I18,1,0)</f>
        <v>1</v>
      </c>
      <c r="C18" s="13" t="n">
        <f aca="false">IF(Sheet1!D18=Sheet1!L18,1,0)</f>
        <v>1</v>
      </c>
      <c r="D18" s="13" t="n">
        <f aca="false">IF(Sheet1!D18=IF(Sheet1!P18&lt;Sheet1!Q18,1,2),1,0)</f>
        <v>1</v>
      </c>
      <c r="E18" s="13" t="n">
        <f aca="false">IF(Sheet1!D18=IF(Sheet1!V18&lt;Sheet1!W18,1,2),1,0)</f>
        <v>1</v>
      </c>
      <c r="L18" s="13" t="n">
        <f aca="false">POWER(Sheet1!F18/100-A18,2)</f>
        <v>0.0257034528471288</v>
      </c>
      <c r="M18" s="13" t="n">
        <f aca="false">POWER(MAX(Sheet1!J18/100,Sheet1!K18/100)-B18,2)</f>
        <v>0.0277777777777779</v>
      </c>
      <c r="N18" s="13" t="n">
        <f aca="false">POWER(Sheet1!M18/100-C18,2)</f>
        <v>0.0361</v>
      </c>
      <c r="P18" s="13" t="n">
        <f aca="false">POWER((ABS(MIN(Sheet1!T18:U18))/(ABS(MIN(Sheet1!T18:U18))+100)*100)/100-E21,2)</f>
        <v>0.0230265657489045</v>
      </c>
    </row>
    <row r="19" customFormat="false" ht="12.8" hidden="false" customHeight="false" outlineLevel="0" collapsed="false">
      <c r="A19" s="13" t="n">
        <f aca="false">IF(Sheet1!D19=Sheet1!E19,1,0)</f>
        <v>0</v>
      </c>
      <c r="B19" s="13" t="n">
        <f aca="false">IF(Sheet1!D19=Sheet1!I19,1,0)</f>
        <v>1</v>
      </c>
      <c r="C19" s="13" t="n">
        <f aca="false">IF(Sheet1!D19=Sheet1!L19,1,0)</f>
        <v>0</v>
      </c>
      <c r="D19" s="13" t="n">
        <f aca="false">IF(Sheet1!D19=IF(Sheet1!P19&lt;Sheet1!Q19,1,2),1,0)</f>
        <v>1</v>
      </c>
      <c r="E19" s="13" t="n">
        <f aca="false">IF(Sheet1!D19=IF(Sheet1!V19&lt;Sheet1!W19,1,2),1,0)</f>
        <v>1</v>
      </c>
      <c r="L19" s="13" t="n">
        <f aca="false">POWER(Sheet1!F19/100-A19,2)</f>
        <v>0.263151154969421</v>
      </c>
      <c r="M19" s="13" t="n">
        <f aca="false">POWER(MAX(Sheet1!J19/100,Sheet1!K19/100)-B19,2)</f>
        <v>0.166695843983054</v>
      </c>
      <c r="N19" s="13" t="n">
        <f aca="false">POWER(Sheet1!M19/100-C19,2)</f>
        <v>0.4096</v>
      </c>
      <c r="P19" s="13" t="n">
        <f aca="false">POWER((ABS(MIN(Sheet1!T19:U19))/(ABS(MIN(Sheet1!T19:U19))+100)*100)/100-E22,2)</f>
        <v>0.36</v>
      </c>
    </row>
    <row r="20" customFormat="false" ht="12.8" hidden="false" customHeight="false" outlineLevel="0" collapsed="false">
      <c r="A20" s="13" t="n">
        <f aca="false">IF(Sheet1!D20=Sheet1!E20,1,0)</f>
        <v>1</v>
      </c>
      <c r="B20" s="13" t="n">
        <f aca="false">IF(Sheet1!D20=Sheet1!I20,1,0)</f>
        <v>1</v>
      </c>
      <c r="C20" s="13" t="n">
        <f aca="false">IF(Sheet1!D20=Sheet1!L20,1,0)</f>
        <v>1</v>
      </c>
      <c r="D20" s="13" t="n">
        <f aca="false">IF(Sheet1!D20=IF(Sheet1!P20&lt;Sheet1!Q20,1,2),1,0)</f>
        <v>1</v>
      </c>
      <c r="E20" s="13" t="n">
        <f aca="false">IF(Sheet1!D20=IF(Sheet1!V20&lt;Sheet1!W20,1,2),1,0)</f>
        <v>1</v>
      </c>
      <c r="L20" s="13" t="n">
        <f aca="false">POWER(Sheet1!F20/100-A20,2)</f>
        <v>0.0955706885038265</v>
      </c>
      <c r="M20" s="13" t="n">
        <f aca="false">POWER(MAX(Sheet1!J20/100,Sheet1!K20/100)-B20,2)</f>
        <v>0.0729394213863286</v>
      </c>
      <c r="N20" s="13" t="n">
        <f aca="false">POWER(Sheet1!M20/100-C20,2)</f>
        <v>0.1024</v>
      </c>
      <c r="P20" s="13" t="n">
        <f aca="false">POWER((ABS(MIN(Sheet1!T20:U20))/(ABS(MIN(Sheet1!T20:U20))+100)*100)/100-E23,2)</f>
        <v>0.53881846989588</v>
      </c>
    </row>
    <row r="21" customFormat="false" ht="12.8" hidden="false" customHeight="false" outlineLevel="0" collapsed="false">
      <c r="A21" s="13" t="n">
        <f aca="false">IF(Sheet1!D21=Sheet1!E21,1,0)</f>
        <v>0</v>
      </c>
      <c r="B21" s="13" t="n">
        <f aca="false">IF(Sheet1!D21=Sheet1!I21,1,0)</f>
        <v>1</v>
      </c>
      <c r="C21" s="13" t="n">
        <f aca="false">IF(Sheet1!D21=Sheet1!L21,1,0)</f>
        <v>0</v>
      </c>
      <c r="D21" s="13" t="n">
        <f aca="false">IF(Sheet1!D21=IF(Sheet1!P21&lt;Sheet1!Q21,1,2),1,0)</f>
        <v>1</v>
      </c>
      <c r="E21" s="13" t="n">
        <f aca="false">IF(Sheet1!D21=IF(Sheet1!V21&lt;Sheet1!W21,1,2),1,0)</f>
        <v>1</v>
      </c>
      <c r="L21" s="13" t="n">
        <f aca="false">POWER(Sheet1!F21/100-A21,2)</f>
        <v>0.482260996945172</v>
      </c>
      <c r="M21" s="13" t="n">
        <f aca="false">POWER(MAX(Sheet1!J21/100,Sheet1!K21/100)-B21,2)</f>
        <v>0.180869335447219</v>
      </c>
      <c r="N21" s="13" t="n">
        <f aca="false">POWER(Sheet1!M21/100-C21,2)</f>
        <v>0.3844</v>
      </c>
      <c r="P21" s="13" t="n">
        <f aca="false">POWER((ABS(MIN(Sheet1!T21:U21))/(ABS(MIN(Sheet1!T21:U21))+100)*100)/100-E24,2)</f>
        <v>0.387682449270203</v>
      </c>
    </row>
    <row r="22" customFormat="false" ht="12.8" hidden="false" customHeight="false" outlineLevel="0" collapsed="false">
      <c r="A22" s="13" t="n">
        <f aca="false">IF(Sheet1!D22=Sheet1!E22,1,0)</f>
        <v>0</v>
      </c>
      <c r="B22" s="13" t="n">
        <f aca="false">IF(Sheet1!D22=Sheet1!I22,1,0)</f>
        <v>0</v>
      </c>
      <c r="C22" s="13" t="n">
        <f aca="false">IF(Sheet1!D22=Sheet1!L22,1,0)</f>
        <v>0</v>
      </c>
      <c r="D22" s="13" t="n">
        <f aca="false">IF(Sheet1!D22=IF(Sheet1!P22&lt;Sheet1!Q22,1,2),1,0)</f>
        <v>0</v>
      </c>
      <c r="E22" s="13" t="n">
        <f aca="false">IF(Sheet1!D22=IF(Sheet1!V22&lt;Sheet1!W22,1,2),1,0)</f>
        <v>0</v>
      </c>
      <c r="L22" s="13" t="n">
        <f aca="false">POWER(Sheet1!F22/100-A22,2)</f>
        <v>0.370073669896001</v>
      </c>
      <c r="M22" s="13" t="n">
        <f aca="false">POWER(MAX(Sheet1!J22/100,Sheet1!K22/100)-B22,2)</f>
        <v>0.31561671506123</v>
      </c>
      <c r="N22" s="13" t="n">
        <f aca="false">POWER(Sheet1!M22/100-C22,2)</f>
        <v>0.4356</v>
      </c>
      <c r="P22" s="13" t="n">
        <f aca="false">POWER((ABS(MIN(Sheet1!T22:U22))/(ABS(MIN(Sheet1!T22:U22))+100)*100)/100-E25,2)</f>
        <v>0.340277777777778</v>
      </c>
    </row>
    <row r="23" customFormat="false" ht="12.8" hidden="false" customHeight="false" outlineLevel="0" collapsed="false">
      <c r="A23" s="13" t="n">
        <f aca="false">IF(Sheet1!D23=Sheet1!E23,1,0)</f>
        <v>1</v>
      </c>
      <c r="B23" s="13" t="n">
        <f aca="false">IF(Sheet1!D23=Sheet1!I23,1,0)</f>
        <v>0</v>
      </c>
      <c r="C23" s="13" t="n">
        <f aca="false">IF(Sheet1!D23=Sheet1!L23,1,0)</f>
        <v>0</v>
      </c>
      <c r="D23" s="13" t="n">
        <f aca="false">IF(Sheet1!D23=IF(Sheet1!P23&lt;Sheet1!Q23,1,2),1,0)</f>
        <v>0</v>
      </c>
      <c r="E23" s="13" t="n">
        <f aca="false">IF(Sheet1!D23=IF(Sheet1!V23&lt;Sheet1!W23,1,2),1,0)</f>
        <v>0</v>
      </c>
      <c r="L23" s="13" t="n">
        <f aca="false">POWER(Sheet1!F23/100-A23,2)</f>
        <v>0.247492137597508</v>
      </c>
      <c r="M23" s="13" t="n">
        <f aca="false">POWER(MAX(Sheet1!J23/100,Sheet1!K23/100)-B23,2)</f>
        <v>0.31561671506123</v>
      </c>
      <c r="N23" s="13" t="n">
        <f aca="false">POWER(Sheet1!M23/100-C23,2)</f>
        <v>0.2916</v>
      </c>
      <c r="P23" s="13" t="n">
        <f aca="false">POWER((ABS(MIN(Sheet1!T23:U23))/(ABS(MIN(Sheet1!T23:U23))+100)*100)/100-E26,2)</f>
        <v>0.166597251145356</v>
      </c>
    </row>
    <row r="24" customFormat="false" ht="12.8" hidden="false" customHeight="false" outlineLevel="0" collapsed="false">
      <c r="A24" s="13" t="n">
        <f aca="false">IF(Sheet1!D24=Sheet1!E24,1,0)</f>
        <v>1</v>
      </c>
      <c r="B24" s="13" t="n">
        <f aca="false">IF(Sheet1!D24=Sheet1!I24,1,0)</f>
        <v>0</v>
      </c>
      <c r="C24" s="13" t="n">
        <f aca="false">IF(Sheet1!D24=Sheet1!L24,1,0)</f>
        <v>0</v>
      </c>
      <c r="D24" s="13" t="n">
        <f aca="false">IF(Sheet1!D24=IF(Sheet1!P24&lt;Sheet1!Q24,1,2),1,0)</f>
        <v>0</v>
      </c>
      <c r="E24" s="13" t="n">
        <f aca="false">IF(Sheet1!D24=IF(Sheet1!V24&lt;Sheet1!W24,1,2),1,0)</f>
        <v>0</v>
      </c>
      <c r="L24" s="13" t="n">
        <f aca="false">POWER(Sheet1!F24/100-A24,2)</f>
        <v>0.195514751738202</v>
      </c>
      <c r="M24" s="13" t="n">
        <f aca="false">POWER(MAX(Sheet1!J24/100,Sheet1!K24/100)-B24,2)</f>
        <v>0.29218407596786</v>
      </c>
      <c r="N24" s="13" t="n">
        <f aca="false">POWER(Sheet1!M24/100-C24,2)</f>
        <v>0.3249</v>
      </c>
      <c r="P24" s="13" t="n">
        <f aca="false">POWER((ABS(MIN(Sheet1!T24:U24))/(ABS(MIN(Sheet1!T24:U24))+100)*100)/100-E27,2)</f>
        <v>0.226757369614512</v>
      </c>
    </row>
    <row r="25" customFormat="false" ht="12.8" hidden="false" customHeight="false" outlineLevel="0" collapsed="false">
      <c r="A25" s="13" t="n">
        <f aca="false">IF(Sheet1!D25=Sheet1!E25,1,0)</f>
        <v>1</v>
      </c>
      <c r="B25" s="13" t="n">
        <f aca="false">IF(Sheet1!D25=Sheet1!I25,1,0)</f>
        <v>0</v>
      </c>
      <c r="C25" s="13" t="n">
        <f aca="false">IF(Sheet1!D25=Sheet1!L25,1,0)</f>
        <v>1</v>
      </c>
      <c r="D25" s="13" t="n">
        <f aca="false">IF(Sheet1!D25=IF(Sheet1!P25&lt;Sheet1!Q25,1,2),1,0)</f>
        <v>0</v>
      </c>
      <c r="E25" s="13" t="n">
        <f aca="false">IF(Sheet1!D25=IF(Sheet1!V25&lt;Sheet1!W25,1,2),1,0)</f>
        <v>0</v>
      </c>
      <c r="L25" s="13" t="n">
        <f aca="false">POWER(Sheet1!F25/100-A25,2)</f>
        <v>0.206017183404939</v>
      </c>
      <c r="M25" s="13" t="n">
        <f aca="false">POWER(MAX(Sheet1!J25/100,Sheet1!K25/100)-B25,2)</f>
        <v>0.312100121719048</v>
      </c>
      <c r="N25" s="13" t="n">
        <f aca="false">POWER(Sheet1!M25/100-C25,2)</f>
        <v>0.2401</v>
      </c>
      <c r="P25" s="13" t="n">
        <f aca="false">POWER((ABS(MIN(Sheet1!T25:U25))/(ABS(MIN(Sheet1!T25:U25))+100)*100)/100-E28,2)</f>
        <v>0.308641975308642</v>
      </c>
    </row>
    <row r="26" customFormat="false" ht="12.8" hidden="false" customHeight="false" outlineLevel="0" collapsed="false">
      <c r="A26" s="13" t="n">
        <f aca="false">IF(Sheet1!D26=Sheet1!E26,1,0)</f>
        <v>1</v>
      </c>
      <c r="B26" s="13" t="n">
        <f aca="false">IF(Sheet1!D26=Sheet1!I26,1,0)</f>
        <v>1</v>
      </c>
      <c r="C26" s="13" t="n">
        <f aca="false">IF(Sheet1!D26=Sheet1!L26,1,0)</f>
        <v>1</v>
      </c>
      <c r="D26" s="13" t="n">
        <f aca="false">IF(Sheet1!D26=IF(Sheet1!P26&lt;Sheet1!Q26,1,2),1,0)</f>
        <v>1</v>
      </c>
      <c r="E26" s="13" t="n">
        <f aca="false">IF(Sheet1!D26=IF(Sheet1!V26&lt;Sheet1!W26,1,2),1,0)</f>
        <v>1</v>
      </c>
      <c r="L26" s="13" t="n">
        <f aca="false">POWER(Sheet1!F26/100-A26,2)</f>
        <v>0.0848800337153079</v>
      </c>
      <c r="M26" s="13" t="n">
        <f aca="false">POWER(MAX(Sheet1!J26/100,Sheet1!K26/100)-B26,2)</f>
        <v>0.0532544378698226</v>
      </c>
      <c r="N26" s="13" t="n">
        <f aca="false">POWER(Sheet1!M26/100-C26,2)</f>
        <v>0.0729</v>
      </c>
      <c r="P26" s="13" t="n">
        <f aca="false">POWER((ABS(MIN(Sheet1!T26:U26))/(ABS(MIN(Sheet1!T26:U26))+100)*100)/100-E29,2)</f>
        <v>0.612476370510397</v>
      </c>
    </row>
    <row r="27" customFormat="false" ht="12.8" hidden="false" customHeight="false" outlineLevel="0" collapsed="false">
      <c r="A27" s="13" t="n">
        <f aca="false">IF(Sheet1!D27=Sheet1!E27,1,0)</f>
        <v>1</v>
      </c>
      <c r="B27" s="13" t="n">
        <f aca="false">IF(Sheet1!D27=Sheet1!I27,1,0)</f>
        <v>1</v>
      </c>
      <c r="C27" s="13" t="n">
        <f aca="false">IF(Sheet1!D27=Sheet1!L27,1,0)</f>
        <v>1</v>
      </c>
      <c r="D27" s="13" t="n">
        <f aca="false">IF(Sheet1!D27=IF(Sheet1!P27&lt;Sheet1!Q27,1,2),1,0)</f>
        <v>1</v>
      </c>
      <c r="E27" s="13" t="n">
        <f aca="false">IF(Sheet1!D27=IF(Sheet1!V27&lt;Sheet1!W27,1,2),1,0)</f>
        <v>1</v>
      </c>
      <c r="L27" s="13" t="n">
        <f aca="false">POWER(Sheet1!F27/100-A27,2)</f>
        <v>0.0602807707237078</v>
      </c>
      <c r="M27" s="13" t="n">
        <f aca="false">POWER(MAX(Sheet1!J27/100,Sheet1!K27/100)-B27,2)</f>
        <v>0.111111111111111</v>
      </c>
      <c r="N27" s="13" t="n">
        <f aca="false">POWER(Sheet1!M27/100-C27,2)</f>
        <v>0.1764</v>
      </c>
      <c r="P27" s="13" t="n">
        <f aca="false">POWER((ABS(MIN(Sheet1!T27:U27))/(ABS(MIN(Sheet1!T27:U27))+100)*100)/100-E30,2)</f>
        <v>0.0816326530612245</v>
      </c>
    </row>
    <row r="28" customFormat="false" ht="12.8" hidden="false" customHeight="false" outlineLevel="0" collapsed="false">
      <c r="A28" s="13" t="n">
        <f aca="false">IF(Sheet1!D28=Sheet1!E28,1,0)</f>
        <v>1</v>
      </c>
      <c r="B28" s="13" t="n">
        <f aca="false">IF(Sheet1!D28=Sheet1!I28,1,0)</f>
        <v>0</v>
      </c>
      <c r="C28" s="13" t="n">
        <f aca="false">IF(Sheet1!D28=Sheet1!L28,1,0)</f>
        <v>0</v>
      </c>
      <c r="D28" s="13" t="n">
        <f aca="false">IF(Sheet1!D28=IF(Sheet1!P28&lt;Sheet1!Q28,1,2),1,0)</f>
        <v>0</v>
      </c>
      <c r="E28" s="13" t="n">
        <f aca="false">IF(Sheet1!D28=IF(Sheet1!V28&lt;Sheet1!W28,1,2),1,0)</f>
        <v>0</v>
      </c>
      <c r="L28" s="13" t="n">
        <f aca="false">POWER(Sheet1!F28/100-A28,2)</f>
        <v>0.0646331770644829</v>
      </c>
      <c r="M28" s="13" t="n">
        <f aca="false">POWER(MAX(Sheet1!J28/100,Sheet1!K28/100)-B28,2)</f>
        <v>0.305240987759837</v>
      </c>
      <c r="N28" s="13" t="n">
        <f aca="false">POWER(Sheet1!M28/100-C28,2)</f>
        <v>0.3249</v>
      </c>
      <c r="P28" s="13" t="n">
        <f aca="false">POWER((ABS(MIN(Sheet1!T28:U28))/(ABS(MIN(Sheet1!T28:U28))+100)*100)/100-E31,2)</f>
        <v>0.332088480321747</v>
      </c>
    </row>
    <row r="29" customFormat="false" ht="12.8" hidden="false" customHeight="false" outlineLevel="0" collapsed="false">
      <c r="A29" s="13" t="n">
        <f aca="false">IF(Sheet1!D29=Sheet1!E29,1,0)</f>
        <v>0</v>
      </c>
      <c r="B29" s="13" t="n">
        <f aca="false">IF(Sheet1!D29=Sheet1!I29,1,0)</f>
        <v>0</v>
      </c>
      <c r="C29" s="13" t="n">
        <f aca="false">IF(Sheet1!D29=Sheet1!L29,1,0)</f>
        <v>0</v>
      </c>
      <c r="D29" s="13" t="n">
        <f aca="false">IF(Sheet1!D29=IF(Sheet1!P29&lt;Sheet1!Q29,1,2),1,0)</f>
        <v>0</v>
      </c>
      <c r="E29" s="13" t="n">
        <f aca="false">IF(Sheet1!D29=IF(Sheet1!V29&lt;Sheet1!W29,1,2),1,0)</f>
        <v>0</v>
      </c>
      <c r="L29" s="13" t="n">
        <f aca="false">POWER(Sheet1!F29/100-A29,2)</f>
        <v>0.306711920469983</v>
      </c>
      <c r="M29" s="13" t="n">
        <f aca="false">POWER(MAX(Sheet1!J29/100,Sheet1!K29/100)-B29,2)</f>
        <v>0.629881582262535</v>
      </c>
      <c r="N29" s="13" t="n">
        <f aca="false">POWER(Sheet1!M29/100-C29,2)</f>
        <v>0.5625</v>
      </c>
      <c r="P29" s="13" t="n">
        <f aca="false">POWER((ABS(MIN(Sheet1!T29:U29))/(ABS(MIN(Sheet1!T29:U29))+100)*100)/100-E32,2)</f>
        <v>0.663923182441701</v>
      </c>
    </row>
    <row r="30" customFormat="false" ht="12.8" hidden="false" customHeight="false" outlineLevel="0" collapsed="false">
      <c r="A30" s="13" t="n">
        <f aca="false">IF(Sheet1!D30=Sheet1!E30,1,0)</f>
        <v>0</v>
      </c>
      <c r="B30" s="13" t="n">
        <f aca="false">IF(Sheet1!D30=Sheet1!I30,1,0)</f>
        <v>1</v>
      </c>
      <c r="C30" s="13" t="n">
        <f aca="false">IF(Sheet1!D30=Sheet1!L30,1,0)</f>
        <v>1</v>
      </c>
      <c r="D30" s="13" t="n">
        <f aca="false">IF(Sheet1!D30=IF(Sheet1!P30&lt;Sheet1!Q30,1,2),1,0)</f>
        <v>1</v>
      </c>
      <c r="E30" s="13" t="n">
        <f aca="false">IF(Sheet1!D30=IF(Sheet1!V30&lt;Sheet1!W30,1,2),1,0)</f>
        <v>1</v>
      </c>
      <c r="L30" s="13" t="n">
        <f aca="false">POWER(Sheet1!F30/100-A30,2)</f>
        <v>0.332203752042005</v>
      </c>
      <c r="M30" s="13" t="n">
        <f aca="false">POWER(MAX(Sheet1!J30/100,Sheet1!K30/100)-B30,2)</f>
        <v>0.0532544378698226</v>
      </c>
      <c r="N30" s="13" t="n">
        <f aca="false">POWER(Sheet1!M30/100-C30,2)</f>
        <v>0.2116</v>
      </c>
      <c r="P30" s="13" t="n">
        <f aca="false">POWER((ABS(MIN(Sheet1!T30:U30))/(ABS(MIN(Sheet1!T30:U30))+100)*100)/100-E33,2)</f>
        <v>0.588967009194159</v>
      </c>
    </row>
    <row r="31" customFormat="false" ht="12.8" hidden="false" customHeight="false" outlineLevel="0" collapsed="false">
      <c r="A31" s="13" t="n">
        <f aca="false">IF(Sheet1!D31=Sheet1!E31,1,0)</f>
        <v>1</v>
      </c>
      <c r="B31" s="13" t="n">
        <f aca="false">IF(Sheet1!D31=Sheet1!I31,1,0)</f>
        <v>0</v>
      </c>
      <c r="C31" s="13" t="n">
        <f aca="false">IF(Sheet1!D31=Sheet1!L31,1,0)</f>
        <v>0</v>
      </c>
      <c r="D31" s="13" t="n">
        <f aca="false">IF(Sheet1!D31=IF(Sheet1!P31&lt;Sheet1!Q31,1,2),1,0)</f>
        <v>0</v>
      </c>
      <c r="E31" s="13" t="n">
        <f aca="false">IF(Sheet1!D31=IF(Sheet1!V31&lt;Sheet1!W31,1,2),1,0)</f>
        <v>0</v>
      </c>
      <c r="L31" s="13" t="n">
        <f aca="false">POWER(Sheet1!F31/100-A31,2)</f>
        <v>0.163030910623266</v>
      </c>
      <c r="M31" s="13" t="n">
        <f aca="false">POWER(MAX(Sheet1!J31/100,Sheet1!K31/100)-B31,2)</f>
        <v>0.37180249851279</v>
      </c>
      <c r="N31" s="13" t="n">
        <f aca="false">POWER(Sheet1!M31/100-C31,2)</f>
        <v>0.2916</v>
      </c>
      <c r="P31" s="13" t="n">
        <f aca="false">POWER((ABS(MIN(Sheet1!T31:U31))/(ABS(MIN(Sheet1!T31:U31))+100)*100)/100-E34,2)</f>
        <v>0.14792899408284</v>
      </c>
    </row>
    <row r="32" customFormat="false" ht="12.8" hidden="false" customHeight="false" outlineLevel="0" collapsed="false">
      <c r="A32" s="13" t="n">
        <f aca="false">IF(Sheet1!D32=Sheet1!E32,1,0)</f>
        <v>0</v>
      </c>
      <c r="B32" s="13" t="n">
        <f aca="false">IF(Sheet1!D32=Sheet1!I32,1,0)</f>
        <v>0</v>
      </c>
      <c r="C32" s="13" t="n">
        <f aca="false">IF(Sheet1!D32=Sheet1!L32,1,0)</f>
        <v>0</v>
      </c>
      <c r="D32" s="13" t="n">
        <f aca="false">IF(Sheet1!D32=IF(Sheet1!P32&lt;Sheet1!Q32,1,2),1,0)</f>
        <v>0</v>
      </c>
      <c r="E32" s="13" t="n">
        <f aca="false">IF(Sheet1!D32=IF(Sheet1!V32&lt;Sheet1!W32,1,2),1,0)</f>
        <v>0</v>
      </c>
      <c r="L32" s="13" t="n">
        <f aca="false">POWER(Sheet1!F32/100-A32,2)</f>
        <v>0.583675141620063</v>
      </c>
      <c r="M32" s="13" t="n">
        <f aca="false">POWER(MAX(Sheet1!J32/100,Sheet1!K32/100)-B32,2)</f>
        <v>0.358564308508731</v>
      </c>
      <c r="N32" s="13" t="n">
        <f aca="false">POWER(Sheet1!M32/100-C32,2)</f>
        <v>0.4624</v>
      </c>
      <c r="P32" s="13" t="n">
        <f aca="false">POWER((ABS(MIN(Sheet1!T32:U32))/(ABS(MIN(Sheet1!T32:U32))+100)*100)/100-E35,2)</f>
        <v>0.153787004998078</v>
      </c>
    </row>
    <row r="33" customFormat="false" ht="12.8" hidden="false" customHeight="false" outlineLevel="0" collapsed="false">
      <c r="A33" s="13" t="n">
        <f aca="false">IF(Sheet1!D33=Sheet1!E33,1,0)</f>
        <v>0</v>
      </c>
      <c r="B33" s="13" t="n">
        <f aca="false">IF(Sheet1!D33=Sheet1!I33,1,0)</f>
        <v>0</v>
      </c>
      <c r="C33" s="13" t="n">
        <f aca="false">IF(Sheet1!D33=Sheet1!L33,1,0)</f>
        <v>0</v>
      </c>
      <c r="D33" s="13" t="n">
        <f aca="false">IF(Sheet1!D33=IF(Sheet1!P33&lt;Sheet1!Q33,1,2),1,0)</f>
        <v>0</v>
      </c>
      <c r="E33" s="13" t="n">
        <f aca="false">IF(Sheet1!D33=IF(Sheet1!V33&lt;Sheet1!W33,1,2),1,0)</f>
        <v>0</v>
      </c>
      <c r="L33" s="13" t="n">
        <f aca="false">POWER(Sheet1!F33/100-A33,2)</f>
        <v>0.533774530185017</v>
      </c>
      <c r="M33" s="13" t="n">
        <f aca="false">POWER(MAX(Sheet1!J33/100,Sheet1!K33/100)-B33,2)</f>
        <v>0.718184429761563</v>
      </c>
      <c r="N33" s="13" t="n">
        <f aca="false">POWER(Sheet1!M33/100-C33,2)</f>
        <v>0.4761</v>
      </c>
      <c r="P33" s="13" t="n">
        <f aca="false">POWER((ABS(MIN(Sheet1!T33:U33))/(ABS(MIN(Sheet1!T33:U33))+100)*100)/100-E36,2)</f>
        <v>0.73469387755102</v>
      </c>
    </row>
    <row r="34" customFormat="false" ht="12.8" hidden="false" customHeight="false" outlineLevel="0" collapsed="false">
      <c r="A34" s="13" t="n">
        <f aca="false">IF(Sheet1!D34=Sheet1!E34,1,0)</f>
        <v>1</v>
      </c>
      <c r="B34" s="13" t="n">
        <f aca="false">IF(Sheet1!D34=Sheet1!I34,1,0)</f>
        <v>1</v>
      </c>
      <c r="C34" s="13" t="n">
        <f aca="false">IF(Sheet1!D34=Sheet1!L34,1,0)</f>
        <v>1</v>
      </c>
      <c r="D34" s="13" t="n">
        <f aca="false">IF(Sheet1!D34=IF(Sheet1!P34&lt;Sheet1!Q34,1,2),1,0)</f>
        <v>1</v>
      </c>
      <c r="E34" s="13" t="n">
        <f aca="false">IF(Sheet1!D34=IF(Sheet1!V34&lt;Sheet1!W34,1,2),1,0)</f>
        <v>1</v>
      </c>
      <c r="L34" s="13" t="n">
        <f aca="false">POWER(Sheet1!F34/100-A34,2)</f>
        <v>0.0872567368990073</v>
      </c>
      <c r="M34" s="13" t="n">
        <f aca="false">POWER(MAX(Sheet1!J34/100,Sheet1!K34/100)-B34,2)</f>
        <v>0.208412098298677</v>
      </c>
      <c r="N34" s="13" t="n">
        <f aca="false">POWER(Sheet1!M34/100-C34,2)</f>
        <v>0.2209</v>
      </c>
      <c r="P34" s="13" t="n">
        <f aca="false">POWER((ABS(MIN(Sheet1!T34:U34))/(ABS(MIN(Sheet1!T34:U34))+100)*100)/100-E37,2)</f>
        <v>0.319470699432892</v>
      </c>
    </row>
    <row r="35" customFormat="false" ht="12.8" hidden="false" customHeight="false" outlineLevel="0" collapsed="false">
      <c r="A35" s="13" t="n">
        <f aca="false">IF(Sheet1!D35=Sheet1!E35,1,0)</f>
        <v>1</v>
      </c>
      <c r="B35" s="13" t="n">
        <f aca="false">IF(Sheet1!D35=Sheet1!I35,1,0)</f>
        <v>1</v>
      </c>
      <c r="C35" s="13" t="n">
        <f aca="false">IF(Sheet1!D35=Sheet1!L35,1,0)</f>
        <v>1</v>
      </c>
      <c r="D35" s="13" t="n">
        <f aca="false">IF(Sheet1!D35=IF(Sheet1!P35&lt;Sheet1!Q35,1,2),1,0)</f>
        <v>1</v>
      </c>
      <c r="E35" s="13" t="n">
        <f aca="false">IF(Sheet1!D35=IF(Sheet1!V35&lt;Sheet1!W35,1,2),1,0)</f>
        <v>1</v>
      </c>
      <c r="L35" s="13" t="n">
        <f aca="false">POWER(Sheet1!F35/100-A35,2)</f>
        <v>0.122434603361526</v>
      </c>
      <c r="M35" s="13" t="n">
        <f aca="false">POWER(MAX(Sheet1!J35/100,Sheet1!K35/100)-B35,2)</f>
        <v>0.119996582511</v>
      </c>
      <c r="N35" s="13" t="n">
        <f aca="false">POWER(Sheet1!M35/100-C35,2)</f>
        <v>0.0625</v>
      </c>
      <c r="P35" s="13" t="n">
        <f aca="false">POWER((ABS(MIN(Sheet1!T35:U35))/(ABS(MIN(Sheet1!T35:U35))+100)*100)/100-E38,2)</f>
        <v>0.444444444444444</v>
      </c>
    </row>
    <row r="36" customFormat="false" ht="12.8" hidden="false" customHeight="false" outlineLevel="0" collapsed="false">
      <c r="A36" s="13" t="n">
        <f aca="false">IF(Sheet1!D36=Sheet1!E36,1,0)</f>
        <v>0</v>
      </c>
      <c r="B36" s="13" t="n">
        <f aca="false">IF(Sheet1!D36=Sheet1!I36,1,0)</f>
        <v>0</v>
      </c>
      <c r="C36" s="13" t="n">
        <f aca="false">IF(Sheet1!D36=Sheet1!L36,1,0)</f>
        <v>0</v>
      </c>
      <c r="D36" s="13" t="n">
        <f aca="false">IF(Sheet1!D36=IF(Sheet1!P36&lt;Sheet1!Q36,1,2),1,0)</f>
        <v>0</v>
      </c>
      <c r="E36" s="13" t="n">
        <f aca="false">IF(Sheet1!D36=IF(Sheet1!V36&lt;Sheet1!W36,1,2),1,0)</f>
        <v>0</v>
      </c>
      <c r="L36" s="13" t="n">
        <f aca="false">POWER(Sheet1!F36/100-A36,2)</f>
        <v>0.287086089824144</v>
      </c>
      <c r="M36" s="13" t="n">
        <f aca="false">POWER(MAX(Sheet1!J36/100,Sheet1!K36/100)-B36,2)</f>
        <v>0.548696844993142</v>
      </c>
      <c r="N36" s="13" t="n">
        <f aca="false">POWER(Sheet1!M36/100-C36,2)</f>
        <v>0.5329</v>
      </c>
      <c r="P36" s="13" t="n">
        <f aca="false">POWER((ABS(MIN(Sheet1!T36:U36))/(ABS(MIN(Sheet1!T36:U36))+100)*100)/100-E39,2)</f>
        <v>0.0816326530612245</v>
      </c>
    </row>
    <row r="37" customFormat="false" ht="12.8" hidden="false" customHeight="false" outlineLevel="0" collapsed="false">
      <c r="A37" s="13" t="n">
        <f aca="false">IF(Sheet1!D37=Sheet1!E37,1,0)</f>
        <v>0</v>
      </c>
      <c r="B37" s="13" t="n">
        <f aca="false">IF(Sheet1!D37=Sheet1!I37,1,0)</f>
        <v>0</v>
      </c>
      <c r="C37" s="13" t="n">
        <f aca="false">IF(Sheet1!D37=Sheet1!L37,1,0)</f>
        <v>0</v>
      </c>
      <c r="D37" s="13" t="n">
        <f aca="false">IF(Sheet1!D37=IF(Sheet1!P37&lt;Sheet1!Q37,1,2),1,0)</f>
        <v>0</v>
      </c>
      <c r="E37" s="13" t="n">
        <f aca="false">IF(Sheet1!D37=IF(Sheet1!V37&lt;Sheet1!W37,1,2),1,0)</f>
        <v>0</v>
      </c>
      <c r="L37" s="13" t="n">
        <f aca="false">POWER(Sheet1!F37/100-A37,2)</f>
        <v>0.591929951658641</v>
      </c>
      <c r="M37" s="13" t="n">
        <f aca="false">POWER(MAX(Sheet1!J37/100,Sheet1!K37/100)-B37,2)</f>
        <v>0.811622433244055</v>
      </c>
      <c r="N37" s="13" t="n">
        <f aca="false">POWER(Sheet1!M37/100-C37,2)</f>
        <v>0.64</v>
      </c>
      <c r="P37" s="13" t="n">
        <f aca="false">POWER((ABS(MIN(Sheet1!T37:U37))/(ABS(MIN(Sheet1!T37:U37))+100)*100)/100-E40,2)</f>
        <v>0.00797193877551021</v>
      </c>
    </row>
    <row r="38" customFormat="false" ht="12.8" hidden="false" customHeight="false" outlineLevel="0" collapsed="false">
      <c r="A38" s="13" t="n">
        <f aca="false">IF(Sheet1!D38=Sheet1!E38,1,0)</f>
        <v>1</v>
      </c>
      <c r="B38" s="13" t="n">
        <f aca="false">IF(Sheet1!D38=Sheet1!I38,1,0)</f>
        <v>0</v>
      </c>
      <c r="C38" s="13" t="n">
        <f aca="false">IF(Sheet1!D38=Sheet1!L38,1,0)</f>
        <v>0</v>
      </c>
      <c r="D38" s="13" t="n">
        <f aca="false">IF(Sheet1!D38=IF(Sheet1!P38&lt;Sheet1!Q38,1,2),1,0)</f>
        <v>0</v>
      </c>
      <c r="E38" s="13" t="n">
        <f aca="false">IF(Sheet1!D38=IF(Sheet1!V38&lt;Sheet1!W38,1,2),1,0)</f>
        <v>0</v>
      </c>
      <c r="L38" s="13" t="n">
        <f aca="false">POWER(Sheet1!F38/100-A38,2)</f>
        <v>0.0298513758098694</v>
      </c>
      <c r="M38" s="13" t="n">
        <f aca="false">POWER(MAX(Sheet1!J38/100,Sheet1!K38/100)-B38,2)</f>
        <v>0.298605512257756</v>
      </c>
      <c r="N38" s="13" t="n">
        <f aca="false">POWER(Sheet1!M38/100-C38,2)</f>
        <v>0.2704</v>
      </c>
      <c r="P38" s="13" t="n">
        <f aca="false">POWER((ABS(MIN(Sheet1!T38:U38))/(ABS(MIN(Sheet1!T38:U38))+100)*100)/100-E41,2)</f>
        <v>0.166597251145356</v>
      </c>
    </row>
    <row r="39" customFormat="false" ht="12.8" hidden="false" customHeight="false" outlineLevel="0" collapsed="false">
      <c r="A39" s="13" t="n">
        <f aca="false">IF(Sheet1!D39=Sheet1!E39,1,0)</f>
        <v>0</v>
      </c>
      <c r="B39" s="13" t="n">
        <f aca="false">IF(Sheet1!D39=Sheet1!I39,1,0)</f>
        <v>1</v>
      </c>
      <c r="C39" s="13" t="n">
        <f aca="false">IF(Sheet1!D39=Sheet1!L39,1,0)</f>
        <v>1</v>
      </c>
      <c r="D39" s="13" t="n">
        <f aca="false">IF(Sheet1!D39=IF(Sheet1!P39&lt;Sheet1!Q39,1,2),1,0)</f>
        <v>1</v>
      </c>
      <c r="E39" s="13" t="n">
        <f aca="false">IF(Sheet1!D39=IF(Sheet1!V39&lt;Sheet1!W39,1,2),1,0)</f>
        <v>1</v>
      </c>
      <c r="L39" s="13" t="n">
        <f aca="false">POWER(Sheet1!F39/100-A39,2)</f>
        <v>0.417985436934178</v>
      </c>
      <c r="M39" s="13" t="n">
        <f aca="false">POWER(MAX(Sheet1!J39/100,Sheet1!K39/100)-B39,2)</f>
        <v>0.149384621175054</v>
      </c>
      <c r="N39" s="13" t="n">
        <f aca="false">POWER(Sheet1!M39/100-C39,2)</f>
        <v>0.2116</v>
      </c>
      <c r="P39" s="13" t="n">
        <f aca="false">POWER((ABS(MIN(Sheet1!T39:U39))/(ABS(MIN(Sheet1!T39:U39))+100)*100)/100-E42,2)</f>
        <v>0.137174211248285</v>
      </c>
    </row>
    <row r="40" customFormat="false" ht="12.8" hidden="false" customHeight="false" outlineLevel="0" collapsed="false">
      <c r="A40" s="13" t="n">
        <f aca="false">IF(Sheet1!D40=Sheet1!E40,1,0)</f>
        <v>0</v>
      </c>
      <c r="B40" s="13" t="n">
        <f aca="false">IF(Sheet1!D40=Sheet1!I40,1,0)</f>
        <v>1</v>
      </c>
      <c r="C40" s="13" t="n">
        <f aca="false">IF(Sheet1!D40=Sheet1!L40,1,0)</f>
        <v>1</v>
      </c>
      <c r="D40" s="13" t="n">
        <f aca="false">IF(Sheet1!D40=IF(Sheet1!P40&lt;Sheet1!Q40,1,2),1,0)</f>
        <v>1</v>
      </c>
      <c r="E40" s="13" t="n">
        <f aca="false">IF(Sheet1!D40=IF(Sheet1!V40&lt;Sheet1!W40,1,2),1,0)</f>
        <v>1</v>
      </c>
      <c r="L40" s="13" t="n">
        <f aca="false">POWER(Sheet1!F40/100-A40,2)</f>
        <v>0.379873282976874</v>
      </c>
      <c r="M40" s="13" t="n">
        <f aca="false">POWER(MAX(Sheet1!J40/100,Sheet1!K40/100)-B40,2)</f>
        <v>0.166695843983054</v>
      </c>
      <c r="N40" s="13" t="n">
        <f aca="false">POWER(Sheet1!M40/100-C40,2)</f>
        <v>0.2116</v>
      </c>
      <c r="P40" s="13" t="n">
        <f aca="false">POWER((ABS(MIN(Sheet1!T40:U40))/(ABS(MIN(Sheet1!T40:U40))+100)*100)/100-E43,2)</f>
        <v>0.153787004998078</v>
      </c>
    </row>
    <row r="41" customFormat="false" ht="12.8" hidden="false" customHeight="false" outlineLevel="0" collapsed="false">
      <c r="A41" s="13" t="n">
        <f aca="false">IF(Sheet1!D41=Sheet1!E41,1,0)</f>
        <v>1</v>
      </c>
      <c r="B41" s="13" t="n">
        <f aca="false">IF(Sheet1!D41=Sheet1!I41,1,0)</f>
        <v>1</v>
      </c>
      <c r="C41" s="13" t="n">
        <f aca="false">IF(Sheet1!D41=Sheet1!L41,1,0)</f>
        <v>1</v>
      </c>
      <c r="D41" s="13" t="n">
        <f aca="false">IF(Sheet1!D41=IF(Sheet1!P41&lt;Sheet1!Q41,1,2),1,0)</f>
        <v>1</v>
      </c>
      <c r="E41" s="13" t="n">
        <f aca="false">IF(Sheet1!D41=IF(Sheet1!V41&lt;Sheet1!W41,1,2),1,0)</f>
        <v>1</v>
      </c>
      <c r="L41" s="13" t="n">
        <f aca="false">POWER(Sheet1!F41/100-A41,2)</f>
        <v>0.0850785310840365</v>
      </c>
      <c r="M41" s="13" t="n">
        <f aca="false">POWER(MAX(Sheet1!J41/100,Sheet1!K41/100)-B41,2)</f>
        <v>0.04</v>
      </c>
      <c r="N41" s="13" t="n">
        <f aca="false">POWER(Sheet1!M41/100-C41,2)</f>
        <v>0.0324</v>
      </c>
      <c r="P41" s="13" t="n">
        <f aca="false">POWER((ABS(MIN(Sheet1!T41:U41))/(ABS(MIN(Sheet1!T41:U41))+100)*100)/100-E44,2)</f>
        <v>0.0259308527879557</v>
      </c>
    </row>
    <row r="42" customFormat="false" ht="12.8" hidden="false" customHeight="false" outlineLevel="0" collapsed="false">
      <c r="A42" s="13" t="n">
        <f aca="false">IF(Sheet1!D42=Sheet1!E42,1,0)</f>
        <v>1</v>
      </c>
      <c r="B42" s="13" t="n">
        <f aca="false">IF(Sheet1!D42=Sheet1!I42,1,0)</f>
        <v>1</v>
      </c>
      <c r="C42" s="13" t="n">
        <f aca="false">IF(Sheet1!D42=Sheet1!L42,1,0)</f>
        <v>1</v>
      </c>
      <c r="D42" s="13" t="n">
        <f aca="false">IF(Sheet1!D42=IF(Sheet1!P42&lt;Sheet1!Q42,1,2),1,0)</f>
        <v>1</v>
      </c>
      <c r="E42" s="13" t="n">
        <f aca="false">IF(Sheet1!D42=IF(Sheet1!V42&lt;Sheet1!W42,1,2),1,0)</f>
        <v>1</v>
      </c>
      <c r="L42" s="13" t="n">
        <f aca="false">POWER(Sheet1!F42/100-A42,2)</f>
        <v>0.0549097381017418</v>
      </c>
      <c r="M42" s="13" t="n">
        <f aca="false">POWER(MAX(Sheet1!J42/100,Sheet1!K42/100)-B42,2)</f>
        <v>0.0349659594156916</v>
      </c>
      <c r="N42" s="13" t="n">
        <f aca="false">POWER(Sheet1!M42/100-C42,2)</f>
        <v>0.0361</v>
      </c>
      <c r="P42" s="13" t="n">
        <f aca="false">POWER((ABS(MIN(Sheet1!T42:U42))/(ABS(MIN(Sheet1!T42:U42))+100)*100)/100-E45,2)</f>
        <v>0.7056</v>
      </c>
    </row>
    <row r="43" customFormat="false" ht="12.8" hidden="false" customHeight="false" outlineLevel="0" collapsed="false">
      <c r="A43" s="13" t="n">
        <f aca="false">IF(Sheet1!D43=Sheet1!E43,1,0)</f>
        <v>0</v>
      </c>
      <c r="B43" s="13" t="n">
        <f aca="false">IF(Sheet1!D43=Sheet1!I43,1,0)</f>
        <v>1</v>
      </c>
      <c r="C43" s="13" t="n">
        <f aca="false">IF(Sheet1!D43=Sheet1!L43,1,0)</f>
        <v>0</v>
      </c>
      <c r="D43" s="13" t="n">
        <f aca="false">IF(Sheet1!D43=IF(Sheet1!P43&lt;Sheet1!Q43,1,2),1,0)</f>
        <v>1</v>
      </c>
      <c r="E43" s="13" t="n">
        <f aca="false">IF(Sheet1!D43=IF(Sheet1!V43&lt;Sheet1!W43,1,2),1,0)</f>
        <v>1</v>
      </c>
      <c r="L43" s="13" t="n">
        <f aca="false">POWER(Sheet1!F43/100-A43,2)</f>
        <v>0.738170664522105</v>
      </c>
      <c r="M43" s="13" t="n">
        <f aca="false">POWER(MAX(Sheet1!J43/100,Sheet1!K43/100)-B43,2)</f>
        <v>0.19753086419753</v>
      </c>
      <c r="N43" s="13" t="n">
        <f aca="false">POWER(Sheet1!M43/100-C43,2)</f>
        <v>0.3721</v>
      </c>
      <c r="P43" s="13" t="n">
        <f aca="false">POWER((ABS(MIN(Sheet1!T43:U43))/(ABS(MIN(Sheet1!T43:U43))+100)*100)/100-E46,2)</f>
        <v>0.302004707410113</v>
      </c>
    </row>
    <row r="44" customFormat="false" ht="12.8" hidden="false" customHeight="false" outlineLevel="0" collapsed="false">
      <c r="A44" s="13" t="n">
        <f aca="false">IF(Sheet1!D44=Sheet1!E44,1,0)</f>
        <v>1</v>
      </c>
      <c r="B44" s="13" t="n">
        <f aca="false">IF(Sheet1!D44=Sheet1!I44,1,0)</f>
        <v>1</v>
      </c>
      <c r="C44" s="13" t="n">
        <f aca="false">IF(Sheet1!D44=Sheet1!L44,1,0)</f>
        <v>1</v>
      </c>
      <c r="D44" s="13" t="n">
        <f aca="false">IF(Sheet1!D44=IF(Sheet1!P44&lt;Sheet1!Q44,1,2),1,0)</f>
        <v>1</v>
      </c>
      <c r="E44" s="13" t="n">
        <f aca="false">IF(Sheet1!D44=IF(Sheet1!V44&lt;Sheet1!W44,1,2),1,0)</f>
        <v>1</v>
      </c>
      <c r="L44" s="13" t="n">
        <f aca="false">POWER(Sheet1!F44/100-A44,2)</f>
        <v>0.104281653647295</v>
      </c>
      <c r="M44" s="13" t="n">
        <f aca="false">POWER(MAX(Sheet1!J44/100,Sheet1!K44/100)-B44,2)</f>
        <v>0.04</v>
      </c>
      <c r="N44" s="13" t="n">
        <f aca="false">POWER(Sheet1!M44/100-C44,2)</f>
        <v>0.1849</v>
      </c>
      <c r="P44" s="13" t="n">
        <f aca="false">POWER((ABS(MIN(Sheet1!T44:U44))/(ABS(MIN(Sheet1!T44:U44))+100)*100)/100-E47,2)</f>
        <v>0.652366863905325</v>
      </c>
    </row>
    <row r="45" customFormat="false" ht="12.8" hidden="false" customHeight="false" outlineLevel="0" collapsed="false">
      <c r="A45" s="13" t="n">
        <f aca="false">IF(Sheet1!D45=Sheet1!E45,1,0)</f>
        <v>0</v>
      </c>
      <c r="B45" s="13" t="n">
        <f aca="false">IF(Sheet1!D45=Sheet1!I45,1,0)</f>
        <v>0</v>
      </c>
      <c r="C45" s="13" t="n">
        <f aca="false">IF(Sheet1!D45=Sheet1!L45,1,0)</f>
        <v>0</v>
      </c>
      <c r="D45" s="13" t="n">
        <f aca="false">IF(Sheet1!D45=IF(Sheet1!P45&lt;Sheet1!Q45,1,2),1,0)</f>
        <v>0</v>
      </c>
      <c r="E45" s="13" t="n">
        <f aca="false">IF(Sheet1!D45=IF(Sheet1!V45&lt;Sheet1!W45,1,2),1,0)</f>
        <v>0</v>
      </c>
      <c r="L45" s="13" t="n">
        <f aca="false">POWER(Sheet1!F45/100-A45,2)</f>
        <v>0.444171682470384</v>
      </c>
      <c r="M45" s="13" t="n">
        <f aca="false">POWER(MAX(Sheet1!J45/100,Sheet1!K45/100)-B45,2)</f>
        <v>0.502992807202856</v>
      </c>
      <c r="N45" s="13" t="n">
        <f aca="false">POWER(Sheet1!M45/100-C45,2)</f>
        <v>0.4624</v>
      </c>
      <c r="P45" s="13" t="n">
        <f aca="false">POWER((ABS(MIN(Sheet1!T45:U45))/(ABS(MIN(Sheet1!T45:U45))+100)*100)/100-E48,2)</f>
        <v>0.0771604938271606</v>
      </c>
    </row>
    <row r="46" customFormat="false" ht="12.8" hidden="false" customHeight="false" outlineLevel="0" collapsed="false">
      <c r="A46" s="13" t="n">
        <f aca="false">IF(Sheet1!D46=Sheet1!E46,1,0)</f>
        <v>0</v>
      </c>
      <c r="B46" s="13" t="n">
        <f aca="false">IF(Sheet1!D46=Sheet1!I46,1,0)</f>
        <v>0</v>
      </c>
      <c r="C46" s="13" t="n">
        <f aca="false">IF(Sheet1!D46=Sheet1!L46,1,0)</f>
        <v>0</v>
      </c>
      <c r="D46" s="13" t="n">
        <f aca="false">IF(Sheet1!D46=IF(Sheet1!P46&lt;Sheet1!Q46,1,2),1,0)</f>
        <v>0</v>
      </c>
      <c r="E46" s="13" t="n">
        <f aca="false">IF(Sheet1!D46=IF(Sheet1!V46&lt;Sheet1!W46,1,2),1,0)</f>
        <v>0</v>
      </c>
      <c r="L46" s="13" t="n">
        <f aca="false">POWER(Sheet1!F46/100-A46,2)</f>
        <v>0.395004438862315</v>
      </c>
      <c r="M46" s="13" t="n">
        <f aca="false">POWER(MAX(Sheet1!J46/100,Sheet1!K46/100)-B46,2)</f>
        <v>0.376378486205728</v>
      </c>
      <c r="N46" s="13" t="n">
        <f aca="false">POWER(Sheet1!M46/100-C46,2)</f>
        <v>0.3481</v>
      </c>
      <c r="P46" s="13" t="n">
        <f aca="false">POWER((ABS(MIN(Sheet1!T46:U46))/(ABS(MIN(Sheet1!T46:U46))+100)*100)/100-E49,2)</f>
        <v>0.498269896193772</v>
      </c>
    </row>
    <row r="47" customFormat="false" ht="12.8" hidden="false" customHeight="false" outlineLevel="0" collapsed="false">
      <c r="A47" s="13" t="n">
        <f aca="false">IF(Sheet1!D47=Sheet1!E47,1,0)</f>
        <v>0</v>
      </c>
      <c r="B47" s="13" t="n">
        <f aca="false">IF(Sheet1!D47=Sheet1!I47,1,0)</f>
        <v>0</v>
      </c>
      <c r="C47" s="13" t="n">
        <f aca="false">IF(Sheet1!D47=Sheet1!L47,1,0)</f>
        <v>0</v>
      </c>
      <c r="D47" s="13" t="n">
        <f aca="false">IF(Sheet1!D47=IF(Sheet1!P47&lt;Sheet1!Q47,1,2),1,0)</f>
        <v>0</v>
      </c>
      <c r="E47" s="13" t="n">
        <f aca="false">IF(Sheet1!D47=IF(Sheet1!V47&lt;Sheet1!W47,1,2),1,0)</f>
        <v>0</v>
      </c>
      <c r="L47" s="13" t="n">
        <f aca="false">POWER(Sheet1!F47/100-A47,2)</f>
        <v>0.68621222062292</v>
      </c>
      <c r="M47" s="13" t="n">
        <f aca="false">POWER(MAX(Sheet1!J47/100,Sheet1!K47/100)-B47,2)</f>
        <v>0.354308390022675</v>
      </c>
      <c r="N47" s="13" t="n">
        <f aca="false">POWER(Sheet1!M47/100-C47,2)</f>
        <v>0.3969</v>
      </c>
      <c r="P47" s="13" t="n">
        <f aca="false">POWER((ABS(MIN(Sheet1!T47:U47))/(ABS(MIN(Sheet1!T47:U47))+100)*100)/100-E50,2)</f>
        <v>0.153787004998078</v>
      </c>
    </row>
    <row r="48" customFormat="false" ht="12.8" hidden="false" customHeight="false" outlineLevel="0" collapsed="false">
      <c r="A48" s="13" t="n">
        <f aca="false">IF(Sheet1!D48=Sheet1!E48,1,0)</f>
        <v>1</v>
      </c>
      <c r="B48" s="13" t="n">
        <f aca="false">IF(Sheet1!D48=Sheet1!I48,1,0)</f>
        <v>1</v>
      </c>
      <c r="C48" s="13" t="n">
        <f aca="false">IF(Sheet1!D48=Sheet1!L48,1,0)</f>
        <v>1</v>
      </c>
      <c r="D48" s="13" t="n">
        <f aca="false">IF(Sheet1!D48=IF(Sheet1!P48&lt;Sheet1!Q48,1,2),1,0)</f>
        <v>1</v>
      </c>
      <c r="E48" s="13" t="n">
        <f aca="false">IF(Sheet1!D48=IF(Sheet1!V48&lt;Sheet1!W48,1,2),1,0)</f>
        <v>1</v>
      </c>
      <c r="L48" s="13" t="n">
        <f aca="false">POWER(Sheet1!F48/100-A48,2)</f>
        <v>0.249462655154332</v>
      </c>
      <c r="M48" s="13" t="n">
        <f aca="false">POWER(MAX(Sheet1!J48/100,Sheet1!K48/100)-B48,2)</f>
        <v>0.140625</v>
      </c>
      <c r="N48" s="13" t="n">
        <f aca="false">POWER(Sheet1!M48/100-C48,2)</f>
        <v>0.1444</v>
      </c>
      <c r="P48" s="13" t="n">
        <f aca="false">POWER((ABS(MIN(Sheet1!T48:U48))/(ABS(MIN(Sheet1!T48:U48))+100)*100)/100-E51,2)</f>
        <v>0.413265306122449</v>
      </c>
    </row>
    <row r="49" customFormat="false" ht="12.8" hidden="false" customHeight="false" outlineLevel="0" collapsed="false">
      <c r="A49" s="13" t="n">
        <f aca="false">IF(Sheet1!D49=Sheet1!E49,1,0)</f>
        <v>0</v>
      </c>
      <c r="B49" s="13" t="n">
        <f aca="false">IF(Sheet1!D49=Sheet1!I49,1,0)</f>
        <v>0</v>
      </c>
      <c r="C49" s="13" t="n">
        <f aca="false">IF(Sheet1!D49=Sheet1!L49,1,0)</f>
        <v>0</v>
      </c>
      <c r="D49" s="13" t="n">
        <f aca="false">IF(Sheet1!D49=IF(Sheet1!P49&lt;Sheet1!Q49,1,2),1,0)</f>
        <v>0</v>
      </c>
      <c r="E49" s="13" t="n">
        <f aca="false">IF(Sheet1!D49=IF(Sheet1!V49&lt;Sheet1!W49,1,2),1,0)</f>
        <v>0</v>
      </c>
      <c r="L49" s="13" t="n">
        <f aca="false">POWER(Sheet1!F49/100-A49,2)</f>
        <v>0.669478928008985</v>
      </c>
      <c r="M49" s="13" t="n">
        <f aca="false">POWER(MAX(Sheet1!J49/100,Sheet1!K49/100)-B49,2)</f>
        <v>0.27994736989446</v>
      </c>
      <c r="N49" s="13" t="n">
        <f aca="false">POWER(Sheet1!M49/100-C49,2)</f>
        <v>0.25</v>
      </c>
      <c r="P49" s="13" t="n">
        <f aca="false">POWER((ABS(MIN(Sheet1!T49:U49))/(ABS(MIN(Sheet1!T49:U49))+100)*100)/100-E52,2)</f>
        <v>0.216333153055706</v>
      </c>
    </row>
    <row r="50" customFormat="false" ht="12.8" hidden="false" customHeight="false" outlineLevel="0" collapsed="false">
      <c r="A50" s="13" t="n">
        <f aca="false">IF(Sheet1!D50=Sheet1!E50,1,0)</f>
        <v>0</v>
      </c>
      <c r="B50" s="13" t="n">
        <f aca="false">IF(Sheet1!D50=Sheet1!I50,1,0)</f>
        <v>1</v>
      </c>
      <c r="C50" s="13" t="n">
        <f aca="false">IF(Sheet1!D50=Sheet1!L50,1,0)</f>
        <v>1</v>
      </c>
      <c r="D50" s="13" t="n">
        <f aca="false">IF(Sheet1!D50=IF(Sheet1!P50&lt;Sheet1!Q50,1,2),1,0)</f>
        <v>1</v>
      </c>
      <c r="E50" s="13" t="n">
        <f aca="false">IF(Sheet1!D50=IF(Sheet1!V50&lt;Sheet1!W50,1,2),1,0)</f>
        <v>1</v>
      </c>
      <c r="L50" s="13" t="n">
        <f aca="false">POWER(Sheet1!F50/100-A50,2)</f>
        <v>0.255887978509466</v>
      </c>
      <c r="M50" s="13" t="n">
        <f aca="false">POWER(MAX(Sheet1!J50/100,Sheet1!K50/100)-B50,2)</f>
        <v>0.229600694444445</v>
      </c>
      <c r="N50" s="13" t="n">
        <f aca="false">POWER(Sheet1!M50/100-C50,2)</f>
        <v>0.1936</v>
      </c>
      <c r="P50" s="13" t="n">
        <f aca="false">POWER((ABS(MIN(Sheet1!T50:U50))/(ABS(MIN(Sheet1!T50:U50))+100)*100)/100-E53,2)</f>
        <v>0.206611570247934</v>
      </c>
    </row>
    <row r="51" customFormat="false" ht="12.8" hidden="false" customHeight="false" outlineLevel="0" collapsed="false">
      <c r="A51" s="13" t="n">
        <f aca="false">IF(Sheet1!D51=Sheet1!E51,1,0)</f>
        <v>1</v>
      </c>
      <c r="B51" s="13" t="n">
        <f aca="false">IF(Sheet1!D51=Sheet1!I51,1,0)</f>
        <v>0</v>
      </c>
      <c r="C51" s="13" t="n">
        <f aca="false">IF(Sheet1!D51=Sheet1!L51,1,0)</f>
        <v>0</v>
      </c>
      <c r="D51" s="13" t="n">
        <f aca="false">IF(Sheet1!D51=IF(Sheet1!P51&lt;Sheet1!Q51,1,2),1,0)</f>
        <v>0</v>
      </c>
      <c r="E51" s="13" t="n">
        <f aca="false">IF(Sheet1!D51=IF(Sheet1!V51&lt;Sheet1!W51,1,2),1,0)</f>
        <v>0</v>
      </c>
      <c r="L51" s="13" t="n">
        <f aca="false">POWER(Sheet1!F51/100-A51,2)</f>
        <v>0.24314260122651</v>
      </c>
      <c r="M51" s="13" t="n">
        <f aca="false">POWER(MAX(Sheet1!J51/100,Sheet1!K51/100)-B51,2)</f>
        <v>0.482253086419752</v>
      </c>
      <c r="N51" s="13" t="n">
        <f aca="false">POWER(Sheet1!M51/100-C51,2)</f>
        <v>0.4489</v>
      </c>
      <c r="P51" s="13" t="n">
        <f aca="false">POWER((ABS(MIN(Sheet1!T51:U51))/(ABS(MIN(Sheet1!T51:U51))+100)*100)/100-E54,2)</f>
        <v>0.0840159630329763</v>
      </c>
    </row>
    <row r="52" customFormat="false" ht="12.8" hidden="false" customHeight="false" outlineLevel="0" collapsed="false">
      <c r="A52" s="13" t="n">
        <f aca="false">IF(Sheet1!D52=Sheet1!E52,1,0)</f>
        <v>0</v>
      </c>
      <c r="B52" s="13" t="n">
        <f aca="false">IF(Sheet1!D52=Sheet1!I52,1,0)</f>
        <v>1</v>
      </c>
      <c r="C52" s="13" t="n">
        <f aca="false">IF(Sheet1!D52=Sheet1!L52,1,0)</f>
        <v>0</v>
      </c>
      <c r="D52" s="13" t="n">
        <f aca="false">IF(Sheet1!D52=IF(Sheet1!P52&lt;Sheet1!Q52,1,2),1,0)</f>
        <v>1</v>
      </c>
      <c r="E52" s="13" t="n">
        <f aca="false">IF(Sheet1!D52=IF(Sheet1!V52&lt;Sheet1!W52,1,2),1,0)</f>
        <v>1</v>
      </c>
      <c r="L52" s="13" t="n">
        <f aca="false">POWER(Sheet1!F52/100-A52,2)</f>
        <v>0.333191968750328</v>
      </c>
      <c r="M52" s="13" t="n">
        <f aca="false">POWER(MAX(Sheet1!J52/100,Sheet1!K52/100)-B52,2)</f>
        <v>0.0992681553762432</v>
      </c>
      <c r="N52" s="13" t="n">
        <f aca="false">POWER(Sheet1!M52/100-C52,2)</f>
        <v>0.2916</v>
      </c>
      <c r="P52" s="13" t="n">
        <f aca="false">POWER((ABS(MIN(Sheet1!T52:U52))/(ABS(MIN(Sheet1!T52:U52))+100)*100)/100-E55,2)</f>
        <v>0.0816326530612245</v>
      </c>
    </row>
    <row r="53" customFormat="false" ht="12.8" hidden="false" customHeight="false" outlineLevel="0" collapsed="false">
      <c r="A53" s="13" t="n">
        <f aca="false">IF(Sheet1!D53=Sheet1!E53,1,0)</f>
        <v>1</v>
      </c>
      <c r="B53" s="13" t="n">
        <f aca="false">IF(Sheet1!D53=Sheet1!I53,1,0)</f>
        <v>1</v>
      </c>
      <c r="C53" s="13" t="n">
        <f aca="false">IF(Sheet1!D53=Sheet1!L53,1,0)</f>
        <v>1</v>
      </c>
      <c r="D53" s="13" t="n">
        <f aca="false">IF(Sheet1!D53=IF(Sheet1!P53&lt;Sheet1!Q53,1,2),1,0)</f>
        <v>1</v>
      </c>
      <c r="E53" s="13" t="n">
        <f aca="false">IF(Sheet1!D53=IF(Sheet1!V53&lt;Sheet1!W53,1,2),1,0)</f>
        <v>1</v>
      </c>
      <c r="L53" s="13" t="n">
        <f aca="false">POWER(Sheet1!F53/100-A53,2)</f>
        <v>0.118740425274155</v>
      </c>
      <c r="M53" s="13" t="n">
        <f aca="false">POWER(MAX(Sheet1!J53/100,Sheet1!K53/100)-B53,2)</f>
        <v>0.0904200694410486</v>
      </c>
      <c r="N53" s="13" t="n">
        <f aca="false">POWER(Sheet1!M53/100-C53,2)</f>
        <v>0.2401</v>
      </c>
      <c r="P53" s="13" t="n">
        <f aca="false">POWER((ABS(MIN(Sheet1!T53:U53))/(ABS(MIN(Sheet1!T53:U53))+100)*100)/100-E56,2)</f>
        <v>0.0771604938271606</v>
      </c>
    </row>
    <row r="54" customFormat="false" ht="12.8" hidden="false" customHeight="false" outlineLevel="0" collapsed="false">
      <c r="A54" s="13" t="n">
        <f aca="false">IF(Sheet1!D54=Sheet1!E54,1,0)</f>
        <v>0</v>
      </c>
      <c r="B54" s="13" t="n">
        <f aca="false">IF(Sheet1!D54=Sheet1!I54,1,0)</f>
        <v>1</v>
      </c>
      <c r="C54" s="13" t="n">
        <f aca="false">IF(Sheet1!D54=Sheet1!L54,1,0)</f>
        <v>1</v>
      </c>
      <c r="D54" s="13" t="n">
        <f aca="false">IF(Sheet1!D54=IF(Sheet1!P54&lt;Sheet1!Q54,1,2),1,0)</f>
        <v>1</v>
      </c>
      <c r="E54" s="13" t="n">
        <f aca="false">IF(Sheet1!D54=IF(Sheet1!V54&lt;Sheet1!W54,1,2),1,0)</f>
        <v>1</v>
      </c>
      <c r="L54" s="13" t="n">
        <f aca="false">POWER(Sheet1!F54/100-A54,2)</f>
        <v>0.395563856818626</v>
      </c>
      <c r="M54" s="13" t="n">
        <f aca="false">POWER(MAX(Sheet1!J54/100,Sheet1!K54/100)-B54,2)</f>
        <v>0.178054729526546</v>
      </c>
      <c r="N54" s="13" t="n">
        <f aca="false">POWER(Sheet1!M54/100-C54,2)</f>
        <v>0.1024</v>
      </c>
      <c r="P54" s="13" t="n">
        <f aca="false">POWER((ABS(MIN(Sheet1!T54:U54))/(ABS(MIN(Sheet1!T54:U54))+100)*100)/100-E57,2)</f>
        <v>0.197530864197531</v>
      </c>
    </row>
    <row r="55" customFormat="false" ht="12.8" hidden="false" customHeight="false" outlineLevel="0" collapsed="false">
      <c r="A55" s="13" t="n">
        <f aca="false">IF(Sheet1!D55=Sheet1!E55,1,0)</f>
        <v>1</v>
      </c>
      <c r="B55" s="13" t="n">
        <f aca="false">IF(Sheet1!D55=Sheet1!I55,1,0)</f>
        <v>1</v>
      </c>
      <c r="C55" s="13" t="n">
        <f aca="false">IF(Sheet1!D55=Sheet1!L55,1,0)</f>
        <v>1</v>
      </c>
      <c r="D55" s="13" t="n">
        <f aca="false">IF(Sheet1!D55=IF(Sheet1!P55&lt;Sheet1!Q55,1,2),1,0)</f>
        <v>1</v>
      </c>
      <c r="E55" s="13" t="n">
        <f aca="false">IF(Sheet1!D55=IF(Sheet1!V55&lt;Sheet1!W55,1,2),1,0)</f>
        <v>1</v>
      </c>
      <c r="L55" s="13" t="n">
        <f aca="false">POWER(Sheet1!F55/100-A55,2)</f>
        <v>0.242517098671669</v>
      </c>
      <c r="M55" s="13" t="n">
        <f aca="false">POWER(MAX(Sheet1!J55/100,Sheet1!K55/100)-B55,2)</f>
        <v>0.0211118416246621</v>
      </c>
      <c r="N55" s="13" t="n">
        <f aca="false">POWER(Sheet1!M55/100-C55,2)</f>
        <v>0.0225</v>
      </c>
      <c r="P55" s="13" t="n">
        <f aca="false">POWER((ABS(MIN(Sheet1!T55:U55))/(ABS(MIN(Sheet1!T55:U55))+100)*100)/100-E58,2)</f>
        <v>0.0195608587216979</v>
      </c>
    </row>
    <row r="56" customFormat="false" ht="12.8" hidden="false" customHeight="false" outlineLevel="0" collapsed="false">
      <c r="A56" s="13" t="n">
        <f aca="false">IF(Sheet1!D56=Sheet1!E56,1,0)</f>
        <v>1</v>
      </c>
      <c r="B56" s="13" t="n">
        <f aca="false">IF(Sheet1!D56=Sheet1!I56,1,0)</f>
        <v>0</v>
      </c>
      <c r="C56" s="13" t="n">
        <f aca="false">IF(Sheet1!D56=Sheet1!L56,1,0)</f>
        <v>1</v>
      </c>
      <c r="D56" s="13" t="n">
        <f aca="false">IF(Sheet1!D56=IF(Sheet1!P56&lt;Sheet1!Q56,1,2),1,0)</f>
        <v>0</v>
      </c>
      <c r="E56" s="13" t="n">
        <f aca="false">IF(Sheet1!D56=IF(Sheet1!V56&lt;Sheet1!W56,1,2),1,0)</f>
        <v>1</v>
      </c>
      <c r="L56" s="13" t="n">
        <f aca="false">POWER(Sheet1!F56/100-A56,2)</f>
        <v>0.228315407122537</v>
      </c>
      <c r="M56" s="13" t="n">
        <f aca="false">POWER(MAX(Sheet1!J56/100,Sheet1!K56/100)-B56,2)</f>
        <v>0.330294622803541</v>
      </c>
      <c r="N56" s="13" t="n">
        <f aca="false">POWER(Sheet1!M56/100-C56,2)</f>
        <v>0.2209</v>
      </c>
      <c r="P56" s="13" t="n">
        <f aca="false">POWER((ABS(MIN(Sheet1!T56:U56))/(ABS(MIN(Sheet1!T56:U56))+100)*100)/100-E59,2)</f>
        <v>0.286100594916171</v>
      </c>
    </row>
    <row r="57" customFormat="false" ht="12.8" hidden="false" customHeight="false" outlineLevel="0" collapsed="false">
      <c r="A57" s="13" t="n">
        <f aca="false">IF(Sheet1!D57=Sheet1!E57,1,0)</f>
        <v>1</v>
      </c>
      <c r="B57" s="13" t="n">
        <f aca="false">IF(Sheet1!D57=Sheet1!I57,1,0)</f>
        <v>1</v>
      </c>
      <c r="C57" s="13" t="n">
        <f aca="false">IF(Sheet1!D57=Sheet1!L57,1,0)</f>
        <v>1</v>
      </c>
      <c r="D57" s="13" t="n">
        <f aca="false">IF(Sheet1!D57=IF(Sheet1!P57&lt;Sheet1!Q57,1,2),1,0)</f>
        <v>1</v>
      </c>
      <c r="E57" s="13" t="n">
        <f aca="false">IF(Sheet1!D57=IF(Sheet1!V57&lt;Sheet1!W57,1,2),1,0)</f>
        <v>1</v>
      </c>
      <c r="L57" s="13" t="n">
        <f aca="false">POWER(Sheet1!F57/100-A57,2)</f>
        <v>0.0593109423718941</v>
      </c>
      <c r="M57" s="13" t="n">
        <f aca="false">POWER(MAX(Sheet1!J57/100,Sheet1!K57/100)-B57,2)</f>
        <v>0.111111111111111</v>
      </c>
      <c r="N57" s="13" t="n">
        <f aca="false">POWER(Sheet1!M57/100-C57,2)</f>
        <v>0.1156</v>
      </c>
      <c r="P57" s="13" t="n">
        <f aca="false">POWER((ABS(MIN(Sheet1!T57:U57))/(ABS(MIN(Sheet1!T57:U57))+100)*100)/100-E60,2)</f>
        <v>0.0625</v>
      </c>
    </row>
    <row r="58" customFormat="false" ht="12.8" hidden="false" customHeight="false" outlineLevel="0" collapsed="false">
      <c r="A58" s="13" t="n">
        <f aca="false">IF(Sheet1!D58=Sheet1!E58,1,0)</f>
        <v>0</v>
      </c>
      <c r="B58" s="13" t="n">
        <f aca="false">IF(Sheet1!D58=Sheet1!I58,1,0)</f>
        <v>1</v>
      </c>
      <c r="C58" s="13" t="n">
        <f aca="false">IF(Sheet1!D58=Sheet1!L58,1,0)</f>
        <v>1</v>
      </c>
      <c r="D58" s="13" t="n">
        <f aca="false">IF(Sheet1!D58=IF(Sheet1!P58&lt;Sheet1!Q58,1,2),1,0)</f>
        <v>1</v>
      </c>
      <c r="E58" s="13" t="n">
        <f aca="false">IF(Sheet1!D58=IF(Sheet1!V58&lt;Sheet1!W58,1,2),1,0)</f>
        <v>1</v>
      </c>
      <c r="L58" s="13" t="n">
        <f aca="false">POWER(Sheet1!F58/100-A58,2)</f>
        <v>0.291280112687801</v>
      </c>
      <c r="M58" s="13" t="n">
        <f aca="false">POWER(MAX(Sheet1!J58/100,Sheet1!K58/100)-B58,2)</f>
        <v>0.0933641975308645</v>
      </c>
      <c r="N58" s="13" t="n">
        <f aca="false">POWER(Sheet1!M58/100-C58,2)</f>
        <v>0.1444</v>
      </c>
      <c r="P58" s="13" t="n">
        <f aca="false">POWER((ABS(MIN(Sheet1!T58:U58))/(ABS(MIN(Sheet1!T58:U58))+100)*100)/100-E61,2)</f>
        <v>0.0891067052795722</v>
      </c>
    </row>
    <row r="59" customFormat="false" ht="12.8" hidden="false" customHeight="false" outlineLevel="0" collapsed="false">
      <c r="A59" s="13" t="n">
        <f aca="false">IF(Sheet1!D59=Sheet1!E59,1,0)</f>
        <v>0</v>
      </c>
      <c r="B59" s="13" t="n">
        <f aca="false">IF(Sheet1!D59=Sheet1!I59,1,0)</f>
        <v>0</v>
      </c>
      <c r="C59" s="13" t="n">
        <f aca="false">IF(Sheet1!D59=Sheet1!L59,1,0)</f>
        <v>0</v>
      </c>
      <c r="D59" s="13" t="n">
        <f aca="false">IF(Sheet1!D59=IF(Sheet1!P59&lt;Sheet1!Q59,1,2),1,0)</f>
        <v>0</v>
      </c>
      <c r="E59" s="13" t="n">
        <f aca="false">IF(Sheet1!D59=IF(Sheet1!V59&lt;Sheet1!W59,1,2),1,0)</f>
        <v>0</v>
      </c>
      <c r="L59" s="13" t="n">
        <f aca="false">POWER(Sheet1!F59/100-A59,2)</f>
        <v>0.719404553431616</v>
      </c>
      <c r="M59" s="13" t="n">
        <f aca="false">POWER(MAX(Sheet1!J59/100,Sheet1!K59/100)-B59,2)</f>
        <v>0.482253086419752</v>
      </c>
      <c r="N59" s="13" t="n">
        <f aca="false">POWER(Sheet1!M59/100-C59,2)</f>
        <v>0.3364</v>
      </c>
      <c r="P59" s="13" t="n">
        <f aca="false">POWER((ABS(MIN(Sheet1!T59:U59))/(ABS(MIN(Sheet1!T59:U59))+100)*100)/100-E62,2)</f>
        <v>0.0750609870519797</v>
      </c>
    </row>
    <row r="60" customFormat="false" ht="12.8" hidden="false" customHeight="false" outlineLevel="0" collapsed="false">
      <c r="A60" s="13" t="n">
        <f aca="false">IF(Sheet1!D60=Sheet1!E60,1,0)</f>
        <v>1</v>
      </c>
      <c r="B60" s="13" t="n">
        <f aca="false">IF(Sheet1!D60=Sheet1!I60,1,0)</f>
        <v>1</v>
      </c>
      <c r="C60" s="13" t="n">
        <f aca="false">IF(Sheet1!D60=Sheet1!L60,1,0)</f>
        <v>1</v>
      </c>
      <c r="D60" s="13" t="n">
        <f aca="false">IF(Sheet1!D60=IF(Sheet1!P60&lt;Sheet1!Q60,1,2),1,0)</f>
        <v>1</v>
      </c>
      <c r="E60" s="13" t="n">
        <f aca="false">IF(Sheet1!D60=IF(Sheet1!V60&lt;Sheet1!W60,1,2),1,0)</f>
        <v>1</v>
      </c>
      <c r="L60" s="13" t="n">
        <f aca="false">POWER(Sheet1!F60/100-A60,2)</f>
        <v>0.0940155696359886</v>
      </c>
      <c r="M60" s="13" t="n">
        <f aca="false">POWER(MAX(Sheet1!J60/100,Sheet1!K60/100)-B60,2)</f>
        <v>0.0532544378698226</v>
      </c>
      <c r="N60" s="13" t="n">
        <f aca="false">POWER(Sheet1!M60/100-C60,2)</f>
        <v>0.0361</v>
      </c>
      <c r="P60" s="13" t="n">
        <f aca="false">POWER((ABS(MIN(Sheet1!T60:U60))/(ABS(MIN(Sheet1!T60:U60))+100)*100)/100-E63,2)</f>
        <v>0.0483033450066417</v>
      </c>
    </row>
    <row r="61" customFormat="false" ht="12.8" hidden="false" customHeight="false" outlineLevel="0" collapsed="false">
      <c r="A61" s="13" t="n">
        <f aca="false">IF(Sheet1!D61=Sheet1!E61,1,0)</f>
        <v>1</v>
      </c>
      <c r="B61" s="13" t="n">
        <f aca="false">IF(Sheet1!D61=Sheet1!I61,1,0)</f>
        <v>1</v>
      </c>
      <c r="C61" s="13" t="n">
        <f aca="false">IF(Sheet1!D61=Sheet1!L61,1,0)</f>
        <v>1</v>
      </c>
      <c r="D61" s="13" t="n">
        <f aca="false">IF(Sheet1!D61=IF(Sheet1!P61&lt;Sheet1!Q61,1,2),1,0)</f>
        <v>1</v>
      </c>
      <c r="E61" s="13" t="n">
        <f aca="false">IF(Sheet1!D61=IF(Sheet1!V61&lt;Sheet1!W61,1,2),1,0)</f>
        <v>1</v>
      </c>
      <c r="L61" s="13" t="n">
        <f aca="false">POWER(Sheet1!F61/100-A61,2)</f>
        <v>0.206895967425126</v>
      </c>
      <c r="M61" s="13" t="n">
        <f aca="false">POWER(MAX(Sheet1!J61/100,Sheet1!K61/100)-B61,2)</f>
        <v>0.0933641975308645</v>
      </c>
      <c r="N61" s="13" t="n">
        <f aca="false">POWER(Sheet1!M61/100-C61,2)</f>
        <v>0.2304</v>
      </c>
      <c r="P61" s="13" t="n">
        <f aca="false">POWER((ABS(MIN(Sheet1!T61:U61))/(ABS(MIN(Sheet1!T61:U61))+100)*100)/100-E64,2)</f>
        <v>0.580498866213152</v>
      </c>
    </row>
    <row r="62" customFormat="false" ht="12.8" hidden="false" customHeight="false" outlineLevel="0" collapsed="false">
      <c r="A62" s="13" t="n">
        <f aca="false">IF(Sheet1!D62=Sheet1!E62,1,0)</f>
        <v>0</v>
      </c>
      <c r="B62" s="13" t="n">
        <f aca="false">IF(Sheet1!D62=Sheet1!I62,1,0)</f>
        <v>1</v>
      </c>
      <c r="C62" s="13" t="n">
        <f aca="false">IF(Sheet1!D62=Sheet1!L62,1,0)</f>
        <v>1</v>
      </c>
      <c r="D62" s="13" t="n">
        <f aca="false">IF(Sheet1!D62=IF(Sheet1!P62&lt;Sheet1!Q62,1,2),1,0)</f>
        <v>1</v>
      </c>
      <c r="E62" s="13" t="n">
        <f aca="false">IF(Sheet1!D62=IF(Sheet1!V62&lt;Sheet1!W62,1,2),1,0)</f>
        <v>1</v>
      </c>
      <c r="L62" s="13" t="n">
        <f aca="false">POWER(Sheet1!F62/100-A62,2)</f>
        <v>0.406241416362846</v>
      </c>
      <c r="M62" s="13" t="n">
        <f aca="false">POWER(MAX(Sheet1!J62/100,Sheet1!K62/100)-B62,2)</f>
        <v>0.146471574455114</v>
      </c>
      <c r="N62" s="13" t="n">
        <f aca="false">POWER(Sheet1!M62/100-C62,2)</f>
        <v>0.2025</v>
      </c>
      <c r="P62" s="13" t="n">
        <f aca="false">POWER((ABS(MIN(Sheet1!T62:U62))/(ABS(MIN(Sheet1!T62:U62))+100)*100)/100-E65,2)</f>
        <v>0.0865051903114187</v>
      </c>
    </row>
    <row r="63" customFormat="false" ht="12.8" hidden="false" customHeight="false" outlineLevel="0" collapsed="false">
      <c r="A63" s="13" t="n">
        <f aca="false">IF(Sheet1!D63=Sheet1!E63,1,0)</f>
        <v>1</v>
      </c>
      <c r="B63" s="13" t="n">
        <f aca="false">IF(Sheet1!D63=Sheet1!I63,1,0)</f>
        <v>1</v>
      </c>
      <c r="C63" s="13" t="n">
        <f aca="false">IF(Sheet1!D63=Sheet1!L63,1,0)</f>
        <v>1</v>
      </c>
      <c r="D63" s="13" t="n">
        <f aca="false">IF(Sheet1!D63=IF(Sheet1!P63&lt;Sheet1!Q63,1,2),1,0)</f>
        <v>1</v>
      </c>
      <c r="E63" s="13" t="n">
        <f aca="false">IF(Sheet1!D63=IF(Sheet1!V63&lt;Sheet1!W63,1,2),1,0)</f>
        <v>1</v>
      </c>
      <c r="L63" s="13" t="n">
        <f aca="false">POWER(Sheet1!F63/100-A63,2)</f>
        <v>0.0948159615656008</v>
      </c>
      <c r="M63" s="13" t="n">
        <f aca="false">POWER(MAX(Sheet1!J63/100,Sheet1!K63/100)-B63,2)</f>
        <v>0.0615636836452034</v>
      </c>
      <c r="N63" s="13" t="n">
        <f aca="false">POWER(Sheet1!M63/100-C63,2)</f>
        <v>0.0484</v>
      </c>
      <c r="P63" s="13" t="n">
        <f aca="false">POWER((ABS(MIN(Sheet1!T63:U63))/(ABS(MIN(Sheet1!T63:U63))+100)*100)/100-E66,2)</f>
        <v>0.0566893424036281</v>
      </c>
    </row>
    <row r="64" customFormat="false" ht="12.8" hidden="false" customHeight="false" outlineLevel="0" collapsed="false">
      <c r="A64" s="13" t="n">
        <f aca="false">IF(Sheet1!D64=Sheet1!E64,1,0)</f>
        <v>0</v>
      </c>
      <c r="B64" s="13" t="n">
        <f aca="false">IF(Sheet1!D64=Sheet1!I64,1,0)</f>
        <v>0</v>
      </c>
      <c r="C64" s="13" t="n">
        <f aca="false">IF(Sheet1!D64=Sheet1!L64,1,0)</f>
        <v>0</v>
      </c>
      <c r="D64" s="13" t="n">
        <f aca="false">IF(Sheet1!D64=IF(Sheet1!P64&lt;Sheet1!Q64,1,2),1,0)</f>
        <v>0</v>
      </c>
      <c r="E64" s="13" t="n">
        <f aca="false">IF(Sheet1!D64=IF(Sheet1!V64&lt;Sheet1!W64,1,2),1,0)</f>
        <v>0</v>
      </c>
      <c r="L64" s="13" t="n">
        <f aca="false">POWER(Sheet1!F64/100-A64,2)</f>
        <v>0.40789597762938</v>
      </c>
      <c r="M64" s="13" t="n">
        <f aca="false">POWER(MAX(Sheet1!J64/100,Sheet1!K64/100)-B64,2)</f>
        <v>0.495933346558223</v>
      </c>
      <c r="N64" s="13" t="n">
        <f aca="false">POWER(Sheet1!M64/100-C64,2)</f>
        <v>0.4489</v>
      </c>
      <c r="P64" s="13" t="n">
        <f aca="false">POWER((ABS(MIN(Sheet1!T64:U64))/(ABS(MIN(Sheet1!T64:U64))+100)*100)/100-E67,2)</f>
        <v>0.0750609870519797</v>
      </c>
    </row>
    <row r="65" customFormat="false" ht="12.8" hidden="false" customHeight="false" outlineLevel="0" collapsed="false">
      <c r="A65" s="13" t="n">
        <f aca="false">IF(Sheet1!D65=Sheet1!E65,1,0)</f>
        <v>0</v>
      </c>
      <c r="B65" s="13" t="n">
        <f aca="false">IF(Sheet1!D65=Sheet1!I65,1,0)</f>
        <v>1</v>
      </c>
      <c r="C65" s="13" t="n">
        <f aca="false">IF(Sheet1!D65=Sheet1!L65,1,0)</f>
        <v>1</v>
      </c>
      <c r="D65" s="13" t="n">
        <f aca="false">IF(Sheet1!D65=IF(Sheet1!P65&lt;Sheet1!Q65,1,2),1,0)</f>
        <v>1</v>
      </c>
      <c r="E65" s="13" t="n">
        <f aca="false">IF(Sheet1!D65=IF(Sheet1!V65&lt;Sheet1!W65,1,2),1,0)</f>
        <v>1</v>
      </c>
      <c r="L65" s="13" t="n">
        <f aca="false">POWER(Sheet1!F65/100-A65,2)</f>
        <v>0.350927961008039</v>
      </c>
      <c r="M65" s="13" t="n">
        <f aca="false">POWER(MAX(Sheet1!J65/100,Sheet1!K65/100)-B65,2)</f>
        <v>0.155188246097337</v>
      </c>
      <c r="N65" s="13" t="n">
        <f aca="false">POWER(Sheet1!M65/100-C65,2)</f>
        <v>0.2401</v>
      </c>
      <c r="P65" s="13" t="n">
        <f aca="false">POWER((ABS(MIN(Sheet1!T65:U65))/(ABS(MIN(Sheet1!T65:U65))+100)*100)/100-E68,2)</f>
        <v>0.14792899408284</v>
      </c>
    </row>
    <row r="66" customFormat="false" ht="12.8" hidden="false" customHeight="false" outlineLevel="0" collapsed="false">
      <c r="A66" s="13" t="n">
        <f aca="false">IF(Sheet1!D66=Sheet1!E66,1,0)</f>
        <v>0</v>
      </c>
      <c r="B66" s="13" t="n">
        <f aca="false">IF(Sheet1!D66=Sheet1!I66,1,0)</f>
        <v>1</v>
      </c>
      <c r="C66" s="13" t="n">
        <f aca="false">IF(Sheet1!D66=Sheet1!L66,1,0)</f>
        <v>1</v>
      </c>
      <c r="D66" s="13" t="n">
        <f aca="false">IF(Sheet1!D66=IF(Sheet1!P66&lt;Sheet1!Q66,1,2),1,0)</f>
        <v>1</v>
      </c>
      <c r="E66" s="13" t="n">
        <f aca="false">IF(Sheet1!D66=IF(Sheet1!V66&lt;Sheet1!W66,1,2),1,0)</f>
        <v>1</v>
      </c>
      <c r="L66" s="13" t="n">
        <f aca="false">POWER(Sheet1!F66/100-A66,2)</f>
        <v>0.453540673537646</v>
      </c>
      <c r="M66" s="13" t="n">
        <f aca="false">POWER(MAX(Sheet1!J66/100,Sheet1!K66/100)-B66,2)</f>
        <v>0.102225924383359</v>
      </c>
      <c r="N66" s="13" t="n">
        <f aca="false">POWER(Sheet1!M66/100-C66,2)</f>
        <v>0.0729</v>
      </c>
      <c r="P66" s="13" t="n">
        <f aca="false">POWER((ABS(MIN(Sheet1!T66:U66))/(ABS(MIN(Sheet1!T66:U66))+100)*100)/100-E69,2)</f>
        <v>0.485766758494031</v>
      </c>
    </row>
    <row r="67" customFormat="false" ht="12.8" hidden="false" customHeight="false" outlineLevel="0" collapsed="false">
      <c r="A67" s="13" t="n">
        <f aca="false">IF(Sheet1!D67=Sheet1!E67,1,0)</f>
        <v>1</v>
      </c>
      <c r="B67" s="13" t="n">
        <f aca="false">IF(Sheet1!D67=Sheet1!I67,1,0)</f>
        <v>1</v>
      </c>
      <c r="C67" s="13" t="n">
        <f aca="false">IF(Sheet1!D67=Sheet1!L67,1,0)</f>
        <v>1</v>
      </c>
      <c r="D67" s="13" t="n">
        <f aca="false">IF(Sheet1!D67=IF(Sheet1!P67&lt;Sheet1!Q67,1,2),1,0)</f>
        <v>1</v>
      </c>
      <c r="E67" s="13" t="n">
        <f aca="false">IF(Sheet1!D67=IF(Sheet1!V67&lt;Sheet1!W67,1,2),1,0)</f>
        <v>1</v>
      </c>
      <c r="L67" s="13" t="n">
        <f aca="false">POWER(Sheet1!F67/100-A67,2)</f>
        <v>0.141570318595146</v>
      </c>
      <c r="M67" s="13" t="n">
        <f aca="false">POWER(MAX(Sheet1!J67/100,Sheet1!K67/100)-B67,2)</f>
        <v>0.04</v>
      </c>
      <c r="N67" s="13" t="n">
        <f aca="false">POWER(Sheet1!M67/100-C67,2)</f>
        <v>0.0225</v>
      </c>
      <c r="P67" s="13" t="n">
        <f aca="false">POWER((ABS(MIN(Sheet1!T67:U67))/(ABS(MIN(Sheet1!T67:U67))+100)*100)/100-E70,2)</f>
        <v>0.669421487603306</v>
      </c>
    </row>
    <row r="68" customFormat="false" ht="12.8" hidden="false" customHeight="false" outlineLevel="0" collapsed="false">
      <c r="A68" s="13" t="n">
        <f aca="false">IF(Sheet1!D68=Sheet1!E68,1,0)</f>
        <v>1</v>
      </c>
      <c r="B68" s="13" t="n">
        <f aca="false">IF(Sheet1!D68=Sheet1!I68,1,0)</f>
        <v>1</v>
      </c>
      <c r="C68" s="13" t="n">
        <f aca="false">IF(Sheet1!D68=Sheet1!L68,1,0)</f>
        <v>1</v>
      </c>
      <c r="D68" s="13" t="n">
        <f aca="false">IF(Sheet1!D68=IF(Sheet1!P68&lt;Sheet1!Q68,1,2),1,0)</f>
        <v>1</v>
      </c>
      <c r="E68" s="13" t="n">
        <f aca="false">IF(Sheet1!D68=IF(Sheet1!V68&lt;Sheet1!W68,1,2),1,0)</f>
        <v>1</v>
      </c>
      <c r="L68" s="13" t="n">
        <f aca="false">POWER(Sheet1!F68/100-A68,2)</f>
        <v>0.101578058320801</v>
      </c>
      <c r="M68" s="13" t="n">
        <f aca="false">POWER(MAX(Sheet1!J68/100,Sheet1!K68/100)-B68,2)</f>
        <v>0.111111111111111</v>
      </c>
      <c r="N68" s="13" t="n">
        <f aca="false">POWER(Sheet1!M68/100-C68,2)</f>
        <v>0.2116</v>
      </c>
      <c r="P68" s="13" t="n">
        <f aca="false">POWER((ABS(MIN(Sheet1!T68:U68))/(ABS(MIN(Sheet1!T68:U68))+100)*100)/100-E71,2)</f>
        <v>0.47265625</v>
      </c>
    </row>
    <row r="69" customFormat="false" ht="12.8" hidden="false" customHeight="false" outlineLevel="0" collapsed="false">
      <c r="A69" s="13" t="n">
        <f aca="false">IF(Sheet1!D69=Sheet1!E69,1,0)</f>
        <v>0</v>
      </c>
      <c r="B69" s="13" t="n">
        <f aca="false">IF(Sheet1!D69=Sheet1!I69,1,0)</f>
        <v>0</v>
      </c>
      <c r="C69" s="13" t="n">
        <f aca="false">IF(Sheet1!D69=Sheet1!L69,1,0)</f>
        <v>0</v>
      </c>
      <c r="D69" s="13" t="n">
        <f aca="false">IF(Sheet1!D69=IF(Sheet1!P69&lt;Sheet1!Q69,1,2),1,0)</f>
        <v>0</v>
      </c>
      <c r="E69" s="13" t="n">
        <f aca="false">IF(Sheet1!D69=IF(Sheet1!V69&lt;Sheet1!W69,1,2),1,0)</f>
        <v>0</v>
      </c>
      <c r="L69" s="13" t="n">
        <f aca="false">POWER(Sheet1!F69/100-A69,2)</f>
        <v>0.444048307566281</v>
      </c>
      <c r="M69" s="13" t="n">
        <f aca="false">POWER(MAX(Sheet1!J69/100,Sheet1!K69/100)-B69,2)</f>
        <v>0.381039475689682</v>
      </c>
      <c r="N69" s="13" t="n">
        <f aca="false">POWER(Sheet1!M69/100-C69,2)</f>
        <v>0.3844</v>
      </c>
      <c r="P69" s="13" t="n">
        <f aca="false">POWER((ABS(MIN(Sheet1!T69:U69))/(ABS(MIN(Sheet1!T69:U69))+100)*100)/100-E72,2)</f>
        <v>0.396433470507545</v>
      </c>
    </row>
    <row r="70" customFormat="false" ht="12.8" hidden="false" customHeight="false" outlineLevel="0" collapsed="false">
      <c r="A70" s="13" t="n">
        <f aca="false">IF(Sheet1!D70=Sheet1!E70,1,0)</f>
        <v>0</v>
      </c>
      <c r="B70" s="13" t="n">
        <f aca="false">IF(Sheet1!D70=Sheet1!I70,1,0)</f>
        <v>0</v>
      </c>
      <c r="C70" s="13" t="n">
        <f aca="false">IF(Sheet1!D70=Sheet1!L70,1,0)</f>
        <v>0</v>
      </c>
      <c r="D70" s="13" t="n">
        <f aca="false">IF(Sheet1!D70=IF(Sheet1!P70&lt;Sheet1!Q70,1,2),1,0)</f>
        <v>0</v>
      </c>
      <c r="E70" s="13" t="n">
        <f aca="false">IF(Sheet1!D70=IF(Sheet1!V70&lt;Sheet1!W70,1,2),1,0)</f>
        <v>0</v>
      </c>
      <c r="L70" s="13" t="n">
        <f aca="false">POWER(Sheet1!F70/100-A70,2)</f>
        <v>0.559565388166007</v>
      </c>
      <c r="M70" s="13" t="n">
        <f aca="false">POWER(MAX(Sheet1!J70/100,Sheet1!K70/100)-B70,2)</f>
        <v>0.390625</v>
      </c>
      <c r="N70" s="13" t="n">
        <f aca="false">POWER(Sheet1!M70/100-C70,2)</f>
        <v>0.2601</v>
      </c>
      <c r="P70" s="13" t="n">
        <f aca="false">POWER((ABS(MIN(Sheet1!T70:U70))/(ABS(MIN(Sheet1!T70:U70))+100)*100)/100-E73,2)</f>
        <v>0.40495867768595</v>
      </c>
    </row>
    <row r="71" customFormat="false" ht="12.8" hidden="false" customHeight="false" outlineLevel="0" collapsed="false">
      <c r="A71" s="13" t="n">
        <f aca="false">IF(Sheet1!D71=Sheet1!E71,1,0)</f>
        <v>0</v>
      </c>
      <c r="B71" s="13" t="n">
        <f aca="false">IF(Sheet1!D71=Sheet1!I71,1,0)</f>
        <v>0</v>
      </c>
      <c r="C71" s="13" t="n">
        <f aca="false">IF(Sheet1!D71=Sheet1!L71,1,0)</f>
        <v>0</v>
      </c>
      <c r="D71" s="13" t="n">
        <f aca="false">IF(Sheet1!D71=IF(Sheet1!P71&lt;Sheet1!Q71,1,2),1,0)</f>
        <v>0</v>
      </c>
      <c r="E71" s="13" t="n">
        <f aca="false">IF(Sheet1!D71=IF(Sheet1!V71&lt;Sheet1!W71,1,2),1,0)</f>
        <v>0</v>
      </c>
      <c r="L71" s="13" t="n">
        <f aca="false">POWER(Sheet1!F71/100-A71,2)</f>
        <v>0.457214240431782</v>
      </c>
      <c r="M71" s="13" t="n">
        <f aca="false">POWER(MAX(Sheet1!J71/100,Sheet1!K71/100)-B71,2)</f>
        <v>0.6103515625</v>
      </c>
      <c r="N71" s="13" t="n">
        <f aca="false">POWER(Sheet1!M71/100-C71,2)</f>
        <v>0.5476</v>
      </c>
      <c r="P71" s="13" t="n">
        <f aca="false">POWER((ABS(MIN(Sheet1!T71:U71))/(ABS(MIN(Sheet1!T71:U71))+100)*100)/100-E74,2)</f>
        <v>0.0472589792060491</v>
      </c>
    </row>
    <row r="72" customFormat="false" ht="12.8" hidden="false" customHeight="false" outlineLevel="0" collapsed="false">
      <c r="A72" s="13" t="n">
        <f aca="false">IF(Sheet1!D72=Sheet1!E72,1,0)</f>
        <v>1</v>
      </c>
      <c r="B72" s="13" t="n">
        <f aca="false">IF(Sheet1!D72=Sheet1!I72,1,0)</f>
        <v>0</v>
      </c>
      <c r="C72" s="13" t="n">
        <f aca="false">IF(Sheet1!D72=Sheet1!L72,1,0)</f>
        <v>1</v>
      </c>
      <c r="D72" s="13" t="n">
        <f aca="false">IF(Sheet1!D72=IF(Sheet1!P72&lt;Sheet1!Q72,1,2),1,0)</f>
        <v>0</v>
      </c>
      <c r="E72" s="13" t="n">
        <f aca="false">IF(Sheet1!D72=IF(Sheet1!V72&lt;Sheet1!W72,1,2),1,0)</f>
        <v>0</v>
      </c>
      <c r="L72" s="13" t="n">
        <f aca="false">POWER(Sheet1!F72/100-A72,2)</f>
        <v>0.0866551330691576</v>
      </c>
      <c r="M72" s="13" t="n">
        <f aca="false">POWER(MAX(Sheet1!J72/100,Sheet1!K72/100)-B72,2)</f>
        <v>0.274115292892191</v>
      </c>
      <c r="N72" s="13" t="n">
        <f aca="false">POWER(Sheet1!M72/100-C72,2)</f>
        <v>0.0961</v>
      </c>
      <c r="P72" s="13" t="n">
        <f aca="false">POWER((ABS(MIN(Sheet1!T72:U72))/(ABS(MIN(Sheet1!T72:U72))+100)*100)/100-E75,2)</f>
        <v>0.286100594916171</v>
      </c>
    </row>
    <row r="73" customFormat="false" ht="12.8" hidden="false" customHeight="false" outlineLevel="0" collapsed="false">
      <c r="A73" s="13" t="n">
        <f aca="false">IF(Sheet1!D73=Sheet1!E73,1,0)</f>
        <v>0</v>
      </c>
      <c r="B73" s="13" t="n">
        <f aca="false">IF(Sheet1!D73=Sheet1!I73,1,0)</f>
        <v>0</v>
      </c>
      <c r="C73" s="13" t="n">
        <f aca="false">IF(Sheet1!D73=Sheet1!L73,1,0)</f>
        <v>0</v>
      </c>
      <c r="D73" s="13" t="n">
        <f aca="false">IF(Sheet1!D73=IF(Sheet1!P73&lt;Sheet1!Q73,1,2),1,0)</f>
        <v>0</v>
      </c>
      <c r="E73" s="13" t="n">
        <f aca="false">IF(Sheet1!D73=IF(Sheet1!V73&lt;Sheet1!W73,1,2),1,0)</f>
        <v>0</v>
      </c>
      <c r="L73" s="13" t="n">
        <f aca="false">POWER(Sheet1!F73/100-A73,2)</f>
        <v>0.560749702395925</v>
      </c>
      <c r="M73" s="13" t="n">
        <f aca="false">POWER(MAX(Sheet1!J73/100,Sheet1!K73/100)-B73,2)</f>
        <v>0.475624256837099</v>
      </c>
      <c r="N73" s="13" t="n">
        <f aca="false">POWER(Sheet1!M73/100-C73,2)</f>
        <v>0.3969</v>
      </c>
      <c r="P73" s="13" t="n">
        <f aca="false">POWER((ABS(MIN(Sheet1!T73:U73))/(ABS(MIN(Sheet1!T73:U73))+100)*100)/100-E76,2)</f>
        <v>0.0816326530612245</v>
      </c>
    </row>
    <row r="74" customFormat="false" ht="12.8" hidden="false" customHeight="false" outlineLevel="0" collapsed="false">
      <c r="A74" s="13" t="n">
        <f aca="false">IF(Sheet1!D74=Sheet1!E74,1,0)</f>
        <v>1</v>
      </c>
      <c r="B74" s="13" t="n">
        <f aca="false">IF(Sheet1!D74=Sheet1!I74,1,0)</f>
        <v>1</v>
      </c>
      <c r="C74" s="13" t="n">
        <f aca="false">IF(Sheet1!D74=Sheet1!L74,1,0)</f>
        <v>1</v>
      </c>
      <c r="D74" s="13" t="n">
        <f aca="false">IF(Sheet1!D74=IF(Sheet1!P74&lt;Sheet1!Q74,1,2),1,0)</f>
        <v>1</v>
      </c>
      <c r="E74" s="13" t="n">
        <f aca="false">IF(Sheet1!D74=IF(Sheet1!V74&lt;Sheet1!W74,1,2),1,0)</f>
        <v>1</v>
      </c>
      <c r="L74" s="13" t="n">
        <f aca="false">POWER(Sheet1!F74/100-A74,2)</f>
        <v>0.0167931444871671</v>
      </c>
      <c r="M74" s="13" t="n">
        <f aca="false">POWER(MAX(Sheet1!J74/100,Sheet1!K74/100)-B74,2)</f>
        <v>0.0068176079454592</v>
      </c>
      <c r="N74" s="13" t="n">
        <f aca="false">POWER(Sheet1!M74/100-C74,2)</f>
        <v>0.0144</v>
      </c>
      <c r="P74" s="13" t="n">
        <f aca="false">POWER((ABS(MIN(Sheet1!T74:U74))/(ABS(MIN(Sheet1!T74:U74))+100)*100)/100-E77,2)</f>
        <v>0.871111111111111</v>
      </c>
    </row>
    <row r="75" customFormat="false" ht="12.8" hidden="false" customHeight="false" outlineLevel="0" collapsed="false">
      <c r="A75" s="13" t="n">
        <f aca="false">IF(Sheet1!D75=Sheet1!E75,1,0)</f>
        <v>0</v>
      </c>
      <c r="B75" s="13" t="n">
        <f aca="false">IF(Sheet1!D75=Sheet1!I75,1,0)</f>
        <v>0</v>
      </c>
      <c r="C75" s="13" t="n">
        <f aca="false">IF(Sheet1!D75=Sheet1!L75,1,0)</f>
        <v>0</v>
      </c>
      <c r="D75" s="13" t="n">
        <f aca="false">IF(Sheet1!D75=IF(Sheet1!P75&lt;Sheet1!Q75,1,2),1,0)</f>
        <v>0</v>
      </c>
      <c r="E75" s="13" t="n">
        <f aca="false">IF(Sheet1!D75=IF(Sheet1!V75&lt;Sheet1!W75,1,2),1,0)</f>
        <v>0</v>
      </c>
      <c r="L75" s="13" t="n">
        <f aca="false">POWER(Sheet1!F75/100-A75,2)</f>
        <v>0.269129032448578</v>
      </c>
      <c r="M75" s="13" t="n">
        <f aca="false">POWER(MAX(Sheet1!J75/100,Sheet1!K75/100)-B75,2)</f>
        <v>0.282933454051607</v>
      </c>
      <c r="N75" s="13" t="n">
        <f aca="false">POWER(Sheet1!M75/100-C75,2)</f>
        <v>0.36</v>
      </c>
      <c r="P75" s="13" t="n">
        <f aca="false">POWER((ABS(MIN(Sheet1!T75:U75))/(ABS(MIN(Sheet1!T75:U75))+100)*100)/100-E78,2)</f>
        <v>0.297520661157025</v>
      </c>
    </row>
    <row r="76" customFormat="false" ht="12.8" hidden="false" customHeight="false" outlineLevel="0" collapsed="false">
      <c r="A76" s="13" t="n">
        <f aca="false">IF(Sheet1!D76=Sheet1!E76,1,0)</f>
        <v>1</v>
      </c>
      <c r="B76" s="13" t="n">
        <f aca="false">IF(Sheet1!D76=Sheet1!I76,1,0)</f>
        <v>1</v>
      </c>
      <c r="C76" s="13" t="n">
        <f aca="false">IF(Sheet1!D76=Sheet1!L76,1,0)</f>
        <v>1</v>
      </c>
      <c r="D76" s="13" t="n">
        <f aca="false">IF(Sheet1!D76=IF(Sheet1!P76&lt;Sheet1!Q76,1,2),1,0)</f>
        <v>1</v>
      </c>
      <c r="E76" s="13" t="n">
        <f aca="false">IF(Sheet1!D76=IF(Sheet1!V76&lt;Sheet1!W76,1,2),1,0)</f>
        <v>1</v>
      </c>
      <c r="L76" s="13" t="n">
        <f aca="false">POWER(Sheet1!F76/100-A76,2)</f>
        <v>0.167415919932182</v>
      </c>
      <c r="M76" s="13" t="n">
        <f aca="false">POWER(MAX(Sheet1!J76/100,Sheet1!K76/100)-B76,2)</f>
        <v>0.0874826423328705</v>
      </c>
      <c r="N76" s="13" t="n">
        <f aca="false">POWER(Sheet1!M76/100-C76,2)</f>
        <v>0.16</v>
      </c>
      <c r="P76" s="13" t="n">
        <f aca="false">POWER((ABS(MIN(Sheet1!T76:U76))/(ABS(MIN(Sheet1!T76:U76))+100)*100)/100-E79,2)</f>
        <v>0.0750609870519797</v>
      </c>
    </row>
    <row r="77" customFormat="false" ht="12.8" hidden="false" customHeight="false" outlineLevel="0" collapsed="false">
      <c r="A77" s="13" t="n">
        <f aca="false">IF(Sheet1!D77=Sheet1!E77,1,0)</f>
        <v>1</v>
      </c>
      <c r="B77" s="13" t="n">
        <f aca="false">IF(Sheet1!D77=Sheet1!I77,1,0)</f>
        <v>0</v>
      </c>
      <c r="C77" s="13" t="n">
        <f aca="false">IF(Sheet1!D77=Sheet1!L77,1,0)</f>
        <v>0</v>
      </c>
      <c r="D77" s="13" t="n">
        <f aca="false">IF(Sheet1!D77=IF(Sheet1!P77&lt;Sheet1!Q77,1,2),1,0)</f>
        <v>0</v>
      </c>
      <c r="E77" s="13" t="n">
        <f aca="false">IF(Sheet1!D77=IF(Sheet1!V77&lt;Sheet1!W77,1,2),1,0)</f>
        <v>0</v>
      </c>
      <c r="L77" s="13" t="n">
        <f aca="false">POWER(Sheet1!F77/100-A77,2)</f>
        <v>0.0559481355133508</v>
      </c>
      <c r="M77" s="13" t="n">
        <f aca="false">POWER(MAX(Sheet1!J77/100,Sheet1!K77/100)-B77,2)</f>
        <v>0.381039475689682</v>
      </c>
      <c r="N77" s="13" t="n">
        <f aca="false">POWER(Sheet1!M77/100-C77,2)</f>
        <v>0.49</v>
      </c>
      <c r="P77" s="13" t="n">
        <f aca="false">POWER((ABS(MIN(Sheet1!T77:U77))/(ABS(MIN(Sheet1!T77:U77))+100)*100)/100-E80,2)</f>
        <v>0.144573436076855</v>
      </c>
    </row>
    <row r="78" customFormat="false" ht="12.8" hidden="false" customHeight="false" outlineLevel="0" collapsed="false">
      <c r="A78" s="13" t="n">
        <f aca="false">IF(Sheet1!D78=Sheet1!E78,1,0)</f>
        <v>1</v>
      </c>
      <c r="B78" s="13" t="n">
        <f aca="false">IF(Sheet1!D78=Sheet1!I78,1,0)</f>
        <v>0</v>
      </c>
      <c r="C78" s="13" t="n">
        <f aca="false">IF(Sheet1!D78=Sheet1!L78,1,0)</f>
        <v>1</v>
      </c>
      <c r="D78" s="13" t="n">
        <f aca="false">IF(Sheet1!D78=IF(Sheet1!P78&lt;Sheet1!Q78,1,2),1,0)</f>
        <v>0</v>
      </c>
      <c r="E78" s="13" t="n">
        <f aca="false">IF(Sheet1!D78=IF(Sheet1!V78&lt;Sheet1!W78,1,2),1,0)</f>
        <v>0</v>
      </c>
      <c r="L78" s="13" t="n">
        <f aca="false">POWER(Sheet1!F78/100-A78,2)</f>
        <v>0.0421967957745437</v>
      </c>
      <c r="M78" s="13" t="n">
        <f aca="false">POWER(MAX(Sheet1!J78/100,Sheet1!K78/100)-B78,2)</f>
        <v>0.362897372623022</v>
      </c>
      <c r="N78" s="13" t="n">
        <f aca="false">POWER(Sheet1!M78/100-C78,2)</f>
        <v>0.1936</v>
      </c>
      <c r="P78" s="13" t="n">
        <f aca="false">POWER((ABS(MIN(Sheet1!T78:U78))/(ABS(MIN(Sheet1!T78:U78))+100)*100)/100-E81,2)</f>
        <v>0.378698224852071</v>
      </c>
    </row>
    <row r="79" customFormat="false" ht="12.8" hidden="false" customHeight="false" outlineLevel="0" collapsed="false">
      <c r="A79" s="13" t="n">
        <f aca="false">IF(Sheet1!D79=Sheet1!E79,1,0)</f>
        <v>1</v>
      </c>
      <c r="B79" s="13" t="n">
        <f aca="false">IF(Sheet1!D79=Sheet1!I79,1,0)</f>
        <v>1</v>
      </c>
      <c r="C79" s="13" t="n">
        <f aca="false">IF(Sheet1!D79=Sheet1!L79,1,0)</f>
        <v>1</v>
      </c>
      <c r="D79" s="13" t="n">
        <f aca="false">IF(Sheet1!D79=IF(Sheet1!P79&lt;Sheet1!Q79,1,2),1,0)</f>
        <v>1</v>
      </c>
      <c r="E79" s="13" t="n">
        <f aca="false">IF(Sheet1!D79=IF(Sheet1!V79&lt;Sheet1!W79,1,2),1,0)</f>
        <v>1</v>
      </c>
      <c r="L79" s="13" t="n">
        <f aca="false">POWER(Sheet1!F79/100-A79,2)</f>
        <v>0.242785341066565</v>
      </c>
      <c r="M79" s="13" t="n">
        <f aca="false">POWER(MAX(Sheet1!J79/100,Sheet1!K79/100)-B79,2)</f>
        <v>0.158078095514588</v>
      </c>
      <c r="N79" s="13" t="n">
        <f aca="false">POWER(Sheet1!M79/100-C79,2)</f>
        <v>0.2116</v>
      </c>
      <c r="P79" s="13" t="n">
        <f aca="false">POWER((ABS(MIN(Sheet1!T79:U79))/(ABS(MIN(Sheet1!T79:U79))+100)*100)/100-E82,2)</f>
        <v>0.375037557839072</v>
      </c>
    </row>
    <row r="80" customFormat="false" ht="12.8" hidden="false" customHeight="false" outlineLevel="0" collapsed="false">
      <c r="A80" s="13" t="n">
        <f aca="false">IF(Sheet1!D80=Sheet1!E80,1,0)</f>
        <v>1</v>
      </c>
      <c r="B80" s="13" t="n">
        <f aca="false">IF(Sheet1!D80=Sheet1!I80,1,0)</f>
        <v>1</v>
      </c>
      <c r="C80" s="13" t="n">
        <f aca="false">IF(Sheet1!D80=Sheet1!L80,1,0)</f>
        <v>1</v>
      </c>
      <c r="D80" s="13" t="n">
        <f aca="false">IF(Sheet1!D80=IF(Sheet1!P80&lt;Sheet1!Q80,1,2),1,0)</f>
        <v>1</v>
      </c>
      <c r="E80" s="13" t="n">
        <f aca="false">IF(Sheet1!D80=IF(Sheet1!V80&lt;Sheet1!W80,1,2),1,0)</f>
        <v>1</v>
      </c>
      <c r="L80" s="13" t="n">
        <f aca="false">POWER(Sheet1!F80/100-A80,2)</f>
        <v>0.212620449400575</v>
      </c>
      <c r="M80" s="13" t="n">
        <f aca="false">POWER(MAX(Sheet1!J80/100,Sheet1!K80/100)-B80,2)</f>
        <v>0.13475404582599</v>
      </c>
      <c r="N80" s="13" t="n">
        <f aca="false">POWER(Sheet1!M80/100-C80,2)</f>
        <v>0.0729</v>
      </c>
      <c r="P80" s="13" t="n">
        <f aca="false">POWER((ABS(MIN(Sheet1!T80:U80))/(ABS(MIN(Sheet1!T80:U80))+100)*100)/100-E83,2)</f>
        <v>0.11490950876185</v>
      </c>
    </row>
    <row r="81" customFormat="false" ht="12.8" hidden="false" customHeight="false" outlineLevel="0" collapsed="false">
      <c r="A81" s="13" t="n">
        <f aca="false">IF(Sheet1!D81=Sheet1!E81,1,0)</f>
        <v>0</v>
      </c>
      <c r="B81" s="13" t="n">
        <f aca="false">IF(Sheet1!D81=Sheet1!I81,1,0)</f>
        <v>0</v>
      </c>
      <c r="C81" s="13" t="n">
        <f aca="false">IF(Sheet1!D81=Sheet1!L81,1,0)</f>
        <v>0</v>
      </c>
      <c r="D81" s="13" t="n">
        <f aca="false">IF(Sheet1!D81=IF(Sheet1!P81&lt;Sheet1!Q81,1,2),1,0)</f>
        <v>0</v>
      </c>
      <c r="E81" s="13" t="n">
        <f aca="false">IF(Sheet1!D81=IF(Sheet1!V81&lt;Sheet1!W81,1,2),1,0)</f>
        <v>0</v>
      </c>
      <c r="L81" s="13" t="n">
        <f aca="false">POWER(Sheet1!F81/100-A81,2)</f>
        <v>0.776064875492978</v>
      </c>
      <c r="M81" s="13" t="n">
        <f aca="false">POWER(MAX(Sheet1!J81/100,Sheet1!K81/100)-B81,2)</f>
        <v>0.629881582262535</v>
      </c>
      <c r="N81" s="13" t="n">
        <f aca="false">POWER(Sheet1!M81/100-C81,2)</f>
        <v>0.6241</v>
      </c>
      <c r="P81" s="13" t="n">
        <f aca="false">POWER((ABS(MIN(Sheet1!T81:U81))/(ABS(MIN(Sheet1!T81:U81))+100)*100)/100-E84,2)</f>
        <v>0.663923182441701</v>
      </c>
    </row>
    <row r="82" customFormat="false" ht="12.8" hidden="false" customHeight="false" outlineLevel="0" collapsed="false">
      <c r="A82" s="13" t="n">
        <f aca="false">IF(Sheet1!D82=Sheet1!E82,1,0)</f>
        <v>0</v>
      </c>
      <c r="B82" s="13" t="n">
        <f aca="false">IF(Sheet1!D82=Sheet1!I82,1,0)</f>
        <v>0</v>
      </c>
      <c r="C82" s="13" t="n">
        <f aca="false">IF(Sheet1!D82=Sheet1!L82,1,0)</f>
        <v>0</v>
      </c>
      <c r="D82" s="13" t="n">
        <f aca="false">IF(Sheet1!D82=IF(Sheet1!P82&lt;Sheet1!Q82,1,2),1,0)</f>
        <v>0</v>
      </c>
      <c r="E82" s="13" t="n">
        <f aca="false">IF(Sheet1!D82=IF(Sheet1!V82&lt;Sheet1!W82,1,2),1,0)</f>
        <v>0</v>
      </c>
      <c r="L82" s="13" t="n">
        <f aca="false">POWER(Sheet1!F82/100-A82,2)</f>
        <v>0.531133104929215</v>
      </c>
      <c r="M82" s="13" t="n">
        <f aca="false">POWER(MAX(Sheet1!J82/100,Sheet1!K82/100)-B82,2)</f>
        <v>0.462770142070433</v>
      </c>
      <c r="N82" s="13" t="n">
        <f aca="false">POWER(Sheet1!M82/100-C82,2)</f>
        <v>0.4356</v>
      </c>
      <c r="P82" s="13" t="n">
        <f aca="false">POWER((ABS(MIN(Sheet1!T82:U82))/(ABS(MIN(Sheet1!T82:U82))+100)*100)/100-E85,2)</f>
        <v>0.498269896193772</v>
      </c>
    </row>
    <row r="83" customFormat="false" ht="12.8" hidden="false" customHeight="false" outlineLevel="0" collapsed="false">
      <c r="A83" s="13" t="n">
        <f aca="false">IF(Sheet1!D83=Sheet1!E83,1,0)</f>
        <v>1</v>
      </c>
      <c r="B83" s="13" t="n">
        <f aca="false">IF(Sheet1!D83=Sheet1!I83,1,0)</f>
        <v>1</v>
      </c>
      <c r="C83" s="13" t="n">
        <f aca="false">IF(Sheet1!D83=Sheet1!L83,1,0)</f>
        <v>1</v>
      </c>
      <c r="D83" s="13" t="n">
        <f aca="false">IF(Sheet1!D83=IF(Sheet1!P83&lt;Sheet1!Q83,1,2),1,0)</f>
        <v>1</v>
      </c>
      <c r="E83" s="13" t="n">
        <f aca="false">IF(Sheet1!D83=IF(Sheet1!V83&lt;Sheet1!W83,1,2),1,0)</f>
        <v>1</v>
      </c>
      <c r="L83" s="13" t="n">
        <f aca="false">POWER(Sheet1!F83/100-A83,2)</f>
        <v>0.0691568106118758</v>
      </c>
      <c r="M83" s="13" t="n">
        <f aca="false">POWER(MAX(Sheet1!J83/100,Sheet1!K83/100)-B83,2)</f>
        <v>0.0301208933815995</v>
      </c>
      <c r="N83" s="13" t="n">
        <f aca="false">POWER(Sheet1!M83/100-C83,2)</f>
        <v>0.0169</v>
      </c>
      <c r="P83" s="13" t="n">
        <f aca="false">POWER((ABS(MIN(Sheet1!T83:U83))/(ABS(MIN(Sheet1!T83:U83))+100)*100)/100-E86,2)</f>
        <v>0.0252754390975658</v>
      </c>
    </row>
    <row r="84" customFormat="false" ht="12.8" hidden="false" customHeight="false" outlineLevel="0" collapsed="false">
      <c r="A84" s="13" t="n">
        <f aca="false">IF(Sheet1!D84=Sheet1!E84,1,0)</f>
        <v>0</v>
      </c>
      <c r="B84" s="13" t="n">
        <f aca="false">IF(Sheet1!D84=Sheet1!I84,1,0)</f>
        <v>0</v>
      </c>
      <c r="C84" s="13" t="n">
        <f aca="false">IF(Sheet1!D84=Sheet1!L84,1,0)</f>
        <v>0</v>
      </c>
      <c r="D84" s="13" t="n">
        <f aca="false">IF(Sheet1!D84=IF(Sheet1!P84&lt;Sheet1!Q84,1,2),1,0)</f>
        <v>0</v>
      </c>
      <c r="E84" s="13" t="n">
        <f aca="false">IF(Sheet1!D84=IF(Sheet1!V84&lt;Sheet1!W84,1,2),1,0)</f>
        <v>0</v>
      </c>
      <c r="L84" s="13" t="n">
        <f aca="false">POWER(Sheet1!F84/100-A84,2)</f>
        <v>0.660177171396072</v>
      </c>
      <c r="M84" s="13" t="n">
        <f aca="false">POWER(MAX(Sheet1!J84/100,Sheet1!K84/100)-B84,2)</f>
        <v>0.462770142070433</v>
      </c>
      <c r="N84" s="13" t="n">
        <f aca="false">POWER(Sheet1!M84/100-C84,2)</f>
        <v>0.5625</v>
      </c>
      <c r="P84" s="13" t="n">
        <f aca="false">POWER((ABS(MIN(Sheet1!T84:U84))/(ABS(MIN(Sheet1!T84:U84))+100)*100)/100-E87,2)</f>
        <v>0.498269896193772</v>
      </c>
    </row>
    <row r="85" customFormat="false" ht="12.8" hidden="false" customHeight="false" outlineLevel="0" collapsed="false">
      <c r="A85" s="13" t="n">
        <f aca="false">IF(Sheet1!D85=Sheet1!E85,1,0)</f>
        <v>1</v>
      </c>
      <c r="B85" s="13" t="n">
        <f aca="false">IF(Sheet1!D85=Sheet1!I85,1,0)</f>
        <v>0</v>
      </c>
      <c r="C85" s="13" t="n">
        <f aca="false">IF(Sheet1!D85=Sheet1!L85,1,0)</f>
        <v>1</v>
      </c>
      <c r="D85" s="13" t="n">
        <f aca="false">IF(Sheet1!D85=IF(Sheet1!P85&lt;Sheet1!Q85,1,2),1,0)</f>
        <v>0</v>
      </c>
      <c r="E85" s="13" t="n">
        <f aca="false">IF(Sheet1!D85=IF(Sheet1!V85&lt;Sheet1!W85,1,2),1,0)</f>
        <v>0</v>
      </c>
      <c r="L85" s="13" t="n">
        <f aca="false">POWER(Sheet1!F85/100-A85,2)</f>
        <v>0.0759028442900131</v>
      </c>
      <c r="M85" s="13" t="n">
        <f aca="false">POWER(MAX(Sheet1!J85/100,Sheet1!K85/100)-B85,2)</f>
        <v>0.262984878369494</v>
      </c>
      <c r="N85" s="13" t="n">
        <f aca="false">POWER(Sheet1!M85/100-C85,2)</f>
        <v>0.2209</v>
      </c>
      <c r="P85" s="13" t="n">
        <f aca="false">POWER((ABS(MIN(Sheet1!T85:U85))/(ABS(MIN(Sheet1!T85:U85))+100)*100)/100-E88,2)</f>
        <v>0.216333153055706</v>
      </c>
    </row>
    <row r="86" customFormat="false" ht="12.8" hidden="false" customHeight="false" outlineLevel="0" collapsed="false">
      <c r="A86" s="13" t="n">
        <f aca="false">IF(Sheet1!D86=Sheet1!E86,1,0)</f>
        <v>1</v>
      </c>
      <c r="B86" s="13" t="n">
        <f aca="false">IF(Sheet1!D86=Sheet1!I86,1,0)</f>
        <v>1</v>
      </c>
      <c r="C86" s="13" t="n">
        <f aca="false">IF(Sheet1!D86=Sheet1!L86,1,0)</f>
        <v>1</v>
      </c>
      <c r="D86" s="13" t="n">
        <f aca="false">IF(Sheet1!D86=IF(Sheet1!P86&lt;Sheet1!Q86,1,2),1,0)</f>
        <v>1</v>
      </c>
      <c r="E86" s="13" t="n">
        <f aca="false">IF(Sheet1!D86=IF(Sheet1!V86&lt;Sheet1!W86,1,2),1,0)</f>
        <v>1</v>
      </c>
      <c r="L86" s="13" t="n">
        <f aca="false">POWER(Sheet1!F86/100-A86,2)</f>
        <v>0.0514346823389682</v>
      </c>
      <c r="M86" s="13" t="n">
        <f aca="false">POWER(MAX(Sheet1!J86/100,Sheet1!K86/100)-B86,2)</f>
        <v>0.0478515625</v>
      </c>
      <c r="N86" s="13" t="n">
        <f aca="false">POWER(Sheet1!M86/100-C86,2)</f>
        <v>0.0676</v>
      </c>
      <c r="P86" s="13" t="n">
        <f aca="false">POWER((ABS(MIN(Sheet1!T86:U86))/(ABS(MIN(Sheet1!T86:U86))+100)*100)/100-E89,2)</f>
        <v>0.0452693526482571</v>
      </c>
    </row>
    <row r="87" customFormat="false" ht="12.8" hidden="false" customHeight="false" outlineLevel="0" collapsed="false">
      <c r="A87" s="13" t="n">
        <f aca="false">IF(Sheet1!D87=Sheet1!E87,1,0)</f>
        <v>0</v>
      </c>
      <c r="B87" s="13" t="n">
        <f aca="false">IF(Sheet1!D87=Sheet1!I87,1,0)</f>
        <v>0</v>
      </c>
      <c r="C87" s="13" t="n">
        <f aca="false">IF(Sheet1!D87=Sheet1!L87,1,0)</f>
        <v>0</v>
      </c>
      <c r="D87" s="13" t="n">
        <f aca="false">IF(Sheet1!D87=IF(Sheet1!P87&lt;Sheet1!Q87,1,2),1,0)</f>
        <v>0</v>
      </c>
      <c r="E87" s="13" t="n">
        <f aca="false">IF(Sheet1!D87=IF(Sheet1!V87&lt;Sheet1!W87,1,2),1,0)</f>
        <v>0</v>
      </c>
      <c r="L87" s="13" t="n">
        <f aca="false">POWER(Sheet1!F87/100-A87,2)</f>
        <v>0.704946120567129</v>
      </c>
      <c r="M87" s="13" t="n">
        <f aca="false">POWER(MAX(Sheet1!J87/100,Sheet1!K87/100)-B87,2)</f>
        <v>0.548696844993142</v>
      </c>
      <c r="N87" s="13" t="n">
        <f aca="false">POWER(Sheet1!M87/100-C87,2)</f>
        <v>0.5625</v>
      </c>
      <c r="P87" s="13" t="n">
        <f aca="false">POWER((ABS(MIN(Sheet1!T87:U87))/(ABS(MIN(Sheet1!T87:U87))+100)*100)/100-E90,2)</f>
        <v>0.060966316110349</v>
      </c>
    </row>
    <row r="88" customFormat="false" ht="12.8" hidden="false" customHeight="false" outlineLevel="0" collapsed="false">
      <c r="A88" s="13" t="n">
        <f aca="false">IF(Sheet1!D88=Sheet1!E88,1,0)</f>
        <v>1</v>
      </c>
      <c r="B88" s="13" t="n">
        <f aca="false">IF(Sheet1!D88=Sheet1!I88,1,0)</f>
        <v>1</v>
      </c>
      <c r="C88" s="13" t="n">
        <f aca="false">IF(Sheet1!D88=Sheet1!L88,1,0)</f>
        <v>1</v>
      </c>
      <c r="D88" s="13" t="n">
        <f aca="false">IF(Sheet1!D88=IF(Sheet1!P88&lt;Sheet1!Q88,1,2),1,0)</f>
        <v>1</v>
      </c>
      <c r="E88" s="13" t="n">
        <f aca="false">IF(Sheet1!D88=IF(Sheet1!V88&lt;Sheet1!W88,1,2),1,0)</f>
        <v>1</v>
      </c>
      <c r="L88" s="13" t="n">
        <f aca="false">POWER(Sheet1!F88/100-A88,2)</f>
        <v>0.0852399112894808</v>
      </c>
      <c r="M88" s="13" t="n">
        <f aca="false">POWER(MAX(Sheet1!J88/100,Sheet1!K88/100)-B88,2)</f>
        <v>0.0425799949609472</v>
      </c>
      <c r="N88" s="13" t="n">
        <f aca="false">POWER(Sheet1!M88/100-C88,2)</f>
        <v>0.1296</v>
      </c>
      <c r="P88" s="13" t="n">
        <f aca="false">POWER((ABS(MIN(Sheet1!T88:U88))/(ABS(MIN(Sheet1!T88:U88))+100)*100)/100-E91,2)</f>
        <v>0.655328798185941</v>
      </c>
    </row>
    <row r="89" customFormat="false" ht="12.8" hidden="false" customHeight="false" outlineLevel="0" collapsed="false">
      <c r="A89" s="13" t="n">
        <f aca="false">IF(Sheet1!D89=Sheet1!E89,1,0)</f>
        <v>1</v>
      </c>
      <c r="B89" s="13" t="n">
        <f aca="false">IF(Sheet1!D89=Sheet1!I89,1,0)</f>
        <v>1</v>
      </c>
      <c r="C89" s="13" t="n">
        <f aca="false">IF(Sheet1!D89=Sheet1!L89,1,0)</f>
        <v>1</v>
      </c>
      <c r="D89" s="13" t="n">
        <f aca="false">IF(Sheet1!D89=IF(Sheet1!P89&lt;Sheet1!Q89,1,2),1,0)</f>
        <v>1</v>
      </c>
      <c r="E89" s="13" t="n">
        <f aca="false">IF(Sheet1!D89=IF(Sheet1!V89&lt;Sheet1!W89,1,2),1,0)</f>
        <v>1</v>
      </c>
      <c r="L89" s="13" t="n">
        <f aca="false">POWER(Sheet1!F89/100-A89,2)</f>
        <v>0.0498952556235963</v>
      </c>
      <c r="M89" s="13" t="n">
        <f aca="false">POWER(MAX(Sheet1!J89/100,Sheet1!K89/100)-B89,2)</f>
        <v>0.0478515625</v>
      </c>
      <c r="N89" s="13" t="n">
        <f aca="false">POWER(Sheet1!M89/100-C89,2)</f>
        <v>0.16</v>
      </c>
      <c r="P89" s="13" t="n">
        <f aca="false">POWER((ABS(MIN(Sheet1!T89:U89))/(ABS(MIN(Sheet1!T89:U89))+100)*100)/100-E92,2)</f>
        <v>0.0434027777777778</v>
      </c>
    </row>
    <row r="90" customFormat="false" ht="12.8" hidden="false" customHeight="false" outlineLevel="0" collapsed="false">
      <c r="A90" s="13" t="n">
        <f aca="false">IF(Sheet1!D90=Sheet1!E90,1,0)</f>
        <v>0</v>
      </c>
      <c r="B90" s="13" t="n">
        <f aca="false">IF(Sheet1!D90=Sheet1!I90,1,0)</f>
        <v>1</v>
      </c>
      <c r="C90" s="13" t="n">
        <f aca="false">IF(Sheet1!D90=Sheet1!L90,1,0)</f>
        <v>1</v>
      </c>
      <c r="D90" s="13" t="n">
        <f aca="false">IF(Sheet1!D90=IF(Sheet1!P90&lt;Sheet1!Q90,1,2),1,0)</f>
        <v>1</v>
      </c>
      <c r="E90" s="13" t="n">
        <f aca="false">IF(Sheet1!D90=IF(Sheet1!V90&lt;Sheet1!W90,1,2),1,0)</f>
        <v>1</v>
      </c>
      <c r="L90" s="13" t="n">
        <f aca="false">POWER(Sheet1!F90/100-A90,2)</f>
        <v>0.386866549274775</v>
      </c>
      <c r="M90" s="13" t="n">
        <f aca="false">POWER(MAX(Sheet1!J90/100,Sheet1!K90/100)-B90,2)</f>
        <v>0.137692338119536</v>
      </c>
      <c r="N90" s="13" t="n">
        <f aca="false">POWER(Sheet1!M90/100-C90,2)</f>
        <v>0.2304</v>
      </c>
      <c r="P90" s="13" t="n">
        <f aca="false">POWER((ABS(MIN(Sheet1!T90:U90))/(ABS(MIN(Sheet1!T90:U90))+100)*100)/100-E93,2)</f>
        <v>0.413265306122449</v>
      </c>
    </row>
    <row r="91" customFormat="false" ht="12.8" hidden="false" customHeight="false" outlineLevel="0" collapsed="false">
      <c r="A91" s="13" t="n">
        <f aca="false">IF(Sheet1!D91=Sheet1!E91,1,0)</f>
        <v>0</v>
      </c>
      <c r="B91" s="13" t="n">
        <f aca="false">IF(Sheet1!D91=Sheet1!I91,1,0)</f>
        <v>0</v>
      </c>
      <c r="C91" s="13" t="n">
        <f aca="false">IF(Sheet1!D91=Sheet1!L91,1,0)</f>
        <v>0</v>
      </c>
      <c r="D91" s="13" t="n">
        <f aca="false">IF(Sheet1!D91=IF(Sheet1!P91&lt;Sheet1!Q91,1,2),1,0)</f>
        <v>0</v>
      </c>
      <c r="E91" s="13" t="n">
        <f aca="false">IF(Sheet1!D91=IF(Sheet1!V91&lt;Sheet1!W91,1,2),1,0)</f>
        <v>0</v>
      </c>
      <c r="L91" s="13" t="n">
        <f aca="false">POWER(Sheet1!F91/100-A91,2)</f>
        <v>0.480518626687413</v>
      </c>
      <c r="M91" s="13" t="n">
        <f aca="false">POWER(MAX(Sheet1!J91/100,Sheet1!K91/100)-B91,2)</f>
        <v>0.462770142070433</v>
      </c>
      <c r="N91" s="13" t="n">
        <f aca="false">POWER(Sheet1!M91/100-C91,2)</f>
        <v>0.4356</v>
      </c>
      <c r="P91" s="13" t="n">
        <f aca="false">POWER((ABS(MIN(Sheet1!T91:U91))/(ABS(MIN(Sheet1!T91:U91))+100)*100)/100-E94,2)</f>
        <v>0.0865051903114187</v>
      </c>
    </row>
    <row r="92" customFormat="false" ht="12.8" hidden="false" customHeight="false" outlineLevel="0" collapsed="false">
      <c r="A92" s="13" t="n">
        <f aca="false">IF(Sheet1!D92=Sheet1!E92,1,0)</f>
        <v>0</v>
      </c>
      <c r="B92" s="13" t="n">
        <f aca="false">IF(Sheet1!D92=Sheet1!I92,1,0)</f>
        <v>1</v>
      </c>
      <c r="C92" s="13" t="n">
        <f aca="false">IF(Sheet1!D92=Sheet1!L92,1,0)</f>
        <v>0</v>
      </c>
      <c r="D92" s="13" t="n">
        <f aca="false">IF(Sheet1!D92=IF(Sheet1!P92&lt;Sheet1!Q92,1,2),1,0)</f>
        <v>1</v>
      </c>
      <c r="E92" s="13" t="n">
        <f aca="false">IF(Sheet1!D92=IF(Sheet1!V92&lt;Sheet1!W92,1,2),1,0)</f>
        <v>1</v>
      </c>
      <c r="L92" s="13" t="n">
        <f aca="false">POWER(Sheet1!F92/100-A92,2)</f>
        <v>0.572712132051695</v>
      </c>
      <c r="M92" s="13" t="n">
        <f aca="false">POWER(MAX(Sheet1!J92/100,Sheet1!K92/100)-B92,2)</f>
        <v>0.163832199546485</v>
      </c>
      <c r="N92" s="13" t="n">
        <f aca="false">POWER(Sheet1!M92/100-C92,2)</f>
        <v>0.3481</v>
      </c>
      <c r="P92" s="13" t="n">
        <f aca="false">POWER((ABS(MIN(Sheet1!T92:U92))/(ABS(MIN(Sheet1!T92:U92))+100)*100)/100-E95,2)</f>
        <v>0.14792899408284</v>
      </c>
    </row>
    <row r="93" customFormat="false" ht="12.8" hidden="false" customHeight="false" outlineLevel="0" collapsed="false">
      <c r="A93" s="13" t="n">
        <f aca="false">IF(Sheet1!D93=Sheet1!E93,1,0)</f>
        <v>0</v>
      </c>
      <c r="B93" s="13" t="n">
        <f aca="false">IF(Sheet1!D93=Sheet1!I93,1,0)</f>
        <v>0</v>
      </c>
      <c r="C93" s="13" t="n">
        <f aca="false">IF(Sheet1!D93=Sheet1!L93,1,0)</f>
        <v>0</v>
      </c>
      <c r="D93" s="13" t="n">
        <f aca="false">IF(Sheet1!D93=IF(Sheet1!P93&lt;Sheet1!Q93,1,2),1,0)</f>
        <v>0</v>
      </c>
      <c r="E93" s="13" t="n">
        <f aca="false">IF(Sheet1!D93=IF(Sheet1!V93&lt;Sheet1!W93,1,2),1,0)</f>
        <v>0</v>
      </c>
      <c r="L93" s="13" t="n">
        <f aca="false">POWER(Sheet1!F93/100-A93,2)</f>
        <v>0.472361171120728</v>
      </c>
      <c r="M93" s="13" t="n">
        <f aca="false">POWER(MAX(Sheet1!J93/100,Sheet1!K93/100)-B93,2)</f>
        <v>0.42165626581211</v>
      </c>
      <c r="N93" s="13" t="n">
        <f aca="false">POWER(Sheet1!M93/100-C93,2)</f>
        <v>0.2704</v>
      </c>
      <c r="P93" s="13" t="n">
        <f aca="false">POWER((ABS(MIN(Sheet1!T93:U93))/(ABS(MIN(Sheet1!T93:U93))+100)*100)/100-E96,2)</f>
        <v>0.444444444444444</v>
      </c>
    </row>
    <row r="94" customFormat="false" ht="12.8" hidden="false" customHeight="false" outlineLevel="0" collapsed="false">
      <c r="A94" s="13" t="n">
        <f aca="false">IF(Sheet1!D94=Sheet1!E94,1,0)</f>
        <v>1</v>
      </c>
      <c r="B94" s="13" t="n">
        <f aca="false">IF(Sheet1!D94=Sheet1!I94,1,0)</f>
        <v>1</v>
      </c>
      <c r="C94" s="13" t="n">
        <f aca="false">IF(Sheet1!D94=Sheet1!L94,1,0)</f>
        <v>1</v>
      </c>
      <c r="D94" s="13" t="n">
        <f aca="false">IF(Sheet1!D94=IF(Sheet1!P94&lt;Sheet1!Q94,1,2),1,0)</f>
        <v>1</v>
      </c>
      <c r="E94" s="13" t="n">
        <f aca="false">IF(Sheet1!D94=IF(Sheet1!V94&lt;Sheet1!W94,1,2),1,0)</f>
        <v>1</v>
      </c>
      <c r="L94" s="13" t="n">
        <f aca="false">POWER(Sheet1!F94/100-A94,2)</f>
        <v>0.119740553764359</v>
      </c>
      <c r="M94" s="13" t="n">
        <f aca="false">POWER(MAX(Sheet1!J94/100,Sheet1!K94/100)-B94,2)</f>
        <v>0.108148281608937</v>
      </c>
      <c r="N94" s="13" t="n">
        <f aca="false">POWER(Sheet1!M94/100-C94,2)</f>
        <v>0.0729</v>
      </c>
      <c r="P94" s="13" t="n">
        <f aca="false">POWER((ABS(MIN(Sheet1!T94:U94))/(ABS(MIN(Sheet1!T94:U94))+100)*100)/100-E97,2)</f>
        <v>0.0946745562130178</v>
      </c>
    </row>
    <row r="95" customFormat="false" ht="12.8" hidden="false" customHeight="false" outlineLevel="0" collapsed="false">
      <c r="A95" s="13" t="n">
        <f aca="false">IF(Sheet1!D95=Sheet1!E95,1,0)</f>
        <v>1</v>
      </c>
      <c r="B95" s="13" t="n">
        <f aca="false">IF(Sheet1!D95=Sheet1!I95,1,0)</f>
        <v>1</v>
      </c>
      <c r="C95" s="13" t="n">
        <f aca="false">IF(Sheet1!D95=Sheet1!L95,1,0)</f>
        <v>1</v>
      </c>
      <c r="D95" s="13" t="n">
        <f aca="false">IF(Sheet1!D95=IF(Sheet1!P95&lt;Sheet1!Q95,1,2),1,0)</f>
        <v>1</v>
      </c>
      <c r="E95" s="13" t="n">
        <f aca="false">IF(Sheet1!D95=IF(Sheet1!V95&lt;Sheet1!W95,1,2),1,0)</f>
        <v>1</v>
      </c>
      <c r="L95" s="13" t="n">
        <f aca="false">POWER(Sheet1!F95/100-A95,2)</f>
        <v>0.016823343711522</v>
      </c>
      <c r="M95" s="13" t="n">
        <f aca="false">POWER(MAX(Sheet1!J95/100,Sheet1!K95/100)-B95,2)</f>
        <v>0.0559990676534003</v>
      </c>
      <c r="N95" s="13" t="n">
        <f aca="false">POWER(Sheet1!M95/100-C95,2)</f>
        <v>0.0256</v>
      </c>
      <c r="P95" s="13" t="n">
        <f aca="false">POWER((ABS(MIN(Sheet1!T95:U95))/(ABS(MIN(Sheet1!T95:U95))+100)*100)/100-E98,2)</f>
        <v>0.604938271604939</v>
      </c>
    </row>
    <row r="96" customFormat="false" ht="12.8" hidden="false" customHeight="false" outlineLevel="0" collapsed="false">
      <c r="A96" s="13" t="n">
        <f aca="false">IF(Sheet1!D96=Sheet1!E96,1,0)</f>
        <v>0</v>
      </c>
      <c r="B96" s="13" t="n">
        <f aca="false">IF(Sheet1!D96=Sheet1!I96,1,0)</f>
        <v>0</v>
      </c>
      <c r="C96" s="13" t="n">
        <f aca="false">IF(Sheet1!D96=Sheet1!L96,1,0)</f>
        <v>0</v>
      </c>
      <c r="D96" s="13" t="n">
        <f aca="false">IF(Sheet1!D96=IF(Sheet1!P96&lt;Sheet1!Q96,1,2),1,0)</f>
        <v>0</v>
      </c>
      <c r="E96" s="13" t="n">
        <f aca="false">IF(Sheet1!D96=IF(Sheet1!V96&lt;Sheet1!W96,1,2),1,0)</f>
        <v>0</v>
      </c>
      <c r="L96" s="13" t="n">
        <f aca="false">POWER(Sheet1!F96/100-A96,2)</f>
        <v>0.591109194447711</v>
      </c>
      <c r="M96" s="13" t="n">
        <f aca="false">POWER(MAX(Sheet1!J96/100,Sheet1!K96/100)-B96,2)</f>
        <v>0.532793435984869</v>
      </c>
      <c r="N96" s="13" t="n">
        <f aca="false">POWER(Sheet1!M96/100-C96,2)</f>
        <v>0.64</v>
      </c>
      <c r="P96" s="13" t="n">
        <f aca="false">POWER((ABS(MIN(Sheet1!T96:U96))/(ABS(MIN(Sheet1!T96:U96))+100)*100)/100-E99,2)</f>
        <v>0.552925706771861</v>
      </c>
    </row>
    <row r="97" customFormat="false" ht="12.8" hidden="false" customHeight="false" outlineLevel="0" collapsed="false">
      <c r="A97" s="13" t="n">
        <f aca="false">IF(Sheet1!D97=Sheet1!E97,1,0)</f>
        <v>1</v>
      </c>
      <c r="B97" s="13" t="n">
        <f aca="false">IF(Sheet1!D97=Sheet1!I97,1,0)</f>
        <v>1</v>
      </c>
      <c r="C97" s="13" t="n">
        <f aca="false">IF(Sheet1!D97=Sheet1!L97,1,0)</f>
        <v>1</v>
      </c>
      <c r="D97" s="13" t="n">
        <f aca="false">IF(Sheet1!D97=IF(Sheet1!P97&lt;Sheet1!Q97,1,2),1,0)</f>
        <v>1</v>
      </c>
      <c r="E97" s="13" t="n">
        <f aca="false">IF(Sheet1!D97=IF(Sheet1!V97&lt;Sheet1!W97,1,2),1,0)</f>
        <v>1</v>
      </c>
      <c r="L97" s="13" t="n">
        <f aca="false">POWER(Sheet1!F97/100-A97,2)</f>
        <v>0.126798396697158</v>
      </c>
      <c r="M97" s="13" t="n">
        <f aca="false">POWER(MAX(Sheet1!J97/100,Sheet1!K97/100)-B97,2)</f>
        <v>0.04</v>
      </c>
      <c r="N97" s="13" t="n">
        <f aca="false">POWER(Sheet1!M97/100-C97,2)</f>
        <v>0.0729</v>
      </c>
      <c r="P97" s="13" t="n">
        <f aca="false">POWER((ABS(MIN(Sheet1!T97:U97))/(ABS(MIN(Sheet1!T97:U97))+100)*100)/100-E100,2)</f>
        <v>0.0369822485207101</v>
      </c>
    </row>
    <row r="98" customFormat="false" ht="12.8" hidden="false" customHeight="false" outlineLevel="0" collapsed="false">
      <c r="A98" s="13" t="n">
        <f aca="false">IF(Sheet1!D98=Sheet1!E98,1,0)</f>
        <v>0</v>
      </c>
      <c r="B98" s="13" t="n">
        <f aca="false">IF(Sheet1!D98=Sheet1!I98,1,0)</f>
        <v>0</v>
      </c>
      <c r="C98" s="13" t="n">
        <f aca="false">IF(Sheet1!D98=Sheet1!L98,1,0)</f>
        <v>0</v>
      </c>
      <c r="D98" s="13" t="n">
        <f aca="false">IF(Sheet1!D98=IF(Sheet1!P98&lt;Sheet1!Q98,1,2),1,0)</f>
        <v>0</v>
      </c>
      <c r="E98" s="13" t="n">
        <f aca="false">IF(Sheet1!D98=IF(Sheet1!V98&lt;Sheet1!W98,1,2),1,0)</f>
        <v>0</v>
      </c>
      <c r="L98" s="13" t="n">
        <f aca="false">POWER(Sheet1!F98/100-A98,2)</f>
        <v>0.324308558791931</v>
      </c>
      <c r="M98" s="13" t="n">
        <f aca="false">POWER(MAX(Sheet1!J98/100,Sheet1!K98/100)-B98,2)</f>
        <v>0.405695971439004</v>
      </c>
      <c r="N98" s="13" t="n">
        <f aca="false">POWER(Sheet1!M98/100-C98,2)</f>
        <v>0.4356</v>
      </c>
      <c r="P98" s="13" t="n">
        <f aca="false">POWER((ABS(MIN(Sheet1!T98:U98))/(ABS(MIN(Sheet1!T98:U98))+100)*100)/100-E101,2)</f>
        <v>0.436943407066935</v>
      </c>
    </row>
    <row r="99" customFormat="false" ht="12.8" hidden="false" customHeight="false" outlineLevel="0" collapsed="false">
      <c r="A99" s="13" t="n">
        <f aca="false">IF(Sheet1!D99=Sheet1!E99,1,0)</f>
        <v>0</v>
      </c>
      <c r="B99" s="13" t="n">
        <f aca="false">IF(Sheet1!D99=Sheet1!I99,1,0)</f>
        <v>0</v>
      </c>
      <c r="C99" s="13" t="n">
        <f aca="false">IF(Sheet1!D99=Sheet1!L99,1,0)</f>
        <v>0</v>
      </c>
      <c r="D99" s="13" t="n">
        <f aca="false">IF(Sheet1!D99=IF(Sheet1!P99&lt;Sheet1!Q99,1,2),1,0)</f>
        <v>0</v>
      </c>
      <c r="E99" s="13" t="n">
        <f aca="false">IF(Sheet1!D99=IF(Sheet1!V99&lt;Sheet1!W99,1,2),1,0)</f>
        <v>0</v>
      </c>
      <c r="L99" s="13" t="n">
        <f aca="false">POWER(Sheet1!F99/100-A99,2)</f>
        <v>0.519782492456727</v>
      </c>
      <c r="M99" s="13" t="n">
        <f aca="false">POWER(MAX(Sheet1!J99/100,Sheet1!K99/100)-B99,2)</f>
        <v>0.37180249851279</v>
      </c>
      <c r="N99" s="13" t="n">
        <f aca="false">POWER(Sheet1!M99/100-C99,2)</f>
        <v>0.4096</v>
      </c>
      <c r="P99" s="13" t="n">
        <f aca="false">POWER((ABS(MIN(Sheet1!T99:U99))/(ABS(MIN(Sheet1!T99:U99))+100)*100)/100-E102,2)</f>
        <v>0.396433470507545</v>
      </c>
    </row>
    <row r="100" customFormat="false" ht="12.8" hidden="false" customHeight="false" outlineLevel="0" collapsed="false">
      <c r="A100" s="13" t="n">
        <f aca="false">IF(Sheet1!D100=Sheet1!E100,1,0)</f>
        <v>1</v>
      </c>
      <c r="B100" s="13" t="n">
        <f aca="false">IF(Sheet1!D100=Sheet1!I100,1,0)</f>
        <v>1</v>
      </c>
      <c r="C100" s="13" t="n">
        <f aca="false">IF(Sheet1!D100=Sheet1!L100,1,0)</f>
        <v>1</v>
      </c>
      <c r="D100" s="13" t="n">
        <f aca="false">IF(Sheet1!D100=IF(Sheet1!P100&lt;Sheet1!Q100,1,2),1,0)</f>
        <v>1</v>
      </c>
      <c r="E100" s="13" t="n">
        <f aca="false">IF(Sheet1!D100=IF(Sheet1!V100&lt;Sheet1!W100,1,2),1,0)</f>
        <v>1</v>
      </c>
      <c r="L100" s="13" t="n">
        <f aca="false">POWER(Sheet1!F100/100-A100,2)</f>
        <v>0.00612111165901297</v>
      </c>
      <c r="M100" s="13" t="n">
        <f aca="false">POWER(MAX(Sheet1!J100/100,Sheet1!K100/100)-B100,2)</f>
        <v>0.00320398718405131</v>
      </c>
      <c r="N100" s="13" t="n">
        <f aca="false">POWER(Sheet1!M100/100-C100,2)</f>
        <v>0.00639999999999999</v>
      </c>
      <c r="P100" s="13" t="n">
        <f aca="false">POWER((ABS(MIN(Sheet1!T100:U100))/(ABS(MIN(Sheet1!T100:U100))+100)*100)/100-E103,2)</f>
        <v>0.90702947845805</v>
      </c>
    </row>
    <row r="101" customFormat="false" ht="12.8" hidden="false" customHeight="false" outlineLevel="0" collapsed="false">
      <c r="A101" s="13" t="n">
        <f aca="false">IF(Sheet1!D101=Sheet1!E101,1,0)</f>
        <v>1</v>
      </c>
      <c r="B101" s="13" t="n">
        <f aca="false">IF(Sheet1!D101=Sheet1!I101,1,0)</f>
        <v>0</v>
      </c>
      <c r="C101" s="13" t="n">
        <f aca="false">IF(Sheet1!D101=Sheet1!L101,1,0)</f>
        <v>0</v>
      </c>
      <c r="D101" s="13" t="n">
        <f aca="false">IF(Sheet1!D101=IF(Sheet1!P101&lt;Sheet1!Q101,1,2),1,0)</f>
        <v>0</v>
      </c>
      <c r="E101" s="13" t="n">
        <f aca="false">IF(Sheet1!D101=IF(Sheet1!V101&lt;Sheet1!W101,1,2),1,0)</f>
        <v>0</v>
      </c>
      <c r="L101" s="13" t="n">
        <f aca="false">POWER(Sheet1!F101/100-A101,2)</f>
        <v>0.189894016736649</v>
      </c>
      <c r="M101" s="13" t="n">
        <f aca="false">POWER(MAX(Sheet1!J101/100,Sheet1!K101/100)-B101,2)</f>
        <v>0.27994736989446</v>
      </c>
      <c r="N101" s="13" t="n">
        <f aca="false">POWER(Sheet1!M101/100-C101,2)</f>
        <v>0.3969</v>
      </c>
      <c r="P101" s="13" t="n">
        <f aca="false">POWER((ABS(MIN(Sheet1!T101:U101))/(ABS(MIN(Sheet1!T101:U101))+100)*100)/100-E104,2)</f>
        <v>0.202905608311014</v>
      </c>
    </row>
    <row r="102" customFormat="false" ht="12.8" hidden="false" customHeight="false" outlineLevel="0" collapsed="false">
      <c r="A102" s="13" t="n">
        <f aca="false">IF(Sheet1!D102=Sheet1!E102,1,0)</f>
        <v>0</v>
      </c>
      <c r="B102" s="13" t="n">
        <f aca="false">IF(Sheet1!D102=Sheet1!I102,1,0)</f>
        <v>0</v>
      </c>
      <c r="C102" s="13" t="n">
        <f aca="false">IF(Sheet1!D102=Sheet1!L102,1,0)</f>
        <v>1</v>
      </c>
      <c r="D102" s="13" t="n">
        <f aca="false">IF(Sheet1!D102=IF(Sheet1!P102&lt;Sheet1!Q102,1,2),1,0)</f>
        <v>0</v>
      </c>
      <c r="E102" s="13" t="n">
        <f aca="false">IF(Sheet1!D102=IF(Sheet1!V102&lt;Sheet1!W102,1,2),1,0)</f>
        <v>0</v>
      </c>
      <c r="L102" s="13" t="n">
        <f aca="false">POWER(Sheet1!F102/100-A102,2)</f>
        <v>0.334053211555328</v>
      </c>
      <c r="M102" s="13" t="n">
        <f aca="false">POWER(MAX(Sheet1!J102/100,Sheet1!K102/100)-B102,2)</f>
        <v>0.265703050271017</v>
      </c>
      <c r="N102" s="13" t="n">
        <f aca="false">POWER(Sheet1!M102/100-C102,2)</f>
        <v>0.2401</v>
      </c>
      <c r="P102" s="13" t="n">
        <f aca="false">POWER((ABS(MIN(Sheet1!T102:U102))/(ABS(MIN(Sheet1!T102:U102))+100)*100)/100-E105,2)</f>
        <v>0.197530864197531</v>
      </c>
    </row>
    <row r="103" customFormat="false" ht="12.8" hidden="false" customHeight="false" outlineLevel="0" collapsed="false">
      <c r="A103" s="13" t="n">
        <f aca="false">IF(Sheet1!D103=Sheet1!E103,1,0)</f>
        <v>1</v>
      </c>
      <c r="B103" s="13" t="n">
        <f aca="false">IF(Sheet1!D103=Sheet1!I103,1,0)</f>
        <v>0</v>
      </c>
      <c r="C103" s="13" t="n">
        <f aca="false">IF(Sheet1!D103=Sheet1!L103,1,0)</f>
        <v>1</v>
      </c>
      <c r="D103" s="13" t="n">
        <f aca="false">IF(Sheet1!D103=IF(Sheet1!P103&lt;Sheet1!Q103,1,2),1,0)</f>
        <v>0</v>
      </c>
      <c r="E103" s="13" t="n">
        <f aca="false">IF(Sheet1!D103=IF(Sheet1!V103&lt;Sheet1!W103,1,2),1,0)</f>
        <v>0</v>
      </c>
      <c r="L103" s="13" t="n">
        <f aca="false">POWER(Sheet1!F103/100-A103,2)</f>
        <v>0.138858225442394</v>
      </c>
      <c r="M103" s="13" t="n">
        <f aca="false">POWER(MAX(Sheet1!J103/100,Sheet1!K103/100)-B103,2)</f>
        <v>0.395553973339662</v>
      </c>
      <c r="N103" s="13" t="n">
        <f aca="false">POWER(Sheet1!M103/100-C103,2)</f>
        <v>0.1849</v>
      </c>
      <c r="P103" s="13" t="n">
        <f aca="false">POWER((ABS(MIN(Sheet1!T103:U103))/(ABS(MIN(Sheet1!T103:U103))+100)*100)/100-E106,2)</f>
        <v>0.444444444444444</v>
      </c>
    </row>
    <row r="104" customFormat="false" ht="12.8" hidden="false" customHeight="false" outlineLevel="0" collapsed="false">
      <c r="A104" s="13" t="n">
        <f aca="false">IF(Sheet1!D104=Sheet1!E104,1,0)</f>
        <v>1</v>
      </c>
      <c r="B104" s="13" t="n">
        <f aca="false">IF(Sheet1!D104=Sheet1!I104,1,0)</f>
        <v>1</v>
      </c>
      <c r="C104" s="13" t="n">
        <f aca="false">IF(Sheet1!D104=Sheet1!L104,1,0)</f>
        <v>1</v>
      </c>
      <c r="D104" s="13" t="n">
        <f aca="false">IF(Sheet1!D104=IF(Sheet1!P104&lt;Sheet1!Q104,1,2),1,0)</f>
        <v>1</v>
      </c>
      <c r="E104" s="13" t="n">
        <f aca="false">IF(Sheet1!D104=IF(Sheet1!V104&lt;Sheet1!W104,1,2),1,0)</f>
        <v>1</v>
      </c>
      <c r="L104" s="13" t="n">
        <f aca="false">POWER(Sheet1!F104/100-A104,2)</f>
        <v>0.0753957813059325</v>
      </c>
      <c r="M104" s="13" t="n">
        <f aca="false">POWER(MAX(Sheet1!J104/100,Sheet1!K104/100)-B104,2)</f>
        <v>0.0425799949609472</v>
      </c>
      <c r="N104" s="13" t="n">
        <f aca="false">POWER(Sheet1!M104/100-C104,2)</f>
        <v>0.1369</v>
      </c>
      <c r="P104" s="13" t="n">
        <f aca="false">POWER((ABS(MIN(Sheet1!T104:U104))/(ABS(MIN(Sheet1!T104:U104))+100)*100)/100-E107,2)</f>
        <v>0.669421487603306</v>
      </c>
    </row>
    <row r="105" customFormat="false" ht="12.8" hidden="false" customHeight="false" outlineLevel="0" collapsed="false">
      <c r="A105" s="13" t="n">
        <f aca="false">IF(Sheet1!D105=Sheet1!E105,1,0)</f>
        <v>1</v>
      </c>
      <c r="B105" s="13" t="n">
        <f aca="false">IF(Sheet1!D105=Sheet1!I105,1,0)</f>
        <v>1</v>
      </c>
      <c r="C105" s="13" t="n">
        <f aca="false">IF(Sheet1!D105=Sheet1!L105,1,0)</f>
        <v>1</v>
      </c>
      <c r="D105" s="13" t="n">
        <f aca="false">IF(Sheet1!D105=IF(Sheet1!P105&lt;Sheet1!Q105,1,2),1,0)</f>
        <v>1</v>
      </c>
      <c r="E105" s="13" t="n">
        <f aca="false">IF(Sheet1!D105=IF(Sheet1!V105&lt;Sheet1!W105,1,2),1,0)</f>
        <v>1</v>
      </c>
      <c r="L105" s="13" t="n">
        <f aca="false">POWER(Sheet1!F105/100-A105,2)</f>
        <v>0.037193740922703</v>
      </c>
      <c r="M105" s="13" t="n">
        <f aca="false">POWER(MAX(Sheet1!J105/100,Sheet1!K105/100)-B105,2)</f>
        <v>0.0232691755242746</v>
      </c>
      <c r="N105" s="13" t="n">
        <f aca="false">POWER(Sheet1!M105/100-C105,2)</f>
        <v>0.0324</v>
      </c>
      <c r="P105" s="13" t="n">
        <f aca="false">POWER((ABS(MIN(Sheet1!T105:U105))/(ABS(MIN(Sheet1!T105:U105))+100)*100)/100-E108,2)</f>
        <v>0.0182122491945633</v>
      </c>
    </row>
    <row r="106" customFormat="false" ht="12.8" hidden="false" customHeight="false" outlineLevel="0" collapsed="false">
      <c r="A106" s="13" t="n">
        <f aca="false">IF(Sheet1!D106=Sheet1!E106,1,0)</f>
        <v>0</v>
      </c>
      <c r="B106" s="13" t="n">
        <f aca="false">IF(Sheet1!D106=Sheet1!I106,1,0)</f>
        <v>0</v>
      </c>
      <c r="C106" s="13" t="n">
        <f aca="false">IF(Sheet1!D106=Sheet1!L106,1,0)</f>
        <v>0</v>
      </c>
      <c r="D106" s="13" t="n">
        <f aca="false">IF(Sheet1!D106=IF(Sheet1!P106&lt;Sheet1!Q106,1,2),1,0)</f>
        <v>0</v>
      </c>
      <c r="E106" s="13" t="n">
        <f aca="false">IF(Sheet1!D106=IF(Sheet1!V106&lt;Sheet1!W106,1,2),1,0)</f>
        <v>0</v>
      </c>
      <c r="L106" s="13" t="n">
        <f aca="false">POWER(Sheet1!F106/100-A106,2)</f>
        <v>0.686140825865156</v>
      </c>
      <c r="M106" s="13" t="n">
        <f aca="false">POWER(MAX(Sheet1!J106/100,Sheet1!K106/100)-B106,2)</f>
        <v>0.64</v>
      </c>
      <c r="N106" s="13" t="n">
        <f aca="false">POWER(Sheet1!M106/100-C106,2)</f>
        <v>0.6241</v>
      </c>
      <c r="P106" s="13" t="n">
        <f aca="false">POWER((ABS(MIN(Sheet1!T106:U106))/(ABS(MIN(Sheet1!T106:U106))+100)*100)/100-E109,2)</f>
        <v>0.04</v>
      </c>
    </row>
    <row r="107" customFormat="false" ht="12.8" hidden="false" customHeight="false" outlineLevel="0" collapsed="false">
      <c r="A107" s="13" t="n">
        <f aca="false">IF(Sheet1!D107=Sheet1!E107,1,0)</f>
        <v>0</v>
      </c>
      <c r="B107" s="13" t="n">
        <f aca="false">IF(Sheet1!D107=Sheet1!I107,1,0)</f>
        <v>0</v>
      </c>
      <c r="C107" s="13" t="n">
        <f aca="false">IF(Sheet1!D107=Sheet1!L107,1,0)</f>
        <v>0</v>
      </c>
      <c r="D107" s="13" t="n">
        <f aca="false">IF(Sheet1!D107=IF(Sheet1!P107&lt;Sheet1!Q107,1,2),1,0)</f>
        <v>0</v>
      </c>
      <c r="E107" s="13" t="n">
        <f aca="false">IF(Sheet1!D107=IF(Sheet1!V107&lt;Sheet1!W107,1,2),1,0)</f>
        <v>0</v>
      </c>
      <c r="L107" s="13" t="n">
        <f aca="false">POWER(Sheet1!F107/100-A107,2)</f>
        <v>0.454067637045697</v>
      </c>
      <c r="M107" s="13" t="n">
        <f aca="false">POWER(MAX(Sheet1!J107/100,Sheet1!K107/100)-B107,2)</f>
        <v>0.650364203954215</v>
      </c>
      <c r="N107" s="13" t="n">
        <f aca="false">POWER(Sheet1!M107/100-C107,2)</f>
        <v>0.6241</v>
      </c>
      <c r="P107" s="13" t="n">
        <f aca="false">POWER((ABS(MIN(Sheet1!T107:U107))/(ABS(MIN(Sheet1!T107:U107))+100)*100)/100-E110,2)</f>
        <v>0.0330578512396694</v>
      </c>
    </row>
    <row r="108" customFormat="false" ht="12.8" hidden="false" customHeight="false" outlineLevel="0" collapsed="false">
      <c r="A108" s="13" t="n">
        <f aca="false">IF(Sheet1!D108=Sheet1!E108,1,0)</f>
        <v>1</v>
      </c>
      <c r="B108" s="13" t="n">
        <f aca="false">IF(Sheet1!D108=Sheet1!I108,1,0)</f>
        <v>1</v>
      </c>
      <c r="C108" s="13" t="n">
        <f aca="false">IF(Sheet1!D108=Sheet1!L108,1,0)</f>
        <v>1</v>
      </c>
      <c r="D108" s="13" t="n">
        <f aca="false">IF(Sheet1!D108=IF(Sheet1!P108&lt;Sheet1!Q108,1,2),1,0)</f>
        <v>1</v>
      </c>
      <c r="E108" s="13" t="n">
        <f aca="false">IF(Sheet1!D108=IF(Sheet1!V108&lt;Sheet1!W108,1,2),1,0)</f>
        <v>1</v>
      </c>
      <c r="L108" s="13" t="n">
        <f aca="false">POWER(Sheet1!F108/100-A108,2)</f>
        <v>0.0471001532587289</v>
      </c>
      <c r="M108" s="13" t="n">
        <f aca="false">POWER(MAX(Sheet1!J108/100,Sheet1!K108/100)-B108,2)</f>
        <v>0.213781940108683</v>
      </c>
      <c r="N108" s="13" t="n">
        <f aca="false">POWER(Sheet1!M108/100-C108,2)</f>
        <v>0.2304</v>
      </c>
      <c r="P108" s="13" t="n">
        <f aca="false">POWER((ABS(MIN(Sheet1!T108:U108))/(ABS(MIN(Sheet1!T108:U108))+100)*100)/100-E111,2)</f>
        <v>0.319470699432892</v>
      </c>
    </row>
    <row r="109" customFormat="false" ht="12.8" hidden="false" customHeight="false" outlineLevel="0" collapsed="false">
      <c r="A109" s="13" t="n">
        <f aca="false">IF(Sheet1!D109=Sheet1!E109,1,0)</f>
        <v>1</v>
      </c>
      <c r="B109" s="13" t="n">
        <f aca="false">IF(Sheet1!D109=Sheet1!I109,1,0)</f>
        <v>1</v>
      </c>
      <c r="C109" s="13" t="n">
        <f aca="false">IF(Sheet1!D109=Sheet1!L109,1,0)</f>
        <v>1</v>
      </c>
      <c r="D109" s="13" t="n">
        <f aca="false">IF(Sheet1!D109=IF(Sheet1!P109&lt;Sheet1!Q109,1,2),1,0)</f>
        <v>1</v>
      </c>
      <c r="E109" s="13" t="n">
        <f aca="false">IF(Sheet1!D109=IF(Sheet1!V109&lt;Sheet1!W109,1,2),1,0)</f>
        <v>1</v>
      </c>
      <c r="L109" s="13" t="n">
        <f aca="false">POWER(Sheet1!F109/100-A109,2)</f>
        <v>0.0498773631634322</v>
      </c>
      <c r="M109" s="13" t="n">
        <f aca="false">POWER(MAX(Sheet1!J109/100,Sheet1!K109/100)-B109,2)</f>
        <v>0.111111111111111</v>
      </c>
      <c r="N109" s="13" t="n">
        <f aca="false">POWER(Sheet1!M109/100-C109,2)</f>
        <v>0.0676</v>
      </c>
      <c r="P109" s="13" t="n">
        <f aca="false">POWER((ABS(MIN(Sheet1!T109:U109))/(ABS(MIN(Sheet1!T109:U109))+100)*100)/100-E112,2)</f>
        <v>0.47265625</v>
      </c>
    </row>
    <row r="110" customFormat="false" ht="12.8" hidden="false" customHeight="false" outlineLevel="0" collapsed="false">
      <c r="A110" s="13" t="n">
        <f aca="false">IF(Sheet1!D110=Sheet1!E110,1,0)</f>
        <v>1</v>
      </c>
      <c r="B110" s="13" t="n">
        <f aca="false">IF(Sheet1!D110=Sheet1!I110,1,0)</f>
        <v>1</v>
      </c>
      <c r="C110" s="13" t="n">
        <f aca="false">IF(Sheet1!D110=Sheet1!L110,1,0)</f>
        <v>1</v>
      </c>
      <c r="D110" s="13" t="n">
        <f aca="false">IF(Sheet1!D110=IF(Sheet1!P110&lt;Sheet1!Q110,1,2),1,0)</f>
        <v>1</v>
      </c>
      <c r="E110" s="13" t="n">
        <f aca="false">IF(Sheet1!D110=IF(Sheet1!V110&lt;Sheet1!W110,1,2),1,0)</f>
        <v>1</v>
      </c>
      <c r="L110" s="13" t="n">
        <f aca="false">POWER(Sheet1!F110/100-A110,2)</f>
        <v>0.0445227965574302</v>
      </c>
      <c r="M110" s="13" t="n">
        <f aca="false">POWER(MAX(Sheet1!J110/100,Sheet1!K110/100)-B110,2)</f>
        <v>0.0845530908908005</v>
      </c>
      <c r="N110" s="13" t="n">
        <f aca="false">POWER(Sheet1!M110/100-C110,2)</f>
        <v>0.0361</v>
      </c>
      <c r="P110" s="13" t="n">
        <f aca="false">POWER((ABS(MIN(Sheet1!T110:U110))/(ABS(MIN(Sheet1!T110:U110))+100)*100)/100-E113,2)</f>
        <v>0.521604938271605</v>
      </c>
    </row>
    <row r="111" customFormat="false" ht="12.8" hidden="false" customHeight="false" outlineLevel="0" collapsed="false">
      <c r="A111" s="13" t="n">
        <f aca="false">IF(Sheet1!D111=Sheet1!E111,1,0)</f>
        <v>0</v>
      </c>
      <c r="B111" s="13" t="n">
        <f aca="false">IF(Sheet1!D111=Sheet1!I111,1,0)</f>
        <v>0</v>
      </c>
      <c r="C111" s="13" t="n">
        <f aca="false">IF(Sheet1!D111=Sheet1!L111,1,0)</f>
        <v>0</v>
      </c>
      <c r="D111" s="13" t="n">
        <f aca="false">IF(Sheet1!D111=IF(Sheet1!P111&lt;Sheet1!Q111,1,2),1,0)</f>
        <v>0</v>
      </c>
      <c r="E111" s="13" t="n">
        <f aca="false">IF(Sheet1!D111=IF(Sheet1!V111&lt;Sheet1!W111,1,2),1,0)</f>
        <v>0</v>
      </c>
      <c r="L111" s="13" t="n">
        <f aca="false">POWER(Sheet1!F111/100-A111,2)</f>
        <v>0.617636275368372</v>
      </c>
      <c r="M111" s="13" t="n">
        <f aca="false">POWER(MAX(Sheet1!J111/100,Sheet1!K111/100)-B111,2)</f>
        <v>0.475624256837099</v>
      </c>
      <c r="N111" s="13" t="n">
        <f aca="false">POWER(Sheet1!M111/100-C111,2)</f>
        <v>0.6084</v>
      </c>
      <c r="P111" s="13" t="n">
        <f aca="false">POWER((ABS(MIN(Sheet1!T111:U111))/(ABS(MIN(Sheet1!T111:U111))+100)*100)/100-E114,2)</f>
        <v>0.0840159630329763</v>
      </c>
    </row>
    <row r="112" customFormat="false" ht="12.8" hidden="false" customHeight="false" outlineLevel="0" collapsed="false">
      <c r="A112" s="13" t="n">
        <f aca="false">IF(Sheet1!D112=Sheet1!E112,1,0)</f>
        <v>0</v>
      </c>
      <c r="B112" s="13" t="n">
        <f aca="false">IF(Sheet1!D112=Sheet1!I112,1,0)</f>
        <v>0</v>
      </c>
      <c r="C112" s="13" t="n">
        <f aca="false">IF(Sheet1!D112=Sheet1!L112,1,0)</f>
        <v>0</v>
      </c>
      <c r="D112" s="13" t="n">
        <f aca="false">IF(Sheet1!D112=IF(Sheet1!P112&lt;Sheet1!Q112,1,2),1,0)</f>
        <v>0</v>
      </c>
      <c r="E112" s="13" t="n">
        <f aca="false">IF(Sheet1!D112=IF(Sheet1!V112&lt;Sheet1!W112,1,2),1,0)</f>
        <v>0</v>
      </c>
      <c r="L112" s="13" t="n">
        <f aca="false">POWER(Sheet1!F112/100-A112,2)</f>
        <v>0.365462546438508</v>
      </c>
      <c r="M112" s="13" t="n">
        <f aca="false">POWER(MAX(Sheet1!J112/100,Sheet1!K112/100)-B112,2)</f>
        <v>0.330294622803541</v>
      </c>
      <c r="N112" s="13" t="n">
        <f aca="false">POWER(Sheet1!M112/100-C112,2)</f>
        <v>0.3025</v>
      </c>
      <c r="P112" s="13" t="n">
        <f aca="false">POWER((ABS(MIN(Sheet1!T112:U112))/(ABS(MIN(Sheet1!T112:U112))+100)*100)/100-E115,2)</f>
        <v>0.36</v>
      </c>
    </row>
    <row r="113" customFormat="false" ht="12.8" hidden="false" customHeight="false" outlineLevel="0" collapsed="false">
      <c r="A113" s="13" t="n">
        <f aca="false">IF(Sheet1!D113=Sheet1!E113,1,0)</f>
        <v>1</v>
      </c>
      <c r="B113" s="13" t="n">
        <f aca="false">IF(Sheet1!D113=Sheet1!I113,1,0)</f>
        <v>0</v>
      </c>
      <c r="C113" s="13" t="n">
        <f aca="false">IF(Sheet1!D113=Sheet1!L113,1,0)</f>
        <v>0</v>
      </c>
      <c r="D113" s="13" t="n">
        <f aca="false">IF(Sheet1!D113=IF(Sheet1!P113&lt;Sheet1!Q113,1,2),1,0)</f>
        <v>0</v>
      </c>
      <c r="E113" s="13" t="n">
        <f aca="false">IF(Sheet1!D113=IF(Sheet1!V113&lt;Sheet1!W113,1,2),1,0)</f>
        <v>0</v>
      </c>
      <c r="L113" s="13" t="n">
        <f aca="false">POWER(Sheet1!F113/100-A113,2)</f>
        <v>0.206864139559887</v>
      </c>
      <c r="M113" s="13" t="n">
        <f aca="false">POWER(MAX(Sheet1!J113/100,Sheet1!K113/100)-B113,2)</f>
        <v>0.548696844993142</v>
      </c>
      <c r="N113" s="13" t="n">
        <f aca="false">POWER(Sheet1!M113/100-C113,2)</f>
        <v>0.3481</v>
      </c>
      <c r="P113" s="13" t="n">
        <f aca="false">POWER((ABS(MIN(Sheet1!T113:U113))/(ABS(MIN(Sheet1!T113:U113))+100)*100)/100-E116,2)</f>
        <v>0.0625</v>
      </c>
    </row>
    <row r="114" customFormat="false" ht="12.8" hidden="false" customHeight="false" outlineLevel="0" collapsed="false">
      <c r="A114" s="13" t="n">
        <f aca="false">IF(Sheet1!D114=Sheet1!E114,1,0)</f>
        <v>1</v>
      </c>
      <c r="B114" s="13" t="n">
        <f aca="false">IF(Sheet1!D114=Sheet1!I114,1,0)</f>
        <v>1</v>
      </c>
      <c r="C114" s="13" t="n">
        <f aca="false">IF(Sheet1!D114=Sheet1!L114,1,0)</f>
        <v>1</v>
      </c>
      <c r="D114" s="13" t="n">
        <f aca="false">IF(Sheet1!D114=IF(Sheet1!P114&lt;Sheet1!Q114,1,2),1,0)</f>
        <v>1</v>
      </c>
      <c r="E114" s="13" t="n">
        <f aca="false">IF(Sheet1!D114=IF(Sheet1!V114&lt;Sheet1!W114,1,2),1,0)</f>
        <v>1</v>
      </c>
      <c r="L114" s="13" t="n">
        <f aca="false">POWER(Sheet1!F114/100-A114,2)</f>
        <v>0.0039007310705052</v>
      </c>
      <c r="M114" s="13" t="n">
        <f aca="false">POWER(MAX(Sheet1!J114/100,Sheet1!K114/100)-B114,2)</f>
        <v>0.0132351789490172</v>
      </c>
      <c r="N114" s="13" t="n">
        <f aca="false">POWER(Sheet1!M114/100-C114,2)</f>
        <v>0.01</v>
      </c>
      <c r="P114" s="13" t="n">
        <f aca="false">POWER((ABS(MIN(Sheet1!T114:U114))/(ABS(MIN(Sheet1!T114:U114))+100)*100)/100-E117,2)</f>
        <v>0.01</v>
      </c>
    </row>
    <row r="115" customFormat="false" ht="12.8" hidden="false" customHeight="false" outlineLevel="0" collapsed="false">
      <c r="A115" s="13" t="n">
        <f aca="false">IF(Sheet1!D115=Sheet1!E115,1,0)</f>
        <v>0</v>
      </c>
      <c r="B115" s="13" t="n">
        <f aca="false">IF(Sheet1!D115=Sheet1!I115,1,0)</f>
        <v>0</v>
      </c>
      <c r="C115" s="13" t="n">
        <f aca="false">IF(Sheet1!D115=Sheet1!L115,1,0)</f>
        <v>0</v>
      </c>
      <c r="D115" s="13" t="n">
        <f aca="false">IF(Sheet1!D115=IF(Sheet1!P115&lt;Sheet1!Q115,1,2),1,0)</f>
        <v>0</v>
      </c>
      <c r="E115" s="13" t="n">
        <f aca="false">IF(Sheet1!D115=IF(Sheet1!V115&lt;Sheet1!W115,1,2),1,0)</f>
        <v>0</v>
      </c>
      <c r="L115" s="13" t="n">
        <f aca="false">POWER(Sheet1!F115/100-A115,2)</f>
        <v>0.593820533962347</v>
      </c>
      <c r="M115" s="13" t="n">
        <f aca="false">POWER(MAX(Sheet1!J115/100,Sheet1!K115/100)-B115,2)</f>
        <v>0.573921028466484</v>
      </c>
      <c r="N115" s="13" t="n">
        <f aca="false">POWER(Sheet1!M115/100-C115,2)</f>
        <v>0.5329</v>
      </c>
      <c r="P115" s="13" t="n">
        <f aca="false">POWER((ABS(MIN(Sheet1!T115:U115))/(ABS(MIN(Sheet1!T115:U115))+100)*100)/100-E118,2)</f>
        <v>0.0516528925619835</v>
      </c>
    </row>
    <row r="116" customFormat="false" ht="12.8" hidden="false" customHeight="false" outlineLevel="0" collapsed="false">
      <c r="A116" s="13" t="n">
        <f aca="false">IF(Sheet1!D116=Sheet1!E116,1,0)</f>
        <v>1</v>
      </c>
      <c r="B116" s="13" t="n">
        <f aca="false">IF(Sheet1!D116=Sheet1!I116,1,0)</f>
        <v>1</v>
      </c>
      <c r="C116" s="13" t="n">
        <f aca="false">IF(Sheet1!D116=Sheet1!L116,1,0)</f>
        <v>1</v>
      </c>
      <c r="D116" s="13" t="n">
        <f aca="false">IF(Sheet1!D116=IF(Sheet1!P116&lt;Sheet1!Q116,1,2),1,0)</f>
        <v>1</v>
      </c>
      <c r="E116" s="13" t="n">
        <f aca="false">IF(Sheet1!D116=IF(Sheet1!V116&lt;Sheet1!W116,1,2),1,0)</f>
        <v>1</v>
      </c>
      <c r="L116" s="13" t="n">
        <f aca="false">POWER(Sheet1!F116/100-A116,2)</f>
        <v>0.0725839075254307</v>
      </c>
      <c r="M116" s="13" t="n">
        <f aca="false">POWER(MAX(Sheet1!J116/100,Sheet1!K116/100)-B116,2)</f>
        <v>0.178054729526546</v>
      </c>
      <c r="N116" s="13" t="n">
        <f aca="false">POWER(Sheet1!M116/100-C116,2)</f>
        <v>0.1225</v>
      </c>
      <c r="P116" s="13" t="n">
        <f aca="false">POWER((ABS(MIN(Sheet1!T116:U116))/(ABS(MIN(Sheet1!T116:U116))+100)*100)/100-E119,2)</f>
        <v>0.16</v>
      </c>
    </row>
    <row r="117" customFormat="false" ht="12.8" hidden="false" customHeight="false" outlineLevel="0" collapsed="false">
      <c r="A117" s="13" t="n">
        <f aca="false">IF(Sheet1!D117=Sheet1!E117,1,0)</f>
        <v>1</v>
      </c>
      <c r="B117" s="13" t="n">
        <f aca="false">IF(Sheet1!D117=Sheet1!I117,1,0)</f>
        <v>1</v>
      </c>
      <c r="C117" s="13" t="n">
        <f aca="false">IF(Sheet1!D117=Sheet1!L117,1,0)</f>
        <v>1</v>
      </c>
      <c r="D117" s="13" t="n">
        <f aca="false">IF(Sheet1!D117=IF(Sheet1!P117&lt;Sheet1!Q117,1,2),1,0)</f>
        <v>1</v>
      </c>
      <c r="E117" s="13" t="n">
        <f aca="false">IF(Sheet1!D117=IF(Sheet1!V117&lt;Sheet1!W117,1,2),1,0)</f>
        <v>1</v>
      </c>
      <c r="L117" s="13" t="n">
        <f aca="false">POWER(Sheet1!F117/100-A117,2)</f>
        <v>0.217489067036695</v>
      </c>
      <c r="M117" s="13" t="n">
        <f aca="false">POWER(MAX(Sheet1!J117/100,Sheet1!K117/100)-B117,2)</f>
        <v>0.18924957706917</v>
      </c>
      <c r="N117" s="13" t="n">
        <f aca="false">POWER(Sheet1!M117/100-C117,2)</f>
        <v>0.1936</v>
      </c>
      <c r="P117" s="13" t="n">
        <f aca="false">POWER((ABS(MIN(Sheet1!T117:U117))/(ABS(MIN(Sheet1!T117:U117))+100)*100)/100-E120,2)</f>
        <v>0.299768637005794</v>
      </c>
    </row>
    <row r="118" customFormat="false" ht="12.8" hidden="false" customHeight="false" outlineLevel="0" collapsed="false">
      <c r="A118" s="13" t="n">
        <f aca="false">IF(Sheet1!D118=Sheet1!E118,1,0)</f>
        <v>1</v>
      </c>
      <c r="B118" s="13" t="n">
        <f aca="false">IF(Sheet1!D118=Sheet1!I118,1,0)</f>
        <v>1</v>
      </c>
      <c r="C118" s="13" t="n">
        <f aca="false">IF(Sheet1!D118=Sheet1!L118,1,0)</f>
        <v>1</v>
      </c>
      <c r="D118" s="13" t="n">
        <f aca="false">IF(Sheet1!D118=IF(Sheet1!P118&lt;Sheet1!Q118,1,2),1,0)</f>
        <v>1</v>
      </c>
      <c r="E118" s="13" t="n">
        <f aca="false">IF(Sheet1!D118=IF(Sheet1!V118&lt;Sheet1!W118,1,2),1,0)</f>
        <v>1</v>
      </c>
      <c r="L118" s="13" t="n">
        <f aca="false">POWER(Sheet1!F118/100-A118,2)</f>
        <v>0.232586194898943</v>
      </c>
      <c r="M118" s="13" t="n">
        <f aca="false">POWER(MAX(Sheet1!J118/100,Sheet1!K118/100)-B118,2)</f>
        <v>0.0758244066372607</v>
      </c>
      <c r="N118" s="13" t="n">
        <f aca="false">POWER(Sheet1!M118/100-C118,2)</f>
        <v>0.0529</v>
      </c>
      <c r="P118" s="13" t="n">
        <f aca="false">POWER((ABS(MIN(Sheet1!T118:U118))/(ABS(MIN(Sheet1!T118:U118))+100)*100)/100-E121,2)</f>
        <v>0.552925706771861</v>
      </c>
    </row>
    <row r="119" customFormat="false" ht="12.8" hidden="false" customHeight="false" outlineLevel="0" collapsed="false">
      <c r="A119" s="13" t="n">
        <f aca="false">IF(Sheet1!D119=Sheet1!E119,1,0)</f>
        <v>1</v>
      </c>
      <c r="B119" s="13" t="n">
        <f aca="false">IF(Sheet1!D119=Sheet1!I119,1,0)</f>
        <v>1</v>
      </c>
      <c r="C119" s="13" t="n">
        <f aca="false">IF(Sheet1!D119=Sheet1!L119,1,0)</f>
        <v>0</v>
      </c>
      <c r="D119" s="13" t="n">
        <f aca="false">IF(Sheet1!D119=IF(Sheet1!P119&lt;Sheet1!Q119,1,2),1,0)</f>
        <v>1</v>
      </c>
      <c r="E119" s="13" t="n">
        <f aca="false">IF(Sheet1!D119=IF(Sheet1!V119&lt;Sheet1!W119,1,2),1,0)</f>
        <v>1</v>
      </c>
      <c r="L119" s="13" t="n">
        <f aca="false">POWER(Sheet1!F119/100-A119,2)</f>
        <v>0.213255367256352</v>
      </c>
      <c r="M119" s="13" t="n">
        <f aca="false">POWER(MAX(Sheet1!J119/100,Sheet1!K119/100)-B119,2)</f>
        <v>0.229600694444445</v>
      </c>
      <c r="N119" s="13" t="n">
        <f aca="false">POWER(Sheet1!M119/100-C119,2)</f>
        <v>0.2601</v>
      </c>
      <c r="P119" s="13" t="n">
        <f aca="false">POWER((ABS(MIN(Sheet1!T119:U119))/(ABS(MIN(Sheet1!T119:U119))+100)*100)/100-E122,2)</f>
        <v>0.286100594916171</v>
      </c>
    </row>
    <row r="120" customFormat="false" ht="12.8" hidden="false" customHeight="false" outlineLevel="0" collapsed="false">
      <c r="A120" s="13" t="n">
        <f aca="false">IF(Sheet1!D120=Sheet1!E120,1,0)</f>
        <v>0</v>
      </c>
      <c r="B120" s="13" t="n">
        <f aca="false">IF(Sheet1!D120=Sheet1!I120,1,0)</f>
        <v>0</v>
      </c>
      <c r="C120" s="13" t="n">
        <f aca="false">IF(Sheet1!D120=Sheet1!L120,1,0)</f>
        <v>0</v>
      </c>
      <c r="D120" s="13" t="n">
        <f aca="false">IF(Sheet1!D120=IF(Sheet1!P120&lt;Sheet1!Q120,1,2),1,0)</f>
        <v>0</v>
      </c>
      <c r="E120" s="13" t="n">
        <f aca="false">IF(Sheet1!D120=IF(Sheet1!V120&lt;Sheet1!W120,1,2),1,0)</f>
        <v>0</v>
      </c>
      <c r="L120" s="13" t="n">
        <f aca="false">POWER(Sheet1!F120/100-A120,2)</f>
        <v>0.350737316694904</v>
      </c>
      <c r="M120" s="13" t="n">
        <f aca="false">POWER(MAX(Sheet1!J120/100,Sheet1!K120/100)-B120,2)</f>
        <v>0.456537618699781</v>
      </c>
      <c r="N120" s="13" t="n">
        <f aca="false">POWER(Sheet1!M120/100-C120,2)</f>
        <v>0.6561</v>
      </c>
      <c r="P120" s="13" t="n">
        <f aca="false">POWER((ABS(MIN(Sheet1!T120:U120))/(ABS(MIN(Sheet1!T120:U120))+100)*100)/100-E123,2)</f>
        <v>0.0891067052795722</v>
      </c>
    </row>
    <row r="121" customFormat="false" ht="12.8" hidden="false" customHeight="false" outlineLevel="0" collapsed="false">
      <c r="A121" s="13" t="n">
        <f aca="false">IF(Sheet1!D121=Sheet1!E121,1,0)</f>
        <v>0</v>
      </c>
      <c r="B121" s="13" t="n">
        <f aca="false">IF(Sheet1!D121=Sheet1!I121,1,0)</f>
        <v>0</v>
      </c>
      <c r="C121" s="13" t="n">
        <f aca="false">IF(Sheet1!D121=Sheet1!L121,1,0)</f>
        <v>0</v>
      </c>
      <c r="D121" s="13" t="n">
        <f aca="false">IF(Sheet1!D121=IF(Sheet1!P121&lt;Sheet1!Q121,1,2),1,0)</f>
        <v>0</v>
      </c>
      <c r="E121" s="13" t="n">
        <f aca="false">IF(Sheet1!D121=IF(Sheet1!V121&lt;Sheet1!W121,1,2),1,0)</f>
        <v>0</v>
      </c>
      <c r="L121" s="13" t="n">
        <f aca="false">POWER(Sheet1!F121/100-A121,2)</f>
        <v>0.316533131203926</v>
      </c>
      <c r="M121" s="13" t="n">
        <f aca="false">POWER(MAX(Sheet1!J121/100,Sheet1!K121/100)-B121,2)</f>
        <v>0.33802055164954</v>
      </c>
      <c r="N121" s="13" t="n">
        <f aca="false">POWER(Sheet1!M121/100-C121,2)</f>
        <v>0.4489</v>
      </c>
      <c r="P121" s="13" t="n">
        <f aca="false">POWER((ABS(MIN(Sheet1!T121:U121))/(ABS(MIN(Sheet1!T121:U121))+100)*100)/100-E124,2)</f>
        <v>0.36</v>
      </c>
    </row>
    <row r="122" customFormat="false" ht="12.8" hidden="false" customHeight="false" outlineLevel="0" collapsed="false">
      <c r="A122" s="13" t="n">
        <f aca="false">IF(Sheet1!D122=Sheet1!E122,1,0)</f>
        <v>0</v>
      </c>
      <c r="B122" s="13" t="n">
        <f aca="false">IF(Sheet1!D122=Sheet1!I122,1,0)</f>
        <v>0</v>
      </c>
      <c r="C122" s="13" t="n">
        <f aca="false">IF(Sheet1!D122=Sheet1!L122,1,0)</f>
        <v>0</v>
      </c>
      <c r="D122" s="13" t="n">
        <f aca="false">IF(Sheet1!D122=IF(Sheet1!P122&lt;Sheet1!Q122,1,2),1,0)</f>
        <v>0</v>
      </c>
      <c r="E122" s="13" t="n">
        <f aca="false">IF(Sheet1!D122=IF(Sheet1!V122&lt;Sheet1!W122,1,2),1,0)</f>
        <v>0</v>
      </c>
      <c r="L122" s="13" t="n">
        <f aca="false">POWER(Sheet1!F122/100-A122,2)</f>
        <v>0.381073092505947</v>
      </c>
      <c r="M122" s="13" t="n">
        <f aca="false">POWER(MAX(Sheet1!J122/100,Sheet1!K122/100)-B122,2)</f>
        <v>0.456537618699781</v>
      </c>
      <c r="N122" s="13" t="n">
        <f aca="false">POWER(Sheet1!M122/100-C122,2)</f>
        <v>0.6241</v>
      </c>
      <c r="P122" s="13" t="n">
        <f aca="false">POWER((ABS(MIN(Sheet1!T122:U122))/(ABS(MIN(Sheet1!T122:U122))+100)*100)/100-E125,2)</f>
        <v>0.0964468963388758</v>
      </c>
    </row>
    <row r="123" customFormat="false" ht="12.8" hidden="false" customHeight="false" outlineLevel="0" collapsed="false">
      <c r="A123" s="13" t="n">
        <f aca="false">IF(Sheet1!D123=Sheet1!E123,1,0)</f>
        <v>1</v>
      </c>
      <c r="B123" s="13" t="n">
        <f aca="false">IF(Sheet1!D123=Sheet1!I123,1,0)</f>
        <v>1</v>
      </c>
      <c r="C123" s="13" t="n">
        <f aca="false">IF(Sheet1!D123=Sheet1!L123,1,0)</f>
        <v>1</v>
      </c>
      <c r="D123" s="13" t="n">
        <f aca="false">IF(Sheet1!D123=IF(Sheet1!P123&lt;Sheet1!Q123,1,2),1,0)</f>
        <v>1</v>
      </c>
      <c r="E123" s="13" t="n">
        <f aca="false">IF(Sheet1!D123=IF(Sheet1!V123&lt;Sheet1!W123,1,2),1,0)</f>
        <v>1</v>
      </c>
      <c r="L123" s="13" t="n">
        <f aca="false">POWER(Sheet1!F123/100-A123,2)</f>
        <v>0.0320633951291462</v>
      </c>
      <c r="M123" s="13" t="n">
        <f aca="false">POWER(MAX(Sheet1!J123/100,Sheet1!K123/100)-B123,2)</f>
        <v>0.0349659594156916</v>
      </c>
      <c r="N123" s="13" t="n">
        <f aca="false">POWER(Sheet1!M123/100-C123,2)</f>
        <v>0.04</v>
      </c>
      <c r="P123" s="13" t="n">
        <f aca="false">POWER((ABS(MIN(Sheet1!T123:U123))/(ABS(MIN(Sheet1!T123:U123))+100)*100)/100-E126,2)</f>
        <v>0.689744326343005</v>
      </c>
    </row>
    <row r="124" customFormat="false" ht="12.8" hidden="false" customHeight="false" outlineLevel="0" collapsed="false">
      <c r="A124" s="13" t="n">
        <f aca="false">IF(Sheet1!D124=Sheet1!E124,1,0)</f>
        <v>0</v>
      </c>
      <c r="B124" s="13" t="n">
        <f aca="false">IF(Sheet1!D124=Sheet1!I124,1,0)</f>
        <v>0</v>
      </c>
      <c r="C124" s="13" t="n">
        <f aca="false">IF(Sheet1!D124=Sheet1!L124,1,0)</f>
        <v>0</v>
      </c>
      <c r="D124" s="13" t="n">
        <f aca="false">IF(Sheet1!D124=IF(Sheet1!P124&lt;Sheet1!Q124,1,2),1,0)</f>
        <v>0</v>
      </c>
      <c r="E124" s="13" t="n">
        <f aca="false">IF(Sheet1!D124=IF(Sheet1!V124&lt;Sheet1!W124,1,2),1,0)</f>
        <v>0</v>
      </c>
      <c r="L124" s="13" t="n">
        <f aca="false">POWER(Sheet1!F124/100-A124,2)</f>
        <v>0.69507000354989</v>
      </c>
      <c r="M124" s="13" t="n">
        <f aca="false">POWER(MAX(Sheet1!J124/100,Sheet1!K124/100)-B124,2)</f>
        <v>0.556916907997327</v>
      </c>
      <c r="N124" s="13" t="n">
        <f aca="false">POWER(Sheet1!M124/100-C124,2)</f>
        <v>0.5625</v>
      </c>
      <c r="P124" s="13" t="n">
        <f aca="false">POWER((ABS(MIN(Sheet1!T124:U124))/(ABS(MIN(Sheet1!T124:U124))+100)*100)/100-E127,2)</f>
        <v>0.527115781572528</v>
      </c>
    </row>
    <row r="125" customFormat="false" ht="12.8" hidden="false" customHeight="false" outlineLevel="0" collapsed="false">
      <c r="A125" s="13" t="n">
        <f aca="false">IF(Sheet1!D125=Sheet1!E125,1,0)</f>
        <v>1</v>
      </c>
      <c r="B125" s="13" t="n">
        <f aca="false">IF(Sheet1!D125=Sheet1!I125,1,0)</f>
        <v>1</v>
      </c>
      <c r="C125" s="13" t="n">
        <f aca="false">IF(Sheet1!D125=Sheet1!L125,1,0)</f>
        <v>1</v>
      </c>
      <c r="D125" s="13" t="n">
        <f aca="false">IF(Sheet1!D125=IF(Sheet1!P125&lt;Sheet1!Q125,1,2),1,0)</f>
        <v>1</v>
      </c>
      <c r="E125" s="13" t="n">
        <f aca="false">IF(Sheet1!D125=IF(Sheet1!V125&lt;Sheet1!W125,1,2),1,0)</f>
        <v>1</v>
      </c>
      <c r="L125" s="13" t="n">
        <f aca="false">POWER(Sheet1!F125/100-A125,2)</f>
        <v>0.027488584311474</v>
      </c>
      <c r="M125" s="13" t="n">
        <f aca="false">POWER(MAX(Sheet1!J125/100,Sheet1!K125/100)-B125,2)</f>
        <v>0.137692338119536</v>
      </c>
      <c r="N125" s="13" t="n">
        <f aca="false">POWER(Sheet1!M125/100-C125,2)</f>
        <v>0.04</v>
      </c>
      <c r="P125" s="13" t="n">
        <f aca="false">POWER((ABS(MIN(Sheet1!T125:U125))/(ABS(MIN(Sheet1!T125:U125))+100)*100)/100-E128,2)</f>
        <v>0.127551020408163</v>
      </c>
    </row>
    <row r="126" customFormat="false" ht="12.8" hidden="false" customHeight="false" outlineLevel="0" collapsed="false">
      <c r="A126" s="13" t="n">
        <f aca="false">IF(Sheet1!D126=Sheet1!E126,1,0)</f>
        <v>0</v>
      </c>
      <c r="B126" s="13" t="n">
        <f aca="false">IF(Sheet1!D126=Sheet1!I126,1,0)</f>
        <v>0</v>
      </c>
      <c r="C126" s="13" t="n">
        <f aca="false">IF(Sheet1!D126=Sheet1!L126,1,0)</f>
        <v>0</v>
      </c>
      <c r="D126" s="13" t="n">
        <f aca="false">IF(Sheet1!D126=IF(Sheet1!P126&lt;Sheet1!Q126,1,2),1,0)</f>
        <v>0</v>
      </c>
      <c r="E126" s="13" t="n">
        <f aca="false">IF(Sheet1!D126=IF(Sheet1!V126&lt;Sheet1!W126,1,2),1,0)</f>
        <v>0</v>
      </c>
      <c r="L126" s="13" t="n">
        <f aca="false">POWER(Sheet1!F126/100-A126,2)</f>
        <v>0.550517538942192</v>
      </c>
      <c r="M126" s="13" t="n">
        <f aca="false">POWER(MAX(Sheet1!J126/100,Sheet1!K126/100)-B126,2)</f>
        <v>0.326530612244898</v>
      </c>
      <c r="N126" s="13" t="n">
        <f aca="false">POWER(Sheet1!M126/100-C126,2)</f>
        <v>0.2916</v>
      </c>
      <c r="P126" s="13" t="n">
        <f aca="false">POWER((ABS(MIN(Sheet1!T126:U126))/(ABS(MIN(Sheet1!T126:U126))+100)*100)/100-E129,2)</f>
        <v>0.189035916824197</v>
      </c>
    </row>
    <row r="127" customFormat="false" ht="12.8" hidden="false" customHeight="false" outlineLevel="0" collapsed="false">
      <c r="A127" s="13" t="n">
        <f aca="false">IF(Sheet1!D127=Sheet1!E127,1,0)</f>
        <v>0</v>
      </c>
      <c r="B127" s="13" t="n">
        <f aca="false">IF(Sheet1!D127=Sheet1!I127,1,0)</f>
        <v>0</v>
      </c>
      <c r="C127" s="13" t="n">
        <f aca="false">IF(Sheet1!D127=Sheet1!L127,1,0)</f>
        <v>0</v>
      </c>
      <c r="D127" s="13" t="n">
        <f aca="false">IF(Sheet1!D127=IF(Sheet1!P127&lt;Sheet1!Q127,1,2),1,0)</f>
        <v>0</v>
      </c>
      <c r="E127" s="13" t="n">
        <f aca="false">IF(Sheet1!D127=IF(Sheet1!V127&lt;Sheet1!W127,1,2),1,0)</f>
        <v>0</v>
      </c>
      <c r="L127" s="13" t="n">
        <f aca="false">POWER(Sheet1!F127/100-A127,2)</f>
        <v>0.490427322529431</v>
      </c>
      <c r="M127" s="13" t="n">
        <f aca="false">POWER(MAX(Sheet1!J127/100,Sheet1!K127/100)-B127,2)</f>
        <v>0.525099768956103</v>
      </c>
      <c r="N127" s="13" t="n">
        <f aca="false">POWER(Sheet1!M127/100-C127,2)</f>
        <v>0.5776</v>
      </c>
      <c r="P127" s="13" t="n">
        <f aca="false">POWER((ABS(MIN(Sheet1!T127:U127))/(ABS(MIN(Sheet1!T127:U127))+100)*100)/100-E130,2)</f>
        <v>0.537777777777778</v>
      </c>
    </row>
    <row r="128" customFormat="false" ht="12.8" hidden="false" customHeight="false" outlineLevel="0" collapsed="false">
      <c r="A128" s="13" t="n">
        <f aca="false">IF(Sheet1!D128=Sheet1!E128,1,0)</f>
        <v>1</v>
      </c>
      <c r="B128" s="13" t="n">
        <f aca="false">IF(Sheet1!D128=Sheet1!I128,1,0)</f>
        <v>1</v>
      </c>
      <c r="C128" s="13" t="n">
        <f aca="false">IF(Sheet1!D128=Sheet1!L128,1,0)</f>
        <v>1</v>
      </c>
      <c r="D128" s="13" t="n">
        <f aca="false">IF(Sheet1!D128=IF(Sheet1!P128&lt;Sheet1!Q128,1,2),1,0)</f>
        <v>1</v>
      </c>
      <c r="E128" s="13" t="n">
        <f aca="false">IF(Sheet1!D128=IF(Sheet1!V128&lt;Sheet1!W128,1,2),1,0)</f>
        <v>1</v>
      </c>
      <c r="L128" s="13" t="n">
        <f aca="false">POWER(Sheet1!F128/100-A128,2)</f>
        <v>0.222431349626276</v>
      </c>
      <c r="M128" s="13" t="n">
        <f aca="false">POWER(MAX(Sheet1!J128/100,Sheet1!K128/100)-B128,2)</f>
        <v>0.0874826423328705</v>
      </c>
      <c r="N128" s="13" t="n">
        <f aca="false">POWER(Sheet1!M128/100-C128,2)</f>
        <v>0.0625</v>
      </c>
      <c r="P128" s="13" t="n">
        <f aca="false">POWER((ABS(MIN(Sheet1!T128:U128))/(ABS(MIN(Sheet1!T128:U128))+100)*100)/100-E131,2)</f>
        <v>0.510204081632653</v>
      </c>
    </row>
    <row r="129" customFormat="false" ht="12.8" hidden="false" customHeight="false" outlineLevel="0" collapsed="false">
      <c r="A129" s="13" t="n">
        <f aca="false">IF(Sheet1!D129=Sheet1!E129,1,0)</f>
        <v>0</v>
      </c>
      <c r="B129" s="13" t="n">
        <f aca="false">IF(Sheet1!D129=Sheet1!I129,1,0)</f>
        <v>1</v>
      </c>
      <c r="C129" s="13" t="n">
        <f aca="false">IF(Sheet1!D129=Sheet1!L129,1,0)</f>
        <v>1</v>
      </c>
      <c r="D129" s="13" t="n">
        <f aca="false">IF(Sheet1!D129=IF(Sheet1!P129&lt;Sheet1!Q129,1,2),1,0)</f>
        <v>1</v>
      </c>
      <c r="E129" s="13" t="n">
        <f aca="false">IF(Sheet1!D129=IF(Sheet1!V129&lt;Sheet1!W129,1,2),1,0)</f>
        <v>1</v>
      </c>
      <c r="L129" s="13" t="n">
        <f aca="false">POWER(Sheet1!F129/100-A129,2)</f>
        <v>0.51010678473023</v>
      </c>
      <c r="M129" s="13" t="n">
        <f aca="false">POWER(MAX(Sheet1!J129/100,Sheet1!K129/100)-B129,2)</f>
        <v>0.237343852728468</v>
      </c>
      <c r="N129" s="13" t="n">
        <f aca="false">POWER(Sheet1!M129/100-C129,2)</f>
        <v>0.2401</v>
      </c>
      <c r="P129" s="13" t="n">
        <f aca="false">POWER((ABS(MIN(Sheet1!T129:U129))/(ABS(MIN(Sheet1!T129:U129))+100)*100)/100-E132,2)</f>
        <v>0.216333153055706</v>
      </c>
    </row>
    <row r="130" customFormat="false" ht="12.8" hidden="false" customHeight="false" outlineLevel="0" collapsed="false">
      <c r="A130" s="13" t="n">
        <f aca="false">IF(Sheet1!D130=Sheet1!E130,1,0)</f>
        <v>0</v>
      </c>
      <c r="B130" s="13" t="n">
        <f aca="false">IF(Sheet1!D130=Sheet1!I130,1,0)</f>
        <v>0</v>
      </c>
      <c r="C130" s="13" t="n">
        <f aca="false">IF(Sheet1!D130=Sheet1!L130,1,0)</f>
        <v>0</v>
      </c>
      <c r="D130" s="13" t="n">
        <f aca="false">IF(Sheet1!D130=IF(Sheet1!P130&lt;Sheet1!Q130,1,2),1,0)</f>
        <v>0</v>
      </c>
      <c r="E130" s="13" t="n">
        <f aca="false">IF(Sheet1!D130=IF(Sheet1!V130&lt;Sheet1!W130,1,2),1,0)</f>
        <v>0</v>
      </c>
      <c r="L130" s="13" t="n">
        <f aca="false">POWER(Sheet1!F130/100-A130,2)</f>
        <v>0.606114160713687</v>
      </c>
      <c r="M130" s="13" t="n">
        <f aca="false">POWER(MAX(Sheet1!J130/100,Sheet1!K130/100)-B130,2)</f>
        <v>0.456537618699781</v>
      </c>
      <c r="N130" s="13" t="n">
        <f aca="false">POWER(Sheet1!M130/100-C130,2)</f>
        <v>0.5041</v>
      </c>
      <c r="P130" s="13" t="n">
        <f aca="false">POWER((ABS(MIN(Sheet1!T130:U130))/(ABS(MIN(Sheet1!T130:U130))+100)*100)/100-E133,2)</f>
        <v>0.100781053162006</v>
      </c>
    </row>
    <row r="131" customFormat="false" ht="12.8" hidden="false" customHeight="false" outlineLevel="0" collapsed="false">
      <c r="A131" s="13" t="n">
        <f aca="false">IF(Sheet1!D131=Sheet1!E131,1,0)</f>
        <v>0</v>
      </c>
      <c r="B131" s="13" t="n">
        <f aca="false">IF(Sheet1!D131=Sheet1!I131,1,0)</f>
        <v>0</v>
      </c>
      <c r="C131" s="13" t="n">
        <f aca="false">IF(Sheet1!D131=Sheet1!L131,1,0)</f>
        <v>0</v>
      </c>
      <c r="D131" s="13" t="n">
        <f aca="false">IF(Sheet1!D131=IF(Sheet1!P131&lt;Sheet1!Q131,1,2),1,0)</f>
        <v>0</v>
      </c>
      <c r="E131" s="13" t="n">
        <f aca="false">IF(Sheet1!D131=IF(Sheet1!V131&lt;Sheet1!W131,1,2),1,0)</f>
        <v>0</v>
      </c>
      <c r="L131" s="13" t="n">
        <f aca="false">POWER(Sheet1!F131/100-A131,2)</f>
        <v>0.0707355501352332</v>
      </c>
      <c r="M131" s="13" t="n">
        <f aca="false">POWER(MAX(Sheet1!J131/100,Sheet1!K131/100)-B131,2)</f>
        <v>0.489021468042447</v>
      </c>
      <c r="N131" s="13" t="n">
        <f aca="false">POWER(Sheet1!M131/100-C131,2)</f>
        <v>0.3969</v>
      </c>
      <c r="P131" s="13" t="n">
        <f aca="false">POWER((ABS(MIN(Sheet1!T131:U131))/(ABS(MIN(Sheet1!T131:U131))+100)*100)/100-E134,2)</f>
        <v>0.0711111111111111</v>
      </c>
    </row>
    <row r="132" customFormat="false" ht="12.8" hidden="false" customHeight="false" outlineLevel="0" collapsed="false">
      <c r="A132" s="13" t="n">
        <f aca="false">IF(Sheet1!D132=Sheet1!E132,1,0)</f>
        <v>1</v>
      </c>
      <c r="B132" s="13" t="n">
        <f aca="false">IF(Sheet1!D132=Sheet1!I132,1,0)</f>
        <v>1</v>
      </c>
      <c r="C132" s="13" t="n">
        <f aca="false">IF(Sheet1!D132=Sheet1!L132,1,0)</f>
        <v>1</v>
      </c>
      <c r="D132" s="13" t="n">
        <f aca="false">IF(Sheet1!D132=IF(Sheet1!P132&lt;Sheet1!Q132,1,2),1,0)</f>
        <v>1</v>
      </c>
      <c r="E132" s="13" t="n">
        <f aca="false">IF(Sheet1!D132=IF(Sheet1!V132&lt;Sheet1!W132,1,2),1,0)</f>
        <v>1</v>
      </c>
      <c r="L132" s="13" t="n">
        <f aca="false">POWER(Sheet1!F132/100-A132,2)</f>
        <v>0.024624658327653</v>
      </c>
      <c r="M132" s="13" t="n">
        <f aca="false">POWER(MAX(Sheet1!J132/100,Sheet1!K132/100)-B132,2)</f>
        <v>0.0532544378698226</v>
      </c>
      <c r="N132" s="13" t="n">
        <f aca="false">POWER(Sheet1!M132/100-C132,2)</f>
        <v>0.0256</v>
      </c>
      <c r="P132" s="13" t="n">
        <f aca="false">POWER((ABS(MIN(Sheet1!T132:U132))/(ABS(MIN(Sheet1!T132:U132))+100)*100)/100-E135,2)</f>
        <v>0.694444444444445</v>
      </c>
    </row>
    <row r="133" customFormat="false" ht="12.8" hidden="false" customHeight="false" outlineLevel="0" collapsed="false">
      <c r="A133" s="13" t="n">
        <f aca="false">IF(Sheet1!D133=Sheet1!E133,1,0)</f>
        <v>1</v>
      </c>
      <c r="B133" s="13" t="n">
        <f aca="false">IF(Sheet1!D133=Sheet1!I133,1,0)</f>
        <v>1</v>
      </c>
      <c r="C133" s="13" t="n">
        <f aca="false">IF(Sheet1!D133=Sheet1!L133,1,0)</f>
        <v>1</v>
      </c>
      <c r="D133" s="13" t="n">
        <f aca="false">IF(Sheet1!D133=IF(Sheet1!P133&lt;Sheet1!Q133,1,2),1,0)</f>
        <v>1</v>
      </c>
      <c r="E133" s="13" t="n">
        <f aca="false">IF(Sheet1!D133=IF(Sheet1!V133&lt;Sheet1!W133,1,2),1,0)</f>
        <v>1</v>
      </c>
      <c r="L133" s="13" t="n">
        <f aca="false">POWER(Sheet1!F133/100-A133,2)</f>
        <v>0.103505064998899</v>
      </c>
      <c r="M133" s="13" t="n">
        <f aca="false">POWER(MAX(Sheet1!J133/100,Sheet1!K133/100)-B133,2)</f>
        <v>0.119996582511</v>
      </c>
      <c r="N133" s="13" t="n">
        <f aca="false">POWER(Sheet1!M133/100-C133,2)</f>
        <v>0.2025</v>
      </c>
      <c r="P133" s="13" t="n">
        <f aca="false">POWER((ABS(MIN(Sheet1!T133:U133))/(ABS(MIN(Sheet1!T133:U133))+100)*100)/100-E136,2)</f>
        <v>0.451760279494759</v>
      </c>
    </row>
    <row r="134" customFormat="false" ht="12.8" hidden="false" customHeight="false" outlineLevel="0" collapsed="false">
      <c r="A134" s="13" t="n">
        <f aca="false">IF(Sheet1!D134=Sheet1!E134,1,0)</f>
        <v>1</v>
      </c>
      <c r="B134" s="13" t="n">
        <f aca="false">IF(Sheet1!D134=Sheet1!I134,1,0)</f>
        <v>1</v>
      </c>
      <c r="C134" s="13" t="n">
        <f aca="false">IF(Sheet1!D134=Sheet1!L134,1,0)</f>
        <v>1</v>
      </c>
      <c r="D134" s="13" t="n">
        <f aca="false">IF(Sheet1!D134=IF(Sheet1!P134&lt;Sheet1!Q134,1,2),1,0)</f>
        <v>1</v>
      </c>
      <c r="E134" s="13" t="n">
        <f aca="false">IF(Sheet1!D134=IF(Sheet1!V134&lt;Sheet1!W134,1,2),1,0)</f>
        <v>1</v>
      </c>
      <c r="L134" s="13" t="n">
        <f aca="false">POWER(Sheet1!F134/100-A134,2)</f>
        <v>0.0690359492887322</v>
      </c>
      <c r="M134" s="13" t="n">
        <f aca="false">POWER(MAX(Sheet1!J134/100,Sheet1!K134/100)-B134,2)</f>
        <v>0.0068176079454592</v>
      </c>
      <c r="N134" s="13" t="n">
        <f aca="false">POWER(Sheet1!M134/100-C134,2)</f>
        <v>0.0676</v>
      </c>
      <c r="P134" s="13" t="n">
        <f aca="false">POWER((ABS(MIN(Sheet1!T134:U134))/(ABS(MIN(Sheet1!T134:U134))+100)*100)/100-E137,2)</f>
        <v>0.00591715976331362</v>
      </c>
    </row>
    <row r="135" customFormat="false" ht="12.8" hidden="false" customHeight="false" outlineLevel="0" collapsed="false">
      <c r="A135" s="13" t="n">
        <f aca="false">IF(Sheet1!D135=Sheet1!E135,1,0)</f>
        <v>1</v>
      </c>
      <c r="B135" s="13" t="n">
        <f aca="false">IF(Sheet1!D135=Sheet1!I135,1,0)</f>
        <v>0</v>
      </c>
      <c r="C135" s="13" t="n">
        <f aca="false">IF(Sheet1!D135=Sheet1!L135,1,0)</f>
        <v>0</v>
      </c>
      <c r="D135" s="13" t="n">
        <f aca="false">IF(Sheet1!D135=IF(Sheet1!P135&lt;Sheet1!Q135,1,2),1,0)</f>
        <v>0</v>
      </c>
      <c r="E135" s="13" t="n">
        <f aca="false">IF(Sheet1!D135=IF(Sheet1!V135&lt;Sheet1!W135,1,2),1,0)</f>
        <v>0</v>
      </c>
      <c r="L135" s="13" t="n">
        <f aca="false">POWER(Sheet1!F135/100-A135,2)</f>
        <v>0.248804095514288</v>
      </c>
      <c r="M135" s="13" t="n">
        <f aca="false">POWER(MAX(Sheet1!J135/100,Sheet1!K135/100)-B135,2)</f>
        <v>0.416233090530698</v>
      </c>
      <c r="N135" s="13" t="n">
        <f aca="false">POWER(Sheet1!M135/100-C135,2)</f>
        <v>0.3481</v>
      </c>
      <c r="P135" s="13" t="n">
        <f aca="false">POWER((ABS(MIN(Sheet1!T135:U135))/(ABS(MIN(Sheet1!T135:U135))+100)*100)/100-E138,2)</f>
        <v>0.118906064209275</v>
      </c>
    </row>
    <row r="136" customFormat="false" ht="12.8" hidden="false" customHeight="false" outlineLevel="0" collapsed="false">
      <c r="A136" s="13" t="n">
        <f aca="false">IF(Sheet1!D136=Sheet1!E136,1,0)</f>
        <v>0</v>
      </c>
      <c r="B136" s="13" t="n">
        <f aca="false">IF(Sheet1!D136=Sheet1!I136,1,0)</f>
        <v>0</v>
      </c>
      <c r="C136" s="13" t="n">
        <f aca="false">IF(Sheet1!D136=Sheet1!L136,1,0)</f>
        <v>0</v>
      </c>
      <c r="D136" s="13" t="n">
        <f aca="false">IF(Sheet1!D136=IF(Sheet1!P136&lt;Sheet1!Q136,1,2),1,0)</f>
        <v>0</v>
      </c>
      <c r="E136" s="13" t="n">
        <f aca="false">IF(Sheet1!D136=IF(Sheet1!V136&lt;Sheet1!W136,1,2),1,0)</f>
        <v>0</v>
      </c>
      <c r="L136" s="13" t="n">
        <f aca="false">POWER(Sheet1!F136/100-A136,2)</f>
        <v>0.50393569940583</v>
      </c>
      <c r="M136" s="13" t="n">
        <f aca="false">POWER(MAX(Sheet1!J136/100,Sheet1!K136/100)-B136,2)</f>
        <v>0.330294622803541</v>
      </c>
      <c r="N136" s="13" t="n">
        <f aca="false">POWER(Sheet1!M136/100-C136,2)</f>
        <v>0.3721</v>
      </c>
      <c r="P136" s="13" t="n">
        <f aca="false">POWER((ABS(MIN(Sheet1!T136:U136))/(ABS(MIN(Sheet1!T136:U136))+100)*100)/100-E139,2)</f>
        <v>0.16</v>
      </c>
    </row>
    <row r="137" customFormat="false" ht="12.8" hidden="false" customHeight="false" outlineLevel="0" collapsed="false">
      <c r="A137" s="13" t="n">
        <f aca="false">IF(Sheet1!D137=Sheet1!E137,1,0)</f>
        <v>1</v>
      </c>
      <c r="B137" s="13" t="n">
        <f aca="false">IF(Sheet1!D137=Sheet1!I137,1,0)</f>
        <v>1</v>
      </c>
      <c r="C137" s="13" t="n">
        <f aca="false">IF(Sheet1!D137=Sheet1!L137,1,0)</f>
        <v>1</v>
      </c>
      <c r="D137" s="13" t="n">
        <f aca="false">IF(Sheet1!D137=IF(Sheet1!P137&lt;Sheet1!Q137,1,2),1,0)</f>
        <v>1</v>
      </c>
      <c r="E137" s="13" t="n">
        <f aca="false">IF(Sheet1!D137=IF(Sheet1!V137&lt;Sheet1!W137,1,2),1,0)</f>
        <v>1</v>
      </c>
      <c r="L137" s="13" t="n">
        <f aca="false">POWER(Sheet1!F137/100-A137,2)</f>
        <v>0.126059209856067</v>
      </c>
      <c r="M137" s="13" t="n">
        <f aca="false">POWER(MAX(Sheet1!J137/100,Sheet1!K137/100)-B137,2)</f>
        <v>0.0277777777777779</v>
      </c>
      <c r="N137" s="13" t="n">
        <f aca="false">POWER(Sheet1!M137/100-C137,2)</f>
        <v>0.1156</v>
      </c>
      <c r="P137" s="13" t="n">
        <f aca="false">POWER((ABS(MIN(Sheet1!T137:U137))/(ABS(MIN(Sheet1!T137:U137))+100)*100)/100-E140,2)</f>
        <v>0.0237416340417045</v>
      </c>
    </row>
    <row r="138" customFormat="false" ht="12.8" hidden="false" customHeight="false" outlineLevel="0" collapsed="false">
      <c r="A138" s="13" t="n">
        <f aca="false">IF(Sheet1!D138=Sheet1!E138,1,0)</f>
        <v>1</v>
      </c>
      <c r="B138" s="13" t="n">
        <f aca="false">IF(Sheet1!D138=Sheet1!I138,1,0)</f>
        <v>1</v>
      </c>
      <c r="C138" s="13" t="n">
        <f aca="false">IF(Sheet1!D138=Sheet1!L138,1,0)</f>
        <v>1</v>
      </c>
      <c r="D138" s="13" t="n">
        <f aca="false">IF(Sheet1!D138=IF(Sheet1!P138&lt;Sheet1!Q138,1,2),1,0)</f>
        <v>1</v>
      </c>
      <c r="E138" s="13" t="n">
        <f aca="false">IF(Sheet1!D138=IF(Sheet1!V138&lt;Sheet1!W138,1,2),1,0)</f>
        <v>1</v>
      </c>
      <c r="L138" s="13" t="n">
        <f aca="false">POWER(Sheet1!F138/100-A138,2)</f>
        <v>0.0111554641080147</v>
      </c>
      <c r="M138" s="13" t="n">
        <f aca="false">POWER(MAX(Sheet1!J138/100,Sheet1!K138/100)-B138,2)</f>
        <v>0.0425799949609472</v>
      </c>
      <c r="N138" s="13" t="n">
        <f aca="false">POWER(Sheet1!M138/100-C138,2)</f>
        <v>0.0169</v>
      </c>
      <c r="P138" s="13" t="n">
        <f aca="false">POWER((ABS(MIN(Sheet1!T138:U138))/(ABS(MIN(Sheet1!T138:U138))+100)*100)/100-E141,2)</f>
        <v>0.04</v>
      </c>
    </row>
    <row r="139" customFormat="false" ht="12.8" hidden="false" customHeight="false" outlineLevel="0" collapsed="false">
      <c r="A139" s="13" t="n">
        <f aca="false">IF(Sheet1!D139=Sheet1!E139,1,0)</f>
        <v>1</v>
      </c>
      <c r="B139" s="13" t="n">
        <f aca="false">IF(Sheet1!D139=Sheet1!I139,1,0)</f>
        <v>1</v>
      </c>
      <c r="C139" s="13" t="n">
        <f aca="false">IF(Sheet1!D139=Sheet1!L139,1,0)</f>
        <v>0</v>
      </c>
      <c r="D139" s="13" t="n">
        <f aca="false">IF(Sheet1!D139=IF(Sheet1!P139&lt;Sheet1!Q139,1,2),1,0)</f>
        <v>1</v>
      </c>
      <c r="E139" s="13" t="n">
        <f aca="false">IF(Sheet1!D139=IF(Sheet1!V139&lt;Sheet1!W139,1,2),1,0)</f>
        <v>1</v>
      </c>
      <c r="L139" s="13" t="n">
        <f aca="false">POWER(Sheet1!F139/100-A139,2)</f>
        <v>0.0627489776494625</v>
      </c>
      <c r="M139" s="13" t="n">
        <f aca="false">POWER(MAX(Sheet1!J139/100,Sheet1!K139/100)-B139,2)</f>
        <v>0.160959518089569</v>
      </c>
      <c r="N139" s="13" t="n">
        <f aca="false">POWER(Sheet1!M139/100-C139,2)</f>
        <v>0.2809</v>
      </c>
      <c r="P139" s="13" t="n">
        <f aca="false">POWER((ABS(MIN(Sheet1!T139:U139))/(ABS(MIN(Sheet1!T139:U139))+100)*100)/100-E142,2)</f>
        <v>0.14792899408284</v>
      </c>
    </row>
    <row r="140" customFormat="false" ht="12.8" hidden="false" customHeight="false" outlineLevel="0" collapsed="false">
      <c r="A140" s="13" t="n">
        <f aca="false">IF(Sheet1!D140=Sheet1!E140,1,0)</f>
        <v>1</v>
      </c>
      <c r="B140" s="13" t="n">
        <f aca="false">IF(Sheet1!D140=Sheet1!I140,1,0)</f>
        <v>1</v>
      </c>
      <c r="C140" s="13" t="n">
        <f aca="false">IF(Sheet1!D140=Sheet1!L140,1,0)</f>
        <v>1</v>
      </c>
      <c r="D140" s="13" t="n">
        <f aca="false">IF(Sheet1!D140=IF(Sheet1!P140&lt;Sheet1!Q140,1,2),1,0)</f>
        <v>1</v>
      </c>
      <c r="E140" s="13" t="n">
        <f aca="false">IF(Sheet1!D140=IF(Sheet1!V140&lt;Sheet1!W140,1,2),1,0)</f>
        <v>1</v>
      </c>
      <c r="L140" s="13" t="n">
        <f aca="false">POWER(Sheet1!F140/100-A140,2)</f>
        <v>0.0309481433811385</v>
      </c>
      <c r="M140" s="13" t="n">
        <f aca="false">POWER(MAX(Sheet1!J140/100,Sheet1!K140/100)-B140,2)</f>
        <v>0.0963139120095125</v>
      </c>
      <c r="N140" s="13" t="n">
        <f aca="false">POWER(Sheet1!M140/100-C140,2)</f>
        <v>0.0361</v>
      </c>
      <c r="P140" s="13" t="n">
        <f aca="false">POWER((ABS(MIN(Sheet1!T140:U140))/(ABS(MIN(Sheet1!T140:U140))+100)*100)/100-E143,2)</f>
        <v>0.0840159630329763</v>
      </c>
    </row>
    <row r="141" customFormat="false" ht="12.8" hidden="false" customHeight="false" outlineLevel="0" collapsed="false">
      <c r="A141" s="13" t="n">
        <f aca="false">IF(Sheet1!D141=Sheet1!E141,1,0)</f>
        <v>1</v>
      </c>
      <c r="B141" s="13" t="n">
        <f aca="false">IF(Sheet1!D141=Sheet1!I141,1,0)</f>
        <v>1</v>
      </c>
      <c r="C141" s="13" t="n">
        <f aca="false">IF(Sheet1!D141=Sheet1!L141,1,0)</f>
        <v>1</v>
      </c>
      <c r="D141" s="13" t="n">
        <f aca="false">IF(Sheet1!D141=IF(Sheet1!P141&lt;Sheet1!Q141,1,2),1,0)</f>
        <v>1</v>
      </c>
      <c r="E141" s="13" t="n">
        <f aca="false">IF(Sheet1!D141=IF(Sheet1!V141&lt;Sheet1!W141,1,2),1,0)</f>
        <v>1</v>
      </c>
      <c r="L141" s="13" t="n">
        <f aca="false">POWER(Sheet1!F141/100-A141,2)</f>
        <v>0.192261591320871</v>
      </c>
      <c r="M141" s="13" t="n">
        <f aca="false">POWER(MAX(Sheet1!J141/100,Sheet1!K141/100)-B141,2)</f>
        <v>0.114073944125258</v>
      </c>
      <c r="N141" s="13" t="n">
        <f aca="false">POWER(Sheet1!M141/100-C141,2)</f>
        <v>0.1764</v>
      </c>
      <c r="P141" s="13" t="n">
        <f aca="false">POWER((ABS(MIN(Sheet1!T141:U141))/(ABS(MIN(Sheet1!T141:U141))+100)*100)/100-E144,2)</f>
        <v>0.444444444444444</v>
      </c>
    </row>
    <row r="142" customFormat="false" ht="12.8" hidden="false" customHeight="false" outlineLevel="0" collapsed="false">
      <c r="A142" s="13" t="n">
        <f aca="false">IF(Sheet1!D142=Sheet1!E142,1,0)</f>
        <v>1</v>
      </c>
      <c r="B142" s="13" t="n">
        <f aca="false">IF(Sheet1!D142=Sheet1!I142,1,0)</f>
        <v>1</v>
      </c>
      <c r="C142" s="13" t="n">
        <f aca="false">IF(Sheet1!D142=Sheet1!L142,1,0)</f>
        <v>1</v>
      </c>
      <c r="D142" s="13" t="n">
        <f aca="false">IF(Sheet1!D142=IF(Sheet1!P142&lt;Sheet1!Q142,1,2),1,0)</f>
        <v>1</v>
      </c>
      <c r="E142" s="13" t="n">
        <f aca="false">IF(Sheet1!D142=IF(Sheet1!V142&lt;Sheet1!W142,1,2),1,0)</f>
        <v>1</v>
      </c>
      <c r="L142" s="13" t="n">
        <f aca="false">POWER(Sheet1!F142/100-A142,2)</f>
        <v>0.127242121080005</v>
      </c>
      <c r="M142" s="13" t="n">
        <f aca="false">POWER(MAX(Sheet1!J142/100,Sheet1!K142/100)-B142,2)</f>
        <v>0.0559990676534003</v>
      </c>
      <c r="N142" s="13" t="n">
        <f aca="false">POWER(Sheet1!M142/100-C142,2)</f>
        <v>0.0841</v>
      </c>
      <c r="P142" s="13" t="n">
        <f aca="false">POWER((ABS(MIN(Sheet1!T142:U142))/(ABS(MIN(Sheet1!T142:U142))+100)*100)/100-E145,2)</f>
        <v>0.0434027777777778</v>
      </c>
    </row>
    <row r="143" customFormat="false" ht="12.8" hidden="false" customHeight="false" outlineLevel="0" collapsed="false">
      <c r="A143" s="13" t="n">
        <f aca="false">IF(Sheet1!D143=Sheet1!E143,1,0)</f>
        <v>1</v>
      </c>
      <c r="B143" s="13" t="n">
        <f aca="false">IF(Sheet1!D143=Sheet1!I143,1,0)</f>
        <v>1</v>
      </c>
      <c r="C143" s="13" t="n">
        <f aca="false">IF(Sheet1!D143=Sheet1!L143,1,0)</f>
        <v>1</v>
      </c>
      <c r="D143" s="13" t="n">
        <f aca="false">IF(Sheet1!D143=IF(Sheet1!P143&lt;Sheet1!Q143,1,2),1,0)</f>
        <v>1</v>
      </c>
      <c r="E143" s="13" t="n">
        <f aca="false">IF(Sheet1!D143=IF(Sheet1!V143&lt;Sheet1!W143,1,2),1,0)</f>
        <v>1</v>
      </c>
      <c r="L143" s="13" t="n">
        <f aca="false">POWER(Sheet1!F143/100-A143,2)</f>
        <v>0.0831997935580697</v>
      </c>
      <c r="M143" s="13" t="n">
        <f aca="false">POWER(MAX(Sheet1!J143/100,Sheet1!K143/100)-B143,2)</f>
        <v>0.0190249702734841</v>
      </c>
      <c r="N143" s="13" t="n">
        <f aca="false">POWER(Sheet1!M143/100-C143,2)</f>
        <v>0.0225</v>
      </c>
      <c r="P143" s="13" t="n">
        <f aca="false">POWER((ABS(MIN(Sheet1!T143:U143))/(ABS(MIN(Sheet1!T143:U143))+100)*100)/100-E146,2)</f>
        <v>0.013840830449827</v>
      </c>
    </row>
    <row r="144" customFormat="false" ht="12.8" hidden="false" customHeight="false" outlineLevel="0" collapsed="false">
      <c r="A144" s="13" t="n">
        <f aca="false">IF(Sheet1!D144=Sheet1!E144,1,0)</f>
        <v>0</v>
      </c>
      <c r="B144" s="13" t="n">
        <f aca="false">IF(Sheet1!D144=Sheet1!I144,1,0)</f>
        <v>0</v>
      </c>
      <c r="C144" s="13" t="n">
        <f aca="false">IF(Sheet1!D144=Sheet1!L144,1,0)</f>
        <v>0</v>
      </c>
      <c r="D144" s="13" t="n">
        <f aca="false">IF(Sheet1!D144=IF(Sheet1!P144&lt;Sheet1!Q144,1,2),1,0)</f>
        <v>0</v>
      </c>
      <c r="E144" s="13" t="n">
        <f aca="false">IF(Sheet1!D144=IF(Sheet1!V144&lt;Sheet1!W144,1,2),1,0)</f>
        <v>0</v>
      </c>
      <c r="L144" s="13" t="n">
        <f aca="false">POWER(Sheet1!F144/100-A144,2)</f>
        <v>0.621064319483825</v>
      </c>
      <c r="M144" s="13" t="n">
        <f aca="false">POWER(MAX(Sheet1!J144/100,Sheet1!K144/100)-B144,2)</f>
        <v>0.620001240002479</v>
      </c>
      <c r="N144" s="13" t="n">
        <f aca="false">POWER(Sheet1!M144/100-C144,2)</f>
        <v>0.5625</v>
      </c>
      <c r="P144" s="13" t="n">
        <f aca="false">POWER((ABS(MIN(Sheet1!T144:U144))/(ABS(MIN(Sheet1!T144:U144))+100)*100)/100-E147,2)</f>
        <v>0.64</v>
      </c>
    </row>
    <row r="145" customFormat="false" ht="12.8" hidden="false" customHeight="false" outlineLevel="0" collapsed="false">
      <c r="A145" s="13" t="n">
        <f aca="false">IF(Sheet1!D145=Sheet1!E145,1,0)</f>
        <v>0</v>
      </c>
      <c r="B145" s="13" t="n">
        <f aca="false">IF(Sheet1!D145=Sheet1!I145,1,0)</f>
        <v>1</v>
      </c>
      <c r="C145" s="13" t="n">
        <f aca="false">IF(Sheet1!D145=Sheet1!L145,1,0)</f>
        <v>1</v>
      </c>
      <c r="D145" s="13" t="n">
        <f aca="false">IF(Sheet1!D145=IF(Sheet1!P145&lt;Sheet1!Q145,1,2),1,0)</f>
        <v>1</v>
      </c>
      <c r="E145" s="13" t="n">
        <f aca="false">IF(Sheet1!D145=IF(Sheet1!V145&lt;Sheet1!W145,1,2),1,0)</f>
        <v>1</v>
      </c>
      <c r="L145" s="13" t="n">
        <f aca="false">POWER(Sheet1!F145/100-A145,2)</f>
        <v>0.343334698222155</v>
      </c>
      <c r="M145" s="13" t="n">
        <f aca="false">POWER(MAX(Sheet1!J145/100,Sheet1!K145/100)-B145,2)</f>
        <v>0.108148281608937</v>
      </c>
      <c r="N145" s="13" t="n">
        <f aca="false">POWER(Sheet1!M145/100-C145,2)</f>
        <v>0.1849</v>
      </c>
      <c r="P145" s="13" t="n">
        <f aca="false">POWER((ABS(MIN(Sheet1!T145:U145))/(ABS(MIN(Sheet1!T145:U145))+100)*100)/100-E148,2)</f>
        <v>0.47265625</v>
      </c>
    </row>
    <row r="146" customFormat="false" ht="12.8" hidden="false" customHeight="false" outlineLevel="0" collapsed="false">
      <c r="A146" s="13" t="n">
        <f aca="false">IF(Sheet1!D146=Sheet1!E146,1,0)</f>
        <v>0</v>
      </c>
      <c r="B146" s="13" t="n">
        <f aca="false">IF(Sheet1!D146=Sheet1!I146,1,0)</f>
        <v>1</v>
      </c>
      <c r="C146" s="13" t="n">
        <f aca="false">IF(Sheet1!D146=Sheet1!L146,1,0)</f>
        <v>0</v>
      </c>
      <c r="D146" s="13" t="n">
        <f aca="false">IF(Sheet1!D146=IF(Sheet1!P146&lt;Sheet1!Q146,1,2),1,0)</f>
        <v>1</v>
      </c>
      <c r="E146" s="13" t="n">
        <f aca="false">IF(Sheet1!D146=IF(Sheet1!V146&lt;Sheet1!W146,1,2),1,0)</f>
        <v>1</v>
      </c>
      <c r="L146" s="13" t="n">
        <f aca="false">POWER(Sheet1!F146/100-A146,2)</f>
        <v>0.559350411653359</v>
      </c>
      <c r="M146" s="13" t="n">
        <f aca="false">POWER(MAX(Sheet1!J146/100,Sheet1!K146/100)-B146,2)</f>
        <v>0.192021209443252</v>
      </c>
      <c r="N146" s="13" t="n">
        <f aca="false">POWER(Sheet1!M146/100-C146,2)</f>
        <v>0.36</v>
      </c>
      <c r="P146" s="13" t="n">
        <f aca="false">POWER((ABS(MIN(Sheet1!T146:U146))/(ABS(MIN(Sheet1!T146:U146))+100)*100)/100-E149,2)</f>
        <v>0.166597251145356</v>
      </c>
    </row>
    <row r="147" customFormat="false" ht="12.8" hidden="false" customHeight="false" outlineLevel="0" collapsed="false">
      <c r="A147" s="13" t="n">
        <f aca="false">IF(Sheet1!D147=Sheet1!E147,1,0)</f>
        <v>0</v>
      </c>
      <c r="B147" s="13" t="n">
        <f aca="false">IF(Sheet1!D147=Sheet1!I147,1,0)</f>
        <v>0</v>
      </c>
      <c r="C147" s="13" t="n">
        <f aca="false">IF(Sheet1!D147=Sheet1!L147,1,0)</f>
        <v>1</v>
      </c>
      <c r="D147" s="13" t="n">
        <f aca="false">IF(Sheet1!D147=IF(Sheet1!P147&lt;Sheet1!Q147,1,2),1,0)</f>
        <v>0</v>
      </c>
      <c r="E147" s="13" t="n">
        <f aca="false">IF(Sheet1!D147=IF(Sheet1!V147&lt;Sheet1!W147,1,2),1,0)</f>
        <v>0</v>
      </c>
      <c r="L147" s="13" t="n">
        <f aca="false">POWER(Sheet1!F147/100-A147,2)</f>
        <v>0.591368874279486</v>
      </c>
      <c r="M147" s="13" t="n">
        <f aca="false">POWER(MAX(Sheet1!J147/100,Sheet1!K147/100)-B147,2)</f>
        <v>0.33802055164954</v>
      </c>
      <c r="N147" s="13" t="n">
        <f aca="false">POWER(Sheet1!M147/100-C147,2)</f>
        <v>0.2025</v>
      </c>
      <c r="P147" s="13" t="n">
        <f aca="false">POWER((ABS(MIN(Sheet1!T147:U147))/(ABS(MIN(Sheet1!T147:U147))+100)*100)/100-E150,2)</f>
        <v>0.166597251145356</v>
      </c>
    </row>
    <row r="148" customFormat="false" ht="12.8" hidden="false" customHeight="false" outlineLevel="0" collapsed="false">
      <c r="A148" s="13" t="n">
        <f aca="false">IF(Sheet1!D148=Sheet1!E148,1,0)</f>
        <v>1</v>
      </c>
      <c r="B148" s="13" t="n">
        <f aca="false">IF(Sheet1!D148=Sheet1!I148,1,0)</f>
        <v>0</v>
      </c>
      <c r="C148" s="13" t="n">
        <f aca="false">IF(Sheet1!D148=Sheet1!L148,1,0)</f>
        <v>0</v>
      </c>
      <c r="D148" s="13" t="n">
        <f aca="false">IF(Sheet1!D148=IF(Sheet1!P148&lt;Sheet1!Q148,1,2),1,0)</f>
        <v>0</v>
      </c>
      <c r="E148" s="13" t="n">
        <f aca="false">IF(Sheet1!D148=IF(Sheet1!V148&lt;Sheet1!W148,1,2),1,0)</f>
        <v>0</v>
      </c>
      <c r="L148" s="13" t="n">
        <f aca="false">POWER(Sheet1!F148/100-A148,2)</f>
        <v>0.143949255955022</v>
      </c>
      <c r="M148" s="13" t="n">
        <f aca="false">POWER(MAX(Sheet1!J148/100,Sheet1!K148/100)-B148,2)</f>
        <v>0.334124093688396</v>
      </c>
      <c r="N148" s="13" t="n">
        <f aca="false">POWER(Sheet1!M148/100-C148,2)</f>
        <v>0.3364</v>
      </c>
      <c r="P148" s="13" t="n">
        <f aca="false">POWER((ABS(MIN(Sheet1!T148:U148))/(ABS(MIN(Sheet1!T148:U148))+100)*100)/100-E151,2)</f>
        <v>0.166597251145356</v>
      </c>
    </row>
    <row r="149" customFormat="false" ht="12.8" hidden="false" customHeight="false" outlineLevel="0" collapsed="false">
      <c r="A149" s="13" t="n">
        <f aca="false">IF(Sheet1!D149=Sheet1!E149,1,0)</f>
        <v>1</v>
      </c>
      <c r="B149" s="13" t="n">
        <f aca="false">IF(Sheet1!D149=Sheet1!I149,1,0)</f>
        <v>1</v>
      </c>
      <c r="C149" s="13" t="n">
        <f aca="false">IF(Sheet1!D149=Sheet1!L149,1,0)</f>
        <v>1</v>
      </c>
      <c r="D149" s="13" t="n">
        <f aca="false">IF(Sheet1!D149=IF(Sheet1!P149&lt;Sheet1!Q149,1,2),1,0)</f>
        <v>1</v>
      </c>
      <c r="E149" s="13" t="n">
        <f aca="false">IF(Sheet1!D149=IF(Sheet1!V149&lt;Sheet1!W149,1,2),1,0)</f>
        <v>1</v>
      </c>
      <c r="L149" s="13" t="n">
        <f aca="false">POWER(Sheet1!F149/100-A149,2)</f>
        <v>0.0979086149843764</v>
      </c>
      <c r="M149" s="13" t="n">
        <f aca="false">POWER(MAX(Sheet1!J149/100,Sheet1!K149/100)-B149,2)</f>
        <v>0.128862590401052</v>
      </c>
      <c r="N149" s="13" t="n">
        <f aca="false">POWER(Sheet1!M149/100-C149,2)</f>
        <v>0.0784</v>
      </c>
      <c r="P149" s="13" t="n">
        <f aca="false">POWER((ABS(MIN(Sheet1!T149:U149))/(ABS(MIN(Sheet1!T149:U149))+100)*100)/100-E152,2)</f>
        <v>0.429250891795482</v>
      </c>
    </row>
    <row r="150" customFormat="false" ht="12.8" hidden="false" customHeight="false" outlineLevel="0" collapsed="false">
      <c r="A150" s="13" t="n">
        <f aca="false">IF(Sheet1!D150=Sheet1!E150,1,0)</f>
        <v>1</v>
      </c>
      <c r="B150" s="13" t="n">
        <f aca="false">IF(Sheet1!D150=Sheet1!I150,1,0)</f>
        <v>1</v>
      </c>
      <c r="C150" s="13" t="n">
        <f aca="false">IF(Sheet1!D150=Sheet1!L150,1,0)</f>
        <v>1</v>
      </c>
      <c r="D150" s="13" t="n">
        <f aca="false">IF(Sheet1!D150=IF(Sheet1!P150&lt;Sheet1!Q150,1,2),1,0)</f>
        <v>1</v>
      </c>
      <c r="E150" s="13" t="n">
        <f aca="false">IF(Sheet1!D150=IF(Sheet1!V150&lt;Sheet1!W150,1,2),1,0)</f>
        <v>1</v>
      </c>
      <c r="L150" s="13" t="n">
        <f aca="false">POWER(Sheet1!F150/100-A150,2)</f>
        <v>0.2274774833718</v>
      </c>
      <c r="M150" s="13" t="n">
        <f aca="false">POWER(MAX(Sheet1!J150/100,Sheet1!K150/100)-B150,2)</f>
        <v>0.208412098298677</v>
      </c>
      <c r="N150" s="13" t="n">
        <f aca="false">POWER(Sheet1!M150/100-C150,2)</f>
        <v>0.2209</v>
      </c>
      <c r="P150" s="13" t="n">
        <f aca="false">POWER((ABS(MIN(Sheet1!T150:U150))/(ABS(MIN(Sheet1!T150:U150))+100)*100)/100-E153,2)</f>
        <v>0.173611111111111</v>
      </c>
    </row>
    <row r="151" customFormat="false" ht="12.8" hidden="false" customHeight="false" outlineLevel="0" collapsed="false">
      <c r="A151" s="13" t="n">
        <f aca="false">IF(Sheet1!D151=Sheet1!E151,1,0)</f>
        <v>1</v>
      </c>
      <c r="B151" s="13" t="n">
        <f aca="false">IF(Sheet1!D151=Sheet1!I151,1,0)</f>
        <v>1</v>
      </c>
      <c r="C151" s="13" t="n">
        <f aca="false">IF(Sheet1!D151=Sheet1!L151,1,0)</f>
        <v>1</v>
      </c>
      <c r="D151" s="13" t="n">
        <f aca="false">IF(Sheet1!D151=IF(Sheet1!P151&lt;Sheet1!Q151,1,2),1,0)</f>
        <v>1</v>
      </c>
      <c r="E151" s="13" t="n">
        <f aca="false">IF(Sheet1!D151=IF(Sheet1!V151&lt;Sheet1!W151,1,2),1,0)</f>
        <v>1</v>
      </c>
      <c r="L151" s="13" t="n">
        <f aca="false">POWER(Sheet1!F151/100-A151,2)</f>
        <v>0.113475262685881</v>
      </c>
      <c r="M151" s="13" t="n">
        <f aca="false">POWER(MAX(Sheet1!J151/100,Sheet1!K151/100)-B151,2)</f>
        <v>0.0325181402848696</v>
      </c>
      <c r="N151" s="13" t="n">
        <f aca="false">POWER(Sheet1!M151/100-C151,2)</f>
        <v>0.1156</v>
      </c>
      <c r="P151" s="13" t="n">
        <f aca="false">POWER((ABS(MIN(Sheet1!T151:U151))/(ABS(MIN(Sheet1!T151:U151))+100)*100)/100-E154,2)</f>
        <v>0.0268744961031981</v>
      </c>
    </row>
    <row r="152" customFormat="false" ht="12.8" hidden="false" customHeight="false" outlineLevel="0" collapsed="false">
      <c r="A152" s="13" t="n">
        <f aca="false">IF(Sheet1!D152=Sheet1!E152,1,0)</f>
        <v>0</v>
      </c>
      <c r="B152" s="13" t="n">
        <f aca="false">IF(Sheet1!D152=Sheet1!I152,1,0)</f>
        <v>0</v>
      </c>
      <c r="C152" s="13" t="n">
        <f aca="false">IF(Sheet1!D152=Sheet1!L152,1,0)</f>
        <v>0</v>
      </c>
      <c r="D152" s="13" t="n">
        <f aca="false">IF(Sheet1!D152=IF(Sheet1!P152&lt;Sheet1!Q152,1,2),1,0)</f>
        <v>0</v>
      </c>
      <c r="E152" s="13" t="n">
        <f aca="false">IF(Sheet1!D152=IF(Sheet1!V152&lt;Sheet1!W152,1,2),1,0)</f>
        <v>0</v>
      </c>
      <c r="L152" s="13" t="n">
        <f aca="false">POWER(Sheet1!F152/100-A152,2)</f>
        <v>0.59686111102566</v>
      </c>
      <c r="M152" s="13" t="n">
        <f aca="false">POWER(MAX(Sheet1!J152/100,Sheet1!K152/100)-B152,2)</f>
        <v>0.482253086419752</v>
      </c>
      <c r="N152" s="13" t="n">
        <f aca="false">POWER(Sheet1!M152/100-C152,2)</f>
        <v>0.3969</v>
      </c>
      <c r="P152" s="13" t="n">
        <f aca="false">POWER((ABS(MIN(Sheet1!T152:U152))/(ABS(MIN(Sheet1!T152:U152))+100)*100)/100-E155,2)</f>
        <v>0.521604938271605</v>
      </c>
    </row>
    <row r="153" customFormat="false" ht="12.8" hidden="false" customHeight="false" outlineLevel="0" collapsed="false">
      <c r="A153" s="13" t="n">
        <f aca="false">IF(Sheet1!D153=Sheet1!E153,1,0)</f>
        <v>1</v>
      </c>
      <c r="B153" s="13" t="n">
        <f aca="false">IF(Sheet1!D153=Sheet1!I153,1,0)</f>
        <v>1</v>
      </c>
      <c r="C153" s="13" t="n">
        <f aca="false">IF(Sheet1!D153=Sheet1!L153,1,0)</f>
        <v>0</v>
      </c>
      <c r="D153" s="13" t="n">
        <f aca="false">IF(Sheet1!D153=IF(Sheet1!P153&lt;Sheet1!Q153,1,2),1,0)</f>
        <v>1</v>
      </c>
      <c r="E153" s="13" t="n">
        <f aca="false">IF(Sheet1!D153=IF(Sheet1!V153&lt;Sheet1!W153,1,2),1,0)</f>
        <v>1</v>
      </c>
      <c r="L153" s="13" t="n">
        <f aca="false">POWER(Sheet1!F153/100-A153,2)</f>
        <v>0.0347860122019482</v>
      </c>
      <c r="M153" s="13" t="n">
        <f aca="false">POWER(MAX(Sheet1!J153/100,Sheet1!K153/100)-B153,2)</f>
        <v>0.111111111111111</v>
      </c>
      <c r="N153" s="13" t="n">
        <f aca="false">POWER(Sheet1!M153/100-C153,2)</f>
        <v>0.3025</v>
      </c>
      <c r="P153" s="13" t="n">
        <f aca="false">POWER((ABS(MIN(Sheet1!T153:U153))/(ABS(MIN(Sheet1!T153:U153))+100)*100)/100-E156,2)</f>
        <v>0.0865051903114187</v>
      </c>
    </row>
    <row r="154" customFormat="false" ht="12.8" hidden="false" customHeight="false" outlineLevel="0" collapsed="false">
      <c r="A154" s="13" t="n">
        <f aca="false">IF(Sheet1!D154=Sheet1!E154,1,0)</f>
        <v>1</v>
      </c>
      <c r="B154" s="13" t="n">
        <f aca="false">IF(Sheet1!D154=Sheet1!I154,1,0)</f>
        <v>1</v>
      </c>
      <c r="C154" s="13" t="n">
        <f aca="false">IF(Sheet1!D154=Sheet1!L154,1,0)</f>
        <v>1</v>
      </c>
      <c r="D154" s="13" t="n">
        <f aca="false">IF(Sheet1!D154=IF(Sheet1!P154&lt;Sheet1!Q154,1,2),1,0)</f>
        <v>1</v>
      </c>
      <c r="E154" s="13" t="n">
        <f aca="false">IF(Sheet1!D154=IF(Sheet1!V154&lt;Sheet1!W154,1,2),1,0)</f>
        <v>1</v>
      </c>
      <c r="L154" s="13" t="n">
        <f aca="false">POWER(Sheet1!F154/100-A154,2)</f>
        <v>0.180803898144465</v>
      </c>
      <c r="M154" s="13" t="n">
        <f aca="false">POWER(MAX(Sheet1!J154/100,Sheet1!K154/100)-B154,2)</f>
        <v>0.0478515625</v>
      </c>
      <c r="N154" s="13" t="n">
        <f aca="false">POWER(Sheet1!M154/100-C154,2)</f>
        <v>0.1444</v>
      </c>
      <c r="P154" s="13" t="n">
        <f aca="false">POWER((ABS(MIN(Sheet1!T154:U154))/(ABS(MIN(Sheet1!T154:U154))+100)*100)/100-E157,2)</f>
        <v>0.123983336639556</v>
      </c>
    </row>
    <row r="155" customFormat="false" ht="12.8" hidden="false" customHeight="false" outlineLevel="0" collapsed="false">
      <c r="A155" s="13" t="n">
        <f aca="false">IF(Sheet1!D155=Sheet1!E155,1,0)</f>
        <v>0</v>
      </c>
      <c r="B155" s="13" t="n">
        <f aca="false">IF(Sheet1!D155=Sheet1!I155,1,0)</f>
        <v>0</v>
      </c>
      <c r="C155" s="13" t="n">
        <f aca="false">IF(Sheet1!D155=Sheet1!L155,1,0)</f>
        <v>0</v>
      </c>
      <c r="D155" s="13" t="n">
        <f aca="false">IF(Sheet1!D155=IF(Sheet1!P155&lt;Sheet1!Q155,1,2),1,0)</f>
        <v>0</v>
      </c>
      <c r="E155" s="13" t="n">
        <f aca="false">IF(Sheet1!D155=IF(Sheet1!V155&lt;Sheet1!W155,1,2),1,0)</f>
        <v>0</v>
      </c>
      <c r="L155" s="13" t="n">
        <f aca="false">POWER(Sheet1!F155/100-A155,2)</f>
        <v>0.616199307137323</v>
      </c>
      <c r="M155" s="13" t="n">
        <f aca="false">POWER(MAX(Sheet1!J155/100,Sheet1!K155/100)-B155,2)</f>
        <v>0.438577255383536</v>
      </c>
      <c r="N155" s="13" t="n">
        <f aca="false">POWER(Sheet1!M155/100-C155,2)</f>
        <v>0.2809</v>
      </c>
      <c r="P155" s="13" t="n">
        <f aca="false">POWER((ABS(MIN(Sheet1!T155:U155))/(ABS(MIN(Sheet1!T155:U155))+100)*100)/100-E158,2)</f>
        <v>0.100781053162006</v>
      </c>
    </row>
    <row r="156" customFormat="false" ht="12.8" hidden="false" customHeight="false" outlineLevel="0" collapsed="false">
      <c r="A156" s="13" t="n">
        <f aca="false">IF(Sheet1!D156=Sheet1!E156,1,0)</f>
        <v>0</v>
      </c>
      <c r="B156" s="13" t="n">
        <f aca="false">IF(Sheet1!D156=Sheet1!I156,1,0)</f>
        <v>1</v>
      </c>
      <c r="C156" s="13" t="n">
        <f aca="false">IF(Sheet1!D156=Sheet1!L156,1,0)</f>
        <v>1</v>
      </c>
      <c r="D156" s="13" t="n">
        <f aca="false">IF(Sheet1!D156=IF(Sheet1!P156&lt;Sheet1!Q156,1,2),1,0)</f>
        <v>1</v>
      </c>
      <c r="E156" s="13" t="n">
        <f aca="false">IF(Sheet1!D156=IF(Sheet1!V156&lt;Sheet1!W156,1,2),1,0)</f>
        <v>1</v>
      </c>
      <c r="L156" s="13" t="n">
        <f aca="false">POWER(Sheet1!F156/100-A156,2)</f>
        <v>0.259124511012487</v>
      </c>
      <c r="M156" s="13" t="n">
        <f aca="false">POWER(MAX(Sheet1!J156/100,Sheet1!K156/100)-B156,2)</f>
        <v>0.0559990676534003</v>
      </c>
      <c r="N156" s="13" t="n">
        <f aca="false">POWER(Sheet1!M156/100-C156,2)</f>
        <v>0.0289</v>
      </c>
      <c r="P156" s="13" t="n">
        <f aca="false">POWER((ABS(MIN(Sheet1!T156:U156))/(ABS(MIN(Sheet1!T156:U156))+100)*100)/100-E159,2)</f>
        <v>0.0472589792060491</v>
      </c>
    </row>
    <row r="157" customFormat="false" ht="12.8" hidden="false" customHeight="false" outlineLevel="0" collapsed="false">
      <c r="A157" s="13" t="n">
        <f aca="false">IF(Sheet1!D157=Sheet1!E157,1,0)</f>
        <v>1</v>
      </c>
      <c r="B157" s="13" t="n">
        <f aca="false">IF(Sheet1!D157=Sheet1!I157,1,0)</f>
        <v>1</v>
      </c>
      <c r="C157" s="13" t="n">
        <f aca="false">IF(Sheet1!D157=Sheet1!L157,1,0)</f>
        <v>1</v>
      </c>
      <c r="D157" s="13" t="n">
        <f aca="false">IF(Sheet1!D157=IF(Sheet1!P157&lt;Sheet1!Q157,1,2),1,0)</f>
        <v>1</v>
      </c>
      <c r="E157" s="13" t="n">
        <f aca="false">IF(Sheet1!D157=IF(Sheet1!V157&lt;Sheet1!W157,1,2),1,0)</f>
        <v>1</v>
      </c>
      <c r="L157" s="13" t="n">
        <f aca="false">POWER(Sheet1!F157/100-A157,2)</f>
        <v>0.0555548605746345</v>
      </c>
      <c r="M157" s="13" t="n">
        <f aca="false">POWER(MAX(Sheet1!J157/100,Sheet1!K157/100)-B157,2)</f>
        <v>0.232194152863164</v>
      </c>
      <c r="N157" s="13" t="n">
        <f aca="false">POWER(Sheet1!M157/100-C157,2)</f>
        <v>0.1936</v>
      </c>
      <c r="P157" s="13" t="n">
        <f aca="false">POWER((ABS(MIN(Sheet1!T157:U157))/(ABS(MIN(Sheet1!T157:U157))+100)*100)/100-E160,2)</f>
        <v>0.216333153055706</v>
      </c>
    </row>
    <row r="158" customFormat="false" ht="12.8" hidden="false" customHeight="false" outlineLevel="0" collapsed="false">
      <c r="A158" s="13" t="n">
        <f aca="false">IF(Sheet1!D158=Sheet1!E158,1,0)</f>
        <v>1</v>
      </c>
      <c r="B158" s="13" t="n">
        <f aca="false">IF(Sheet1!D158=Sheet1!I158,1,0)</f>
        <v>1</v>
      </c>
      <c r="C158" s="13" t="n">
        <f aca="false">IF(Sheet1!D158=Sheet1!L158,1,0)</f>
        <v>1</v>
      </c>
      <c r="D158" s="13" t="n">
        <f aca="false">IF(Sheet1!D158=IF(Sheet1!P158&lt;Sheet1!Q158,1,2),1,0)</f>
        <v>1</v>
      </c>
      <c r="E158" s="13" t="n">
        <f aca="false">IF(Sheet1!D158=IF(Sheet1!V158&lt;Sheet1!W158,1,2),1,0)</f>
        <v>1</v>
      </c>
      <c r="L158" s="13" t="n">
        <f aca="false">POWER(Sheet1!F158/100-A158,2)</f>
        <v>0.0264575202537607</v>
      </c>
      <c r="M158" s="13" t="n">
        <f aca="false">POWER(MAX(Sheet1!J158/100,Sheet1!K158/100)-B158,2)</f>
        <v>0.0132351789490172</v>
      </c>
      <c r="N158" s="13" t="n">
        <f aca="false">POWER(Sheet1!M158/100-C158,2)</f>
        <v>0.0576</v>
      </c>
      <c r="P158" s="13" t="n">
        <f aca="false">POWER((ABS(MIN(Sheet1!T158:U158))/(ABS(MIN(Sheet1!T158:U158))+100)*100)/100-E161,2)</f>
        <v>0.826446280991735</v>
      </c>
    </row>
    <row r="159" customFormat="false" ht="12.8" hidden="false" customHeight="false" outlineLevel="0" collapsed="false">
      <c r="A159" s="13" t="n">
        <f aca="false">IF(Sheet1!D159=Sheet1!E159,1,0)</f>
        <v>1</v>
      </c>
      <c r="B159" s="13" t="n">
        <f aca="false">IF(Sheet1!D159=Sheet1!I159,1,0)</f>
        <v>1</v>
      </c>
      <c r="C159" s="13" t="n">
        <f aca="false">IF(Sheet1!D159=Sheet1!L159,1,0)</f>
        <v>1</v>
      </c>
      <c r="D159" s="13" t="n">
        <f aca="false">IF(Sheet1!D159=IF(Sheet1!P159&lt;Sheet1!Q159,1,2),1,0)</f>
        <v>1</v>
      </c>
      <c r="E159" s="13" t="n">
        <f aca="false">IF(Sheet1!D159=IF(Sheet1!V159&lt;Sheet1!W159,1,2),1,0)</f>
        <v>1</v>
      </c>
      <c r="L159" s="13" t="n">
        <f aca="false">POWER(Sheet1!F159/100-A159,2)</f>
        <v>0.243543479779365</v>
      </c>
      <c r="M159" s="13" t="n">
        <f aca="false">POWER(MAX(Sheet1!J159/100,Sheet1!K159/100)-B159,2)</f>
        <v>0.131810621120532</v>
      </c>
      <c r="N159" s="13" t="n">
        <f aca="false">POWER(Sheet1!M159/100-C159,2)</f>
        <v>0.2304</v>
      </c>
      <c r="P159" s="13" t="n">
        <f aca="false">POWER((ABS(MIN(Sheet1!T159:U159))/(ABS(MIN(Sheet1!T159:U159))+100)*100)/100-E162,2)</f>
        <v>0.127551020408163</v>
      </c>
    </row>
    <row r="160" customFormat="false" ht="12.8" hidden="false" customHeight="false" outlineLevel="0" collapsed="false">
      <c r="A160" s="13" t="n">
        <f aca="false">IF(Sheet1!D160=Sheet1!E160,1,0)</f>
        <v>1</v>
      </c>
      <c r="B160" s="13" t="n">
        <f aca="false">IF(Sheet1!D160=Sheet1!I160,1,0)</f>
        <v>1</v>
      </c>
      <c r="C160" s="13" t="n">
        <f aca="false">IF(Sheet1!D160=Sheet1!L160,1,0)</f>
        <v>0</v>
      </c>
      <c r="D160" s="13" t="n">
        <f aca="false">IF(Sheet1!D160=IF(Sheet1!P160&lt;Sheet1!Q160,1,2),1,0)</f>
        <v>1</v>
      </c>
      <c r="E160" s="13" t="n">
        <f aca="false">IF(Sheet1!D160=IF(Sheet1!V160&lt;Sheet1!W160,1,2),1,0)</f>
        <v>1</v>
      </c>
      <c r="L160" s="13" t="n">
        <f aca="false">POWER(Sheet1!F160/100-A160,2)</f>
        <v>0.239407152908043</v>
      </c>
      <c r="M160" s="13" t="n">
        <f aca="false">POWER(MAX(Sheet1!J160/100,Sheet1!K160/100)-B160,2)</f>
        <v>0.200268612069229</v>
      </c>
      <c r="N160" s="13" t="n">
        <f aca="false">POWER(Sheet1!M160/100-C160,2)</f>
        <v>0.3481</v>
      </c>
      <c r="P160" s="13" t="n">
        <f aca="false">POWER((ABS(MIN(Sheet1!T160:U160))/(ABS(MIN(Sheet1!T160:U160))+100)*100)/100-E163,2)</f>
        <v>0.181077410593028</v>
      </c>
    </row>
    <row r="161" customFormat="false" ht="12.8" hidden="false" customHeight="false" outlineLevel="0" collapsed="false">
      <c r="A161" s="13" t="n">
        <f aca="false">IF(Sheet1!D161=Sheet1!E161,1,0)</f>
        <v>1</v>
      </c>
      <c r="B161" s="13" t="n">
        <f aca="false">IF(Sheet1!D161=Sheet1!I161,1,0)</f>
        <v>0</v>
      </c>
      <c r="C161" s="13" t="n">
        <f aca="false">IF(Sheet1!D161=Sheet1!L161,1,0)</f>
        <v>0</v>
      </c>
      <c r="D161" s="13" t="n">
        <f aca="false">IF(Sheet1!D161=IF(Sheet1!P161&lt;Sheet1!Q161,1,2),1,0)</f>
        <v>0</v>
      </c>
      <c r="E161" s="13" t="n">
        <f aca="false">IF(Sheet1!D161=IF(Sheet1!V161&lt;Sheet1!W161,1,2),1,0)</f>
        <v>0</v>
      </c>
      <c r="L161" s="13" t="n">
        <f aca="false">POWER(Sheet1!F161/100-A161,2)</f>
        <v>0.13754013149152</v>
      </c>
      <c r="M161" s="13" t="n">
        <f aca="false">POWER(MAX(Sheet1!J161/100,Sheet1!K161/100)-B161,2)</f>
        <v>0.326530612244898</v>
      </c>
      <c r="N161" s="13" t="n">
        <f aca="false">POWER(Sheet1!M161/100-C161,2)</f>
        <v>0.3249</v>
      </c>
      <c r="P161" s="13" t="n">
        <f aca="false">POWER((ABS(MIN(Sheet1!T161:U161))/(ABS(MIN(Sheet1!T161:U161))+100)*100)/100-E164,2)</f>
        <v>0.166597251145356</v>
      </c>
    </row>
    <row r="162" customFormat="false" ht="12.8" hidden="false" customHeight="false" outlineLevel="0" collapsed="false">
      <c r="A162" s="13" t="n">
        <f aca="false">IF(Sheet1!D162=Sheet1!E162,1,0)</f>
        <v>1</v>
      </c>
      <c r="B162" s="13" t="n">
        <f aca="false">IF(Sheet1!D162=Sheet1!I162,1,0)</f>
        <v>1</v>
      </c>
      <c r="C162" s="13" t="n">
        <f aca="false">IF(Sheet1!D162=Sheet1!L162,1,0)</f>
        <v>1</v>
      </c>
      <c r="D162" s="13" t="n">
        <f aca="false">IF(Sheet1!D162=IF(Sheet1!P162&lt;Sheet1!Q162,1,2),1,0)</f>
        <v>1</v>
      </c>
      <c r="E162" s="13" t="n">
        <f aca="false">IF(Sheet1!D162=IF(Sheet1!V162&lt;Sheet1!W162,1,2),1,0)</f>
        <v>1</v>
      </c>
      <c r="L162" s="13" t="n">
        <f aca="false">POWER(Sheet1!F162/100-A162,2)</f>
        <v>0.203543421775724</v>
      </c>
      <c r="M162" s="13" t="n">
        <f aca="false">POWER(MAX(Sheet1!J162/100,Sheet1!K162/100)-B162,2)</f>
        <v>0.158078095514588</v>
      </c>
      <c r="N162" s="13" t="n">
        <f aca="false">POWER(Sheet1!M162/100-C162,2)</f>
        <v>0.1936</v>
      </c>
      <c r="P162" s="13" t="n">
        <f aca="false">POWER((ABS(MIN(Sheet1!T162:U162))/(ABS(MIN(Sheet1!T162:U162))+100)*100)/100-E165,2)</f>
        <v>0.387682449270203</v>
      </c>
    </row>
    <row r="163" customFormat="false" ht="12.8" hidden="false" customHeight="false" outlineLevel="0" collapsed="false">
      <c r="A163" s="13" t="n">
        <f aca="false">IF(Sheet1!D163=Sheet1!E163,1,0)</f>
        <v>1</v>
      </c>
      <c r="B163" s="13" t="n">
        <f aca="false">IF(Sheet1!D163=Sheet1!I163,1,0)</f>
        <v>1</v>
      </c>
      <c r="C163" s="13" t="n">
        <f aca="false">IF(Sheet1!D163=Sheet1!L163,1,0)</f>
        <v>1</v>
      </c>
      <c r="D163" s="13" t="n">
        <f aca="false">IF(Sheet1!D163=IF(Sheet1!P163&lt;Sheet1!Q163,1,2),1,0)</f>
        <v>1</v>
      </c>
      <c r="E163" s="13" t="n">
        <f aca="false">IF(Sheet1!D163=IF(Sheet1!V163&lt;Sheet1!W163,1,2),1,0)</f>
        <v>1</v>
      </c>
      <c r="L163" s="13" t="n">
        <f aca="false">POWER(Sheet1!F163/100-A163,2)</f>
        <v>0.0102890361902475</v>
      </c>
      <c r="M163" s="13" t="n">
        <f aca="false">POWER(MAX(Sheet1!J163/100,Sheet1!K163/100)-B163,2)</f>
        <v>0.0301208933815995</v>
      </c>
      <c r="N163" s="13" t="n">
        <f aca="false">POWER(Sheet1!M163/100-C163,2)</f>
        <v>0.0484</v>
      </c>
      <c r="P163" s="13" t="n">
        <f aca="false">POWER((ABS(MIN(Sheet1!T163:U163))/(ABS(MIN(Sheet1!T163:U163))+100)*100)/100-E166,2)</f>
        <v>0.0236686390532544</v>
      </c>
    </row>
    <row r="164" customFormat="false" ht="12.8" hidden="false" customHeight="false" outlineLevel="0" collapsed="false">
      <c r="A164" s="13" t="n">
        <f aca="false">IF(Sheet1!D164=Sheet1!E164,1,0)</f>
        <v>1</v>
      </c>
      <c r="B164" s="13" t="n">
        <f aca="false">IF(Sheet1!D164=Sheet1!I164,1,0)</f>
        <v>1</v>
      </c>
      <c r="C164" s="13" t="n">
        <f aca="false">IF(Sheet1!D164=Sheet1!L164,1,0)</f>
        <v>1</v>
      </c>
      <c r="D164" s="13" t="n">
        <f aca="false">IF(Sheet1!D164=IF(Sheet1!P164&lt;Sheet1!Q164,1,2),1,0)</f>
        <v>1</v>
      </c>
      <c r="E164" s="13" t="n">
        <f aca="false">IF(Sheet1!D164=IF(Sheet1!V164&lt;Sheet1!W164,1,2),1,0)</f>
        <v>1</v>
      </c>
      <c r="L164" s="13" t="n">
        <f aca="false">POWER(Sheet1!F164/100-A164,2)</f>
        <v>0.0950120791266187</v>
      </c>
      <c r="M164" s="13" t="n">
        <f aca="false">POWER(MAX(Sheet1!J164/100,Sheet1!K164/100)-B164,2)</f>
        <v>0.146471574455114</v>
      </c>
      <c r="N164" s="13" t="n">
        <f aca="false">POWER(Sheet1!M164/100-C164,2)</f>
        <v>0.1681</v>
      </c>
      <c r="P164" s="13" t="n">
        <f aca="false">POWER((ABS(MIN(Sheet1!T164:U164))/(ABS(MIN(Sheet1!T164:U164))+100)*100)/100-E167,2)</f>
        <v>0.132231404958678</v>
      </c>
    </row>
    <row r="165" customFormat="false" ht="12.8" hidden="false" customHeight="false" outlineLevel="0" collapsed="false">
      <c r="A165" s="13" t="n">
        <f aca="false">IF(Sheet1!D165=Sheet1!E165,1,0)</f>
        <v>1</v>
      </c>
      <c r="B165" s="13" t="n">
        <f aca="false">IF(Sheet1!D165=Sheet1!I165,1,0)</f>
        <v>0</v>
      </c>
      <c r="C165" s="13" t="n">
        <f aca="false">IF(Sheet1!D165=Sheet1!L165,1,0)</f>
        <v>0</v>
      </c>
      <c r="D165" s="13" t="n">
        <f aca="false">IF(Sheet1!D165=IF(Sheet1!P165&lt;Sheet1!Q165,1,2),1,0)</f>
        <v>0</v>
      </c>
      <c r="E165" s="13" t="n">
        <f aca="false">IF(Sheet1!D165=IF(Sheet1!V165&lt;Sheet1!W165,1,2),1,0)</f>
        <v>0</v>
      </c>
      <c r="L165" s="13" t="n">
        <f aca="false">POWER(Sheet1!F165/100-A165,2)</f>
        <v>0.0672645258075058</v>
      </c>
      <c r="M165" s="13" t="n">
        <f aca="false">POWER(MAX(Sheet1!J165/100,Sheet1!K165/100)-B165,2)</f>
        <v>0.29218407596786</v>
      </c>
      <c r="N165" s="13" t="n">
        <f aca="false">POWER(Sheet1!M165/100-C165,2)</f>
        <v>0.2601</v>
      </c>
      <c r="P165" s="13" t="n">
        <f aca="false">POWER((ABS(MIN(Sheet1!T165:U165))/(ABS(MIN(Sheet1!T165:U165))+100)*100)/100-E168,2)</f>
        <v>0.206611570247934</v>
      </c>
    </row>
    <row r="166" customFormat="false" ht="12.8" hidden="false" customHeight="false" outlineLevel="0" collapsed="false">
      <c r="A166" s="13" t="n">
        <f aca="false">IF(Sheet1!D166=Sheet1!E166,1,0)</f>
        <v>1</v>
      </c>
      <c r="B166" s="13" t="n">
        <f aca="false">IF(Sheet1!D166=Sheet1!I166,1,0)</f>
        <v>1</v>
      </c>
      <c r="C166" s="13" t="n">
        <f aca="false">IF(Sheet1!D166=Sheet1!L166,1,0)</f>
        <v>1</v>
      </c>
      <c r="D166" s="13" t="n">
        <f aca="false">IF(Sheet1!D166=IF(Sheet1!P166&lt;Sheet1!Q166,1,2),1,0)</f>
        <v>1</v>
      </c>
      <c r="E166" s="13" t="n">
        <f aca="false">IF(Sheet1!D166=IF(Sheet1!V166&lt;Sheet1!W166,1,2),1,0)</f>
        <v>1</v>
      </c>
      <c r="L166" s="13" t="n">
        <f aca="false">POWER(Sheet1!F166/100-A166,2)</f>
        <v>0.0171141235246787</v>
      </c>
      <c r="M166" s="13" t="n">
        <f aca="false">POWER(MAX(Sheet1!J166/100,Sheet1!K166/100)-B166,2)</f>
        <v>0.0587695133149677</v>
      </c>
      <c r="N166" s="13" t="n">
        <f aca="false">POWER(Sheet1!M166/100-C166,2)</f>
        <v>0.0961</v>
      </c>
      <c r="P166" s="13" t="n">
        <f aca="false">POWER((ABS(MIN(Sheet1!T166:U166))/(ABS(MIN(Sheet1!T166:U166))+100)*100)/100-E169,2)</f>
        <v>0.0493827160493827</v>
      </c>
    </row>
    <row r="167" customFormat="false" ht="12.8" hidden="false" customHeight="false" outlineLevel="0" collapsed="false">
      <c r="A167" s="13" t="n">
        <f aca="false">IF(Sheet1!D167=Sheet1!E167,1,0)</f>
        <v>1</v>
      </c>
      <c r="B167" s="13" t="n">
        <f aca="false">IF(Sheet1!D167=Sheet1!I167,1,0)</f>
        <v>1</v>
      </c>
      <c r="C167" s="13" t="n">
        <f aca="false">IF(Sheet1!D167=Sheet1!L167,1,0)</f>
        <v>1</v>
      </c>
      <c r="D167" s="13" t="n">
        <f aca="false">IF(Sheet1!D167=IF(Sheet1!P167&lt;Sheet1!Q167,1,2),1,0)</f>
        <v>1</v>
      </c>
      <c r="E167" s="13" t="n">
        <f aca="false">IF(Sheet1!D167=IF(Sheet1!V167&lt;Sheet1!W167,1,2),1,0)</f>
        <v>1</v>
      </c>
      <c r="L167" s="13" t="n">
        <f aca="false">POWER(Sheet1!F167/100-A167,2)</f>
        <v>0.0557266421528766</v>
      </c>
      <c r="M167" s="13" t="n">
        <f aca="false">POWER(MAX(Sheet1!J167/100,Sheet1!K167/100)-B167,2)</f>
        <v>0.0532544378698226</v>
      </c>
      <c r="N167" s="13" t="n">
        <f aca="false">POWER(Sheet1!M167/100-C167,2)</f>
        <v>0.0484</v>
      </c>
      <c r="P167" s="13" t="n">
        <f aca="false">POWER((ABS(MIN(Sheet1!T167:U167))/(ABS(MIN(Sheet1!T167:U167))+100)*100)/100-E170,2)</f>
        <v>0.0425124880433627</v>
      </c>
    </row>
    <row r="168" customFormat="false" ht="12.8" hidden="false" customHeight="false" outlineLevel="0" collapsed="false">
      <c r="A168" s="13" t="n">
        <f aca="false">IF(Sheet1!D168=Sheet1!E168,1,0)</f>
        <v>1</v>
      </c>
      <c r="B168" s="13" t="n">
        <f aca="false">IF(Sheet1!D168=Sheet1!I168,1,0)</f>
        <v>1</v>
      </c>
      <c r="C168" s="13" t="n">
        <f aca="false">IF(Sheet1!D168=Sheet1!L168,1,0)</f>
        <v>1</v>
      </c>
      <c r="D168" s="13" t="n">
        <f aca="false">IF(Sheet1!D168=IF(Sheet1!P168&lt;Sheet1!Q168,1,2),1,0)</f>
        <v>1</v>
      </c>
      <c r="E168" s="13" t="n">
        <f aca="false">IF(Sheet1!D168=IF(Sheet1!V168&lt;Sheet1!W168,1,2),1,0)</f>
        <v>1</v>
      </c>
      <c r="L168" s="13" t="n">
        <f aca="false">POWER(Sheet1!F168/100-A168,2)</f>
        <v>0.185038741713161</v>
      </c>
      <c r="M168" s="13" t="n">
        <f aca="false">POWER(MAX(Sheet1!J168/100,Sheet1!K168/100)-B168,2)</f>
        <v>0.163832199546485</v>
      </c>
      <c r="N168" s="13" t="n">
        <f aca="false">POWER(Sheet1!M168/100-C168,2)</f>
        <v>0.2304</v>
      </c>
      <c r="P168" s="13" t="n">
        <f aca="false">POWER((ABS(MIN(Sheet1!T168:U168))/(ABS(MIN(Sheet1!T168:U168))+100)*100)/100-E171,2)</f>
        <v>0.387682449270203</v>
      </c>
    </row>
    <row r="169" customFormat="false" ht="12.8" hidden="false" customHeight="false" outlineLevel="0" collapsed="false">
      <c r="A169" s="13" t="n">
        <f aca="false">IF(Sheet1!D169=Sheet1!E169,1,0)</f>
        <v>1</v>
      </c>
      <c r="B169" s="13" t="n">
        <f aca="false">IF(Sheet1!D169=Sheet1!I169,1,0)</f>
        <v>1</v>
      </c>
      <c r="C169" s="13" t="n">
        <f aca="false">IF(Sheet1!D169=Sheet1!L169,1,0)</f>
        <v>1</v>
      </c>
      <c r="D169" s="13" t="n">
        <f aca="false">IF(Sheet1!D169=IF(Sheet1!P169&lt;Sheet1!Q169,1,2),1,0)</f>
        <v>1</v>
      </c>
      <c r="E169" s="13" t="n">
        <f aca="false">IF(Sheet1!D169=IF(Sheet1!V169&lt;Sheet1!W169,1,2),1,0)</f>
        <v>1</v>
      </c>
      <c r="L169" s="13" t="n">
        <f aca="false">POWER(Sheet1!F169/100-A169,2)</f>
        <v>0.11495320152665</v>
      </c>
      <c r="M169" s="13" t="n">
        <f aca="false">POWER(MAX(Sheet1!J169/100,Sheet1!K169/100)-B169,2)</f>
        <v>0.0277777777777779</v>
      </c>
      <c r="N169" s="13" t="n">
        <f aca="false">POWER(Sheet1!M169/100-C169,2)</f>
        <v>0.0256</v>
      </c>
      <c r="P169" s="13" t="n">
        <f aca="false">POWER((ABS(MIN(Sheet1!T169:U169))/(ABS(MIN(Sheet1!T169:U169))+100)*100)/100-E172,2)</f>
        <v>0.0198373338623289</v>
      </c>
    </row>
    <row r="170" customFormat="false" ht="12.8" hidden="false" customHeight="false" outlineLevel="0" collapsed="false">
      <c r="A170" s="13" t="n">
        <f aca="false">IF(Sheet1!D170=Sheet1!E170,1,0)</f>
        <v>1</v>
      </c>
      <c r="B170" s="13" t="n">
        <f aca="false">IF(Sheet1!D170=Sheet1!I170,1,0)</f>
        <v>1</v>
      </c>
      <c r="C170" s="13" t="n">
        <f aca="false">IF(Sheet1!D170=Sheet1!L170,1,0)</f>
        <v>1</v>
      </c>
      <c r="D170" s="13" t="n">
        <f aca="false">IF(Sheet1!D170=IF(Sheet1!P170&lt;Sheet1!Q170,1,2),1,0)</f>
        <v>1</v>
      </c>
      <c r="E170" s="13" t="n">
        <f aca="false">IF(Sheet1!D170=IF(Sheet1!V170&lt;Sheet1!W170,1,2),1,0)</f>
        <v>1</v>
      </c>
      <c r="L170" s="13" t="n">
        <f aca="false">POWER(Sheet1!F170/100-A170,2)</f>
        <v>0.190889231293113</v>
      </c>
      <c r="M170" s="13" t="n">
        <f aca="false">POWER(MAX(Sheet1!J170/100,Sheet1!K170/100)-B170,2)</f>
        <v>0.0478515625</v>
      </c>
      <c r="N170" s="13" t="n">
        <f aca="false">POWER(Sheet1!M170/100-C170,2)</f>
        <v>0.0289</v>
      </c>
      <c r="P170" s="13" t="n">
        <f aca="false">POWER((ABS(MIN(Sheet1!T170:U170))/(ABS(MIN(Sheet1!T170:U170))+100)*100)/100-E173,2)</f>
        <v>0.612476370510397</v>
      </c>
    </row>
    <row r="171" customFormat="false" ht="12.8" hidden="false" customHeight="false" outlineLevel="0" collapsed="false">
      <c r="A171" s="13" t="n">
        <f aca="false">IF(Sheet1!D171=Sheet1!E171,1,0)</f>
        <v>0</v>
      </c>
      <c r="B171" s="13" t="n">
        <f aca="false">IF(Sheet1!D171=Sheet1!I171,1,0)</f>
        <v>0</v>
      </c>
      <c r="C171" s="13" t="n">
        <f aca="false">IF(Sheet1!D171=Sheet1!L171,1,0)</f>
        <v>0</v>
      </c>
      <c r="D171" s="13" t="n">
        <f aca="false">IF(Sheet1!D171=IF(Sheet1!P171&lt;Sheet1!Q171,1,2),1,0)</f>
        <v>0</v>
      </c>
      <c r="E171" s="13" t="n">
        <f aca="false">IF(Sheet1!D171=IF(Sheet1!V171&lt;Sheet1!W171,1,2),1,0)</f>
        <v>0</v>
      </c>
      <c r="L171" s="13" t="n">
        <f aca="false">POWER(Sheet1!F171/100-A171,2)</f>
        <v>0.383998189697706</v>
      </c>
      <c r="M171" s="13" t="n">
        <f aca="false">POWER(MAX(Sheet1!J171/100,Sheet1!K171/100)-B171,2)</f>
        <v>0.517571554267378</v>
      </c>
      <c r="N171" s="13" t="n">
        <f aca="false">POWER(Sheet1!M171/100-C171,2)</f>
        <v>0.6241</v>
      </c>
      <c r="P171" s="13" t="n">
        <f aca="false">POWER((ABS(MIN(Sheet1!T171:U171))/(ABS(MIN(Sheet1!T171:U171))+100)*100)/100-E174,2)</f>
        <v>0.0657462195923734</v>
      </c>
    </row>
    <row r="172" customFormat="false" ht="12.8" hidden="false" customHeight="false" outlineLevel="0" collapsed="false">
      <c r="A172" s="13" t="n">
        <f aca="false">IF(Sheet1!D172=Sheet1!E172,1,0)</f>
        <v>1</v>
      </c>
      <c r="B172" s="13" t="n">
        <f aca="false">IF(Sheet1!D172=Sheet1!I172,1,0)</f>
        <v>1</v>
      </c>
      <c r="C172" s="13" t="n">
        <f aca="false">IF(Sheet1!D172=Sheet1!L172,1,0)</f>
        <v>1</v>
      </c>
      <c r="D172" s="13" t="n">
        <f aca="false">IF(Sheet1!D172=IF(Sheet1!P172&lt;Sheet1!Q172,1,2),1,0)</f>
        <v>1</v>
      </c>
      <c r="E172" s="13" t="n">
        <f aca="false">IF(Sheet1!D172=IF(Sheet1!V172&lt;Sheet1!W172,1,2),1,0)</f>
        <v>1</v>
      </c>
      <c r="L172" s="13" t="n">
        <f aca="false">POWER(Sheet1!F172/100-A172,2)</f>
        <v>0.16388518844002</v>
      </c>
      <c r="M172" s="13" t="n">
        <f aca="false">POWER(MAX(Sheet1!J172/100,Sheet1!K172/100)-B172,2)</f>
        <v>0.128862590401052</v>
      </c>
      <c r="N172" s="13" t="n">
        <f aca="false">POWER(Sheet1!M172/100-C172,2)</f>
        <v>0.0441</v>
      </c>
      <c r="P172" s="13" t="n">
        <f aca="false">POWER((ABS(MIN(Sheet1!T172:U172))/(ABS(MIN(Sheet1!T172:U172))+100)*100)/100-E175,2)</f>
        <v>0.429250891795482</v>
      </c>
    </row>
    <row r="173" customFormat="false" ht="12.8" hidden="false" customHeight="false" outlineLevel="0" collapsed="false">
      <c r="A173" s="13" t="n">
        <f aca="false">IF(Sheet1!D173=Sheet1!E173,1,0)</f>
        <v>1</v>
      </c>
      <c r="B173" s="13" t="n">
        <f aca="false">IF(Sheet1!D173=Sheet1!I173,1,0)</f>
        <v>0</v>
      </c>
      <c r="C173" s="13" t="n">
        <f aca="false">IF(Sheet1!D173=Sheet1!L173,1,0)</f>
        <v>0</v>
      </c>
      <c r="D173" s="13" t="n">
        <f aca="false">IF(Sheet1!D173=IF(Sheet1!P173&lt;Sheet1!Q173,1,2),1,0)</f>
        <v>0</v>
      </c>
      <c r="E173" s="13" t="n">
        <f aca="false">IF(Sheet1!D173=IF(Sheet1!V173&lt;Sheet1!W173,1,2),1,0)</f>
        <v>0</v>
      </c>
      <c r="L173" s="13" t="n">
        <f aca="false">POWER(Sheet1!F173/100-A173,2)</f>
        <v>0.215647286067452</v>
      </c>
      <c r="M173" s="13" t="n">
        <f aca="false">POWER(MAX(Sheet1!J173/100,Sheet1!K173/100)-B173,2)</f>
        <v>0.330294622803541</v>
      </c>
      <c r="N173" s="13" t="n">
        <f aca="false">POWER(Sheet1!M173/100-C173,2)</f>
        <v>0.4096</v>
      </c>
      <c r="P173" s="13" t="n">
        <f aca="false">POWER((ABS(MIN(Sheet1!T173:U173))/(ABS(MIN(Sheet1!T173:U173))+100)*100)/100-E176,2)</f>
        <v>0.16</v>
      </c>
    </row>
    <row r="174" customFormat="false" ht="12.8" hidden="false" customHeight="false" outlineLevel="0" collapsed="false">
      <c r="A174" s="13" t="n">
        <f aca="false">IF(Sheet1!D174=Sheet1!E174,1,0)</f>
        <v>1</v>
      </c>
      <c r="B174" s="13" t="n">
        <f aca="false">IF(Sheet1!D174=Sheet1!I174,1,0)</f>
        <v>1</v>
      </c>
      <c r="C174" s="13" t="n">
        <f aca="false">IF(Sheet1!D174=Sheet1!L174,1,0)</f>
        <v>1</v>
      </c>
      <c r="D174" s="13" t="n">
        <f aca="false">IF(Sheet1!D174=IF(Sheet1!P174&lt;Sheet1!Q174,1,2),1,0)</f>
        <v>1</v>
      </c>
      <c r="E174" s="13" t="n">
        <f aca="false">IF(Sheet1!D174=IF(Sheet1!V174&lt;Sheet1!W174,1,2),1,0)</f>
        <v>1</v>
      </c>
      <c r="L174" s="13" t="n">
        <f aca="false">POWER(Sheet1!F174/100-A174,2)</f>
        <v>0.0698603444789681</v>
      </c>
      <c r="M174" s="13" t="n">
        <f aca="false">POWER(MAX(Sheet1!J174/100,Sheet1!K174/100)-B174,2)</f>
        <v>0.140625</v>
      </c>
      <c r="N174" s="13" t="n">
        <f aca="false">POWER(Sheet1!M174/100-C174,2)</f>
        <v>0.1849</v>
      </c>
      <c r="P174" s="13" t="n">
        <f aca="false">POWER((ABS(MIN(Sheet1!T174:U174))/(ABS(MIN(Sheet1!T174:U174))+100)*100)/100-E177,2)</f>
        <v>0.418147311116383</v>
      </c>
    </row>
    <row r="175" customFormat="false" ht="12.8" hidden="false" customHeight="false" outlineLevel="0" collapsed="false">
      <c r="A175" s="13" t="n">
        <f aca="false">IF(Sheet1!D175=Sheet1!E175,1,0)</f>
        <v>0</v>
      </c>
      <c r="B175" s="13" t="n">
        <f aca="false">IF(Sheet1!D175=Sheet1!I175,1,0)</f>
        <v>0</v>
      </c>
      <c r="C175" s="13" t="n">
        <f aca="false">IF(Sheet1!D175=Sheet1!L175,1,0)</f>
        <v>1</v>
      </c>
      <c r="D175" s="13" t="n">
        <f aca="false">IF(Sheet1!D175=IF(Sheet1!P175&lt;Sheet1!Q175,1,2),1,0)</f>
        <v>0</v>
      </c>
      <c r="E175" s="13" t="n">
        <f aca="false">IF(Sheet1!D175=IF(Sheet1!V175&lt;Sheet1!W175,1,2),1,0)</f>
        <v>0</v>
      </c>
      <c r="L175" s="13" t="n">
        <f aca="false">POWER(Sheet1!F175/100-A175,2)</f>
        <v>0.352659895192322</v>
      </c>
      <c r="M175" s="13" t="n">
        <f aca="false">POWER(MAX(Sheet1!J175/100,Sheet1!K175/100)-B175,2)</f>
        <v>0.308641975308642</v>
      </c>
      <c r="N175" s="13" t="n">
        <f aca="false">POWER(Sheet1!M175/100-C175,2)</f>
        <v>0.2025</v>
      </c>
      <c r="P175" s="13" t="n">
        <f aca="false">POWER((ABS(MIN(Sheet1!T175:U175))/(ABS(MIN(Sheet1!T175:U175))+100)*100)/100-E178,2)</f>
        <v>0.189035916824197</v>
      </c>
    </row>
    <row r="176" customFormat="false" ht="12.8" hidden="false" customHeight="false" outlineLevel="0" collapsed="false">
      <c r="A176" s="13" t="n">
        <f aca="false">IF(Sheet1!D176=Sheet1!E176,1,0)</f>
        <v>1</v>
      </c>
      <c r="B176" s="13" t="n">
        <f aca="false">IF(Sheet1!D176=Sheet1!I176,1,0)</f>
        <v>1</v>
      </c>
      <c r="C176" s="13" t="n">
        <f aca="false">IF(Sheet1!D176=Sheet1!L176,1,0)</f>
        <v>1</v>
      </c>
      <c r="D176" s="13" t="n">
        <f aca="false">IF(Sheet1!D176=IF(Sheet1!P176&lt;Sheet1!Q176,1,2),1,0)</f>
        <v>1</v>
      </c>
      <c r="E176" s="13" t="n">
        <f aca="false">IF(Sheet1!D176=IF(Sheet1!V176&lt;Sheet1!W176,1,2),1,0)</f>
        <v>1</v>
      </c>
      <c r="L176" s="13" t="n">
        <f aca="false">POWER(Sheet1!F176/100-A176,2)</f>
        <v>0.0550260054669708</v>
      </c>
      <c r="M176" s="13" t="n">
        <f aca="false">POWER(MAX(Sheet1!J176/100,Sheet1!K176/100)-B176,2)</f>
        <v>0.070069204152249</v>
      </c>
      <c r="N176" s="13" t="n">
        <f aca="false">POWER(Sheet1!M176/100-C176,2)</f>
        <v>0.1089</v>
      </c>
      <c r="P176" s="13" t="n">
        <f aca="false">POWER((ABS(MIN(Sheet1!T176:U176))/(ABS(MIN(Sheet1!T176:U176))+100)*100)/100-E179,2)</f>
        <v>0.0540832882639264</v>
      </c>
    </row>
    <row r="177" customFormat="false" ht="12.8" hidden="false" customHeight="false" outlineLevel="0" collapsed="false">
      <c r="A177" s="13" t="n">
        <f aca="false">IF(Sheet1!D177=Sheet1!E177,1,0)</f>
        <v>0</v>
      </c>
      <c r="B177" s="13" t="n">
        <f aca="false">IF(Sheet1!D177=Sheet1!I177,1,0)</f>
        <v>0</v>
      </c>
      <c r="C177" s="13" t="n">
        <f aca="false">IF(Sheet1!D177=Sheet1!L177,1,0)</f>
        <v>1</v>
      </c>
      <c r="D177" s="13" t="n">
        <f aca="false">IF(Sheet1!D177=IF(Sheet1!P177&lt;Sheet1!Q177,1,2),1,0)</f>
        <v>1</v>
      </c>
      <c r="E177" s="13" t="n">
        <f aca="false">IF(Sheet1!D177=IF(Sheet1!V177&lt;Sheet1!W177,1,2),1,0)</f>
        <v>0</v>
      </c>
      <c r="L177" s="13" t="n">
        <f aca="false">POWER(Sheet1!F177/100-A177,2)</f>
        <v>0.41153012183759</v>
      </c>
      <c r="M177" s="13" t="n">
        <f aca="false">POWER(MAX(Sheet1!J177/100,Sheet1!K177/100)-B177,2)</f>
        <v>0.295368620037807</v>
      </c>
      <c r="N177" s="13" t="n">
        <f aca="false">POWER(Sheet1!M177/100-C177,2)</f>
        <v>0.0961</v>
      </c>
      <c r="P177" s="13" t="n">
        <f aca="false">POWER((ABS(MIN(Sheet1!T177:U177))/(ABS(MIN(Sheet1!T177:U177))+100)*100)/100-E180,2)</f>
        <v>0.189035916824197</v>
      </c>
    </row>
    <row r="178" customFormat="false" ht="12.8" hidden="false" customHeight="false" outlineLevel="0" collapsed="false">
      <c r="A178" s="13" t="n">
        <f aca="false">IF(Sheet1!D178=Sheet1!E178,1,0)</f>
        <v>0</v>
      </c>
      <c r="B178" s="13" t="n">
        <f aca="false">IF(Sheet1!D178=Sheet1!I178,1,0)</f>
        <v>1</v>
      </c>
      <c r="C178" s="13" t="n">
        <f aca="false">IF(Sheet1!D178=Sheet1!L178,1,0)</f>
        <v>1</v>
      </c>
      <c r="D178" s="13" t="n">
        <f aca="false">IF(Sheet1!D178=IF(Sheet1!P178&lt;Sheet1!Q178,1,2),1,0)</f>
        <v>1</v>
      </c>
      <c r="E178" s="13" t="n">
        <f aca="false">IF(Sheet1!D178=IF(Sheet1!V178&lt;Sheet1!W178,1,2),1,0)</f>
        <v>1</v>
      </c>
      <c r="L178" s="13" t="n">
        <f aca="false">POWER(Sheet1!F178/100-A178,2)</f>
        <v>0.263177359378916</v>
      </c>
      <c r="M178" s="13" t="n">
        <f aca="false">POWER(MAX(Sheet1!J178/100,Sheet1!K178/100)-B178,2)</f>
        <v>0.0992681553762432</v>
      </c>
      <c r="N178" s="13" t="n">
        <f aca="false">POWER(Sheet1!M178/100-C178,2)</f>
        <v>0.0576</v>
      </c>
      <c r="P178" s="13" t="n">
        <f aca="false">POWER((ABS(MIN(Sheet1!T178:U178))/(ABS(MIN(Sheet1!T178:U178))+100)*100)/100-E181,2)</f>
        <v>0.0865051903114187</v>
      </c>
    </row>
    <row r="179" customFormat="false" ht="12.8" hidden="false" customHeight="false" outlineLevel="0" collapsed="false">
      <c r="A179" s="13" t="n">
        <f aca="false">IF(Sheet1!D179=Sheet1!E179,1,0)</f>
        <v>1</v>
      </c>
      <c r="B179" s="13" t="n">
        <f aca="false">IF(Sheet1!D179=Sheet1!I179,1,0)</f>
        <v>1</v>
      </c>
      <c r="C179" s="13" t="n">
        <f aca="false">IF(Sheet1!D179=Sheet1!L179,1,0)</f>
        <v>1</v>
      </c>
      <c r="D179" s="13" t="n">
        <f aca="false">IF(Sheet1!D179=IF(Sheet1!P179&lt;Sheet1!Q179,1,2),1,0)</f>
        <v>1</v>
      </c>
      <c r="E179" s="13" t="n">
        <f aca="false">IF(Sheet1!D179=IF(Sheet1!V179&lt;Sheet1!W179,1,2),1,0)</f>
        <v>1</v>
      </c>
      <c r="L179" s="13" t="n">
        <f aca="false">POWER(Sheet1!F179/100-A179,2)</f>
        <v>0.0418725170130187</v>
      </c>
      <c r="M179" s="13" t="n">
        <f aca="false">POWER(MAX(Sheet1!J179/100,Sheet1!K179/100)-B179,2)</f>
        <v>0.04</v>
      </c>
      <c r="N179" s="13" t="n">
        <f aca="false">POWER(Sheet1!M179/100-C179,2)</f>
        <v>0.0441</v>
      </c>
      <c r="P179" s="13" t="n">
        <f aca="false">POWER((ABS(MIN(Sheet1!T179:U179))/(ABS(MIN(Sheet1!T179:U179))+100)*100)/100-E182,2)</f>
        <v>0.034166891598703</v>
      </c>
    </row>
    <row r="180" customFormat="false" ht="12.8" hidden="false" customHeight="false" outlineLevel="0" collapsed="false">
      <c r="A180" s="13" t="n">
        <f aca="false">IF(Sheet1!D180=Sheet1!E180,1,0)</f>
        <v>1</v>
      </c>
      <c r="B180" s="13" t="n">
        <f aca="false">IF(Sheet1!D180=Sheet1!I180,1,0)</f>
        <v>1</v>
      </c>
      <c r="C180" s="13" t="n">
        <f aca="false">IF(Sheet1!D180=Sheet1!L180,1,0)</f>
        <v>1</v>
      </c>
      <c r="D180" s="13" t="n">
        <f aca="false">IF(Sheet1!D180=IF(Sheet1!P180&lt;Sheet1!Q180,1,2),1,0)</f>
        <v>1</v>
      </c>
      <c r="E180" s="13" t="n">
        <f aca="false">IF(Sheet1!D180=IF(Sheet1!V180&lt;Sheet1!W180,1,2),1,0)</f>
        <v>1</v>
      </c>
      <c r="L180" s="13" t="n">
        <f aca="false">POWER(Sheet1!F180/100-A180,2)</f>
        <v>0.0463306959223393</v>
      </c>
      <c r="M180" s="13" t="n">
        <f aca="false">POWER(MAX(Sheet1!J180/100,Sheet1!K180/100)-B180,2)</f>
        <v>0.0758244066372607</v>
      </c>
      <c r="N180" s="13" t="n">
        <f aca="false">POWER(Sheet1!M180/100-C180,2)</f>
        <v>0.1156</v>
      </c>
      <c r="P180" s="13" t="n">
        <f aca="false">POWER((ABS(MIN(Sheet1!T180:U180))/(ABS(MIN(Sheet1!T180:U180))+100)*100)/100-E183,2)</f>
        <v>0.0594883997620464</v>
      </c>
    </row>
    <row r="181" customFormat="false" ht="12.8" hidden="false" customHeight="false" outlineLevel="0" collapsed="false">
      <c r="A181" s="13" t="n">
        <f aca="false">IF(Sheet1!D181=Sheet1!E181,1,0)</f>
        <v>1</v>
      </c>
      <c r="B181" s="13" t="n">
        <f aca="false">IF(Sheet1!D181=Sheet1!I181,1,0)</f>
        <v>1</v>
      </c>
      <c r="C181" s="13" t="n">
        <f aca="false">IF(Sheet1!D181=Sheet1!L181,1,0)</f>
        <v>1</v>
      </c>
      <c r="D181" s="13" t="n">
        <f aca="false">IF(Sheet1!D181=IF(Sheet1!P181&lt;Sheet1!Q181,1,2),1,0)</f>
        <v>1</v>
      </c>
      <c r="E181" s="13" t="n">
        <f aca="false">IF(Sheet1!D181=IF(Sheet1!V181&lt;Sheet1!W181,1,2),1,0)</f>
        <v>1</v>
      </c>
      <c r="L181" s="13" t="n">
        <f aca="false">POWER(Sheet1!F181/100-A181,2)</f>
        <v>0.075346264659174</v>
      </c>
      <c r="M181" s="13" t="n">
        <f aca="false">POWER(MAX(Sheet1!J181/100,Sheet1!K181/100)-B181,2)</f>
        <v>0.0672153635116597</v>
      </c>
      <c r="N181" s="13" t="n">
        <f aca="false">POWER(Sheet1!M181/100-C181,2)</f>
        <v>0.0841</v>
      </c>
      <c r="P181" s="13" t="n">
        <f aca="false">POWER((ABS(MIN(Sheet1!T181:U181))/(ABS(MIN(Sheet1!T181:U181))+100)*100)/100-E184,2)</f>
        <v>0.567139155616522</v>
      </c>
    </row>
    <row r="182" customFormat="false" ht="12.8" hidden="false" customHeight="false" outlineLevel="0" collapsed="false">
      <c r="A182" s="13" t="n">
        <f aca="false">IF(Sheet1!D182=Sheet1!E182,1,0)</f>
        <v>1</v>
      </c>
      <c r="B182" s="13" t="n">
        <f aca="false">IF(Sheet1!D182=Sheet1!I182,1,0)</f>
        <v>1</v>
      </c>
      <c r="C182" s="13" t="n">
        <f aca="false">IF(Sheet1!D182=Sheet1!L182,1,0)</f>
        <v>1</v>
      </c>
      <c r="D182" s="13" t="n">
        <f aca="false">IF(Sheet1!D182=IF(Sheet1!P182&lt;Sheet1!Q182,1,2),1,0)</f>
        <v>1</v>
      </c>
      <c r="E182" s="13" t="n">
        <f aca="false">IF(Sheet1!D182=IF(Sheet1!V182&lt;Sheet1!W182,1,2),1,0)</f>
        <v>1</v>
      </c>
      <c r="L182" s="13" t="n">
        <f aca="false">POWER(Sheet1!F182/100-A182,2)</f>
        <v>0.0534619198333529</v>
      </c>
      <c r="M182" s="13" t="n">
        <f aca="false">POWER(MAX(Sheet1!J182/100,Sheet1!K182/100)-B182,2)</f>
        <v>0.0559990676534003</v>
      </c>
      <c r="N182" s="13" t="n">
        <f aca="false">POWER(Sheet1!M182/100-C182,2)</f>
        <v>0.0441</v>
      </c>
      <c r="P182" s="13" t="n">
        <f aca="false">POWER((ABS(MIN(Sheet1!T182:U182))/(ABS(MIN(Sheet1!T182:U182))+100)*100)/100-E185,2)</f>
        <v>0.0472589792060491</v>
      </c>
    </row>
    <row r="183" customFormat="false" ht="12.8" hidden="false" customHeight="false" outlineLevel="0" collapsed="false">
      <c r="A183" s="13" t="n">
        <f aca="false">IF(Sheet1!D183=Sheet1!E183,1,0)</f>
        <v>1</v>
      </c>
      <c r="B183" s="13" t="n">
        <f aca="false">IF(Sheet1!D183=Sheet1!I183,1,0)</f>
        <v>1</v>
      </c>
      <c r="C183" s="13" t="n">
        <f aca="false">IF(Sheet1!D183=Sheet1!L183,1,0)</f>
        <v>1</v>
      </c>
      <c r="D183" s="13" t="n">
        <f aca="false">IF(Sheet1!D183=IF(Sheet1!P183&lt;Sheet1!Q183,1,2),1,0)</f>
        <v>1</v>
      </c>
      <c r="E183" s="13" t="n">
        <f aca="false">IF(Sheet1!D183=IF(Sheet1!V183&lt;Sheet1!W183,1,2),1,0)</f>
        <v>1</v>
      </c>
      <c r="L183" s="13" t="n">
        <f aca="false">POWER(Sheet1!F183/100-A183,2)</f>
        <v>0.169441493421377</v>
      </c>
      <c r="M183" s="13" t="n">
        <f aca="false">POWER(MAX(Sheet1!J183/100,Sheet1!K183/100)-B183,2)</f>
        <v>0.0816326530612247</v>
      </c>
      <c r="N183" s="13" t="n">
        <f aca="false">POWER(Sheet1!M183/100-C183,2)</f>
        <v>0.0441</v>
      </c>
      <c r="P183" s="13" t="n">
        <f aca="false">POWER((ABS(MIN(Sheet1!T183:U183))/(ABS(MIN(Sheet1!T183:U183))+100)*100)/100-E186,2)</f>
        <v>0.0674650025299377</v>
      </c>
    </row>
    <row r="184" customFormat="false" ht="12.8" hidden="false" customHeight="false" outlineLevel="0" collapsed="false">
      <c r="A184" s="13" t="n">
        <f aca="false">IF(Sheet1!D184=Sheet1!E184,1,0)</f>
        <v>0</v>
      </c>
      <c r="B184" s="13" t="n">
        <f aca="false">IF(Sheet1!D184=Sheet1!I184,1,0)</f>
        <v>0</v>
      </c>
      <c r="C184" s="13" t="n">
        <f aca="false">IF(Sheet1!D184=Sheet1!L184,1,0)</f>
        <v>0</v>
      </c>
      <c r="D184" s="13" t="n">
        <f aca="false">IF(Sheet1!D184=IF(Sheet1!P184&lt;Sheet1!Q184,1,2),1,0)</f>
        <v>0</v>
      </c>
      <c r="E184" s="13" t="n">
        <f aca="false">IF(Sheet1!D184=IF(Sheet1!V184&lt;Sheet1!W184,1,2),1,0)</f>
        <v>0</v>
      </c>
      <c r="L184" s="13" t="n">
        <f aca="false">POWER(Sheet1!F184/100-A184,2)</f>
        <v>0.380966910648794</v>
      </c>
      <c r="M184" s="13" t="n">
        <f aca="false">POWER(MAX(Sheet1!J184/100,Sheet1!K184/100)-B184,2)</f>
        <v>0.42165626581211</v>
      </c>
      <c r="N184" s="13" t="n">
        <f aca="false">POWER(Sheet1!M184/100-C184,2)</f>
        <v>0.5625</v>
      </c>
      <c r="P184" s="13" t="n">
        <f aca="false">POWER((ABS(MIN(Sheet1!T184:U184))/(ABS(MIN(Sheet1!T184:U184))+100)*100)/100-E187,2)</f>
        <v>0.444444444444444</v>
      </c>
    </row>
    <row r="185" customFormat="false" ht="12.8" hidden="false" customHeight="false" outlineLevel="0" collapsed="false">
      <c r="A185" s="13" t="n">
        <f aca="false">IF(Sheet1!D185=Sheet1!E185,1,0)</f>
        <v>0</v>
      </c>
      <c r="B185" s="13" t="n">
        <f aca="false">IF(Sheet1!D185=Sheet1!I185,1,0)</f>
        <v>1</v>
      </c>
      <c r="C185" s="13" t="n">
        <f aca="false">IF(Sheet1!D185=Sheet1!L185,1,0)</f>
        <v>1</v>
      </c>
      <c r="D185" s="13" t="n">
        <f aca="false">IF(Sheet1!D185=IF(Sheet1!P185&lt;Sheet1!Q185,1,2),1,0)</f>
        <v>1</v>
      </c>
      <c r="E185" s="13" t="n">
        <f aca="false">IF(Sheet1!D185=IF(Sheet1!V185&lt;Sheet1!W185,1,2),1,0)</f>
        <v>1</v>
      </c>
      <c r="L185" s="13" t="n">
        <f aca="false">POWER(Sheet1!F185/100-A185,2)</f>
        <v>0.302506536876707</v>
      </c>
      <c r="M185" s="13" t="n">
        <f aca="false">POWER(MAX(Sheet1!J185/100,Sheet1!K185/100)-B185,2)</f>
        <v>0.229600694444445</v>
      </c>
      <c r="N185" s="13" t="n">
        <f aca="false">POWER(Sheet1!M185/100-C185,2)</f>
        <v>0.2116</v>
      </c>
      <c r="P185" s="13" t="n">
        <f aca="false">POWER((ABS(MIN(Sheet1!T185:U185))/(ABS(MIN(Sheet1!T185:U185))+100)*100)/100-E188,2)</f>
        <v>0.297520661157025</v>
      </c>
    </row>
    <row r="186" customFormat="false" ht="12.8" hidden="false" customHeight="false" outlineLevel="0" collapsed="false">
      <c r="A186" s="13" t="n">
        <f aca="false">IF(Sheet1!D186=Sheet1!E186,1,0)</f>
        <v>0</v>
      </c>
      <c r="B186" s="13" t="n">
        <f aca="false">IF(Sheet1!D186=Sheet1!I186,1,0)</f>
        <v>1</v>
      </c>
      <c r="C186" s="13" t="n">
        <f aca="false">IF(Sheet1!D186=Sheet1!L186,1,0)</f>
        <v>1</v>
      </c>
      <c r="D186" s="13" t="n">
        <f aca="false">IF(Sheet1!D186=IF(Sheet1!P186&lt;Sheet1!Q186,1,2),1,0)</f>
        <v>1</v>
      </c>
      <c r="E186" s="13" t="n">
        <f aca="false">IF(Sheet1!D186=IF(Sheet1!V186&lt;Sheet1!W186,1,2),1,0)</f>
        <v>1</v>
      </c>
      <c r="L186" s="13" t="n">
        <f aca="false">POWER(Sheet1!F186/100-A186,2)</f>
        <v>0.373302792751108</v>
      </c>
      <c r="M186" s="13" t="n">
        <f aca="false">POWER(MAX(Sheet1!J186/100,Sheet1!K186/100)-B186,2)</f>
        <v>0.122954967110811</v>
      </c>
      <c r="N186" s="13" t="n">
        <f aca="false">POWER(Sheet1!M186/100-C186,2)</f>
        <v>0.0841</v>
      </c>
      <c r="P186" s="13" t="n">
        <f aca="false">POWER((ABS(MIN(Sheet1!T186:U186))/(ABS(MIN(Sheet1!T186:U186))+100)*100)/100-E189,2)</f>
        <v>0.107497984412792</v>
      </c>
    </row>
    <row r="187" customFormat="false" ht="12.8" hidden="false" customHeight="false" outlineLevel="0" collapsed="false">
      <c r="A187" s="13" t="n">
        <f aca="false">IF(Sheet1!D187=Sheet1!E187,1,0)</f>
        <v>0</v>
      </c>
      <c r="B187" s="13" t="n">
        <f aca="false">IF(Sheet1!D187=Sheet1!I187,1,0)</f>
        <v>0</v>
      </c>
      <c r="C187" s="13" t="n">
        <f aca="false">IF(Sheet1!D187=Sheet1!L187,1,0)</f>
        <v>0</v>
      </c>
      <c r="D187" s="13" t="n">
        <f aca="false">IF(Sheet1!D187=IF(Sheet1!P187&lt;Sheet1!Q187,1,2),1,0)</f>
        <v>0</v>
      </c>
      <c r="E187" s="13" t="n">
        <f aca="false">IF(Sheet1!D187=IF(Sheet1!V187&lt;Sheet1!W187,1,2),1,0)</f>
        <v>0</v>
      </c>
      <c r="L187" s="13" t="n">
        <f aca="false">POWER(Sheet1!F187/100-A187,2)</f>
        <v>0.53504677498546</v>
      </c>
      <c r="M187" s="13" t="n">
        <f aca="false">POWER(MAX(Sheet1!J187/100,Sheet1!K187/100)-B187,2)</f>
        <v>0.525099768956103</v>
      </c>
      <c r="N187" s="13" t="n">
        <f aca="false">POWER(Sheet1!M187/100-C187,2)</f>
        <v>0.6241</v>
      </c>
      <c r="P187" s="13" t="n">
        <f aca="false">POWER((ABS(MIN(Sheet1!T187:U187))/(ABS(MIN(Sheet1!T187:U187))+100)*100)/100-E190,2)</f>
        <v>0.0594883997620464</v>
      </c>
    </row>
    <row r="188" customFormat="false" ht="12.8" hidden="false" customHeight="false" outlineLevel="0" collapsed="false">
      <c r="A188" s="13" t="n">
        <f aca="false">IF(Sheet1!D188=Sheet1!E188,1,0)</f>
        <v>0</v>
      </c>
      <c r="B188" s="13" t="n">
        <f aca="false">IF(Sheet1!D188=Sheet1!I188,1,0)</f>
        <v>0</v>
      </c>
      <c r="C188" s="13" t="n">
        <f aca="false">IF(Sheet1!D188=Sheet1!L188,1,0)</f>
        <v>0</v>
      </c>
      <c r="D188" s="13" t="n">
        <f aca="false">IF(Sheet1!D188=IF(Sheet1!P188&lt;Sheet1!Q188,1,2),1,0)</f>
        <v>0</v>
      </c>
      <c r="E188" s="13" t="n">
        <f aca="false">IF(Sheet1!D188=IF(Sheet1!V188&lt;Sheet1!W188,1,2),1,0)</f>
        <v>0</v>
      </c>
      <c r="L188" s="13" t="n">
        <f aca="false">POWER(Sheet1!F188/100-A188,2)</f>
        <v>0.558037910064346</v>
      </c>
      <c r="M188" s="13" t="n">
        <f aca="false">POWER(MAX(Sheet1!J188/100,Sheet1!K188/100)-B188,2)</f>
        <v>0.517571554267378</v>
      </c>
      <c r="N188" s="13" t="n">
        <f aca="false">POWER(Sheet1!M188/100-C188,2)</f>
        <v>0.7225</v>
      </c>
      <c r="P188" s="13" t="n">
        <f aca="false">POWER((ABS(MIN(Sheet1!T188:U188))/(ABS(MIN(Sheet1!T188:U188))+100)*100)/100-E191,2)</f>
        <v>0.0711111111111111</v>
      </c>
    </row>
    <row r="189" customFormat="false" ht="12.8" hidden="false" customHeight="false" outlineLevel="0" collapsed="false">
      <c r="A189" s="13" t="n">
        <f aca="false">IF(Sheet1!D189=Sheet1!E189,1,0)</f>
        <v>0</v>
      </c>
      <c r="B189" s="13" t="n">
        <f aca="false">IF(Sheet1!D189=Sheet1!I189,1,0)</f>
        <v>1</v>
      </c>
      <c r="C189" s="13" t="n">
        <f aca="false">IF(Sheet1!D189=Sheet1!L189,1,0)</f>
        <v>0</v>
      </c>
      <c r="D189" s="13" t="n">
        <f aca="false">IF(Sheet1!D189=IF(Sheet1!P189&lt;Sheet1!Q189,1,2),1,0)</f>
        <v>1</v>
      </c>
      <c r="E189" s="13" t="n">
        <f aca="false">IF(Sheet1!D189=IF(Sheet1!V189&lt;Sheet1!W189,1,2),1,0)</f>
        <v>1</v>
      </c>
      <c r="L189" s="13" t="n">
        <f aca="false">POWER(Sheet1!F189/100-A189,2)</f>
        <v>0.300943603157578</v>
      </c>
      <c r="M189" s="13" t="n">
        <f aca="false">POWER(MAX(Sheet1!J189/100,Sheet1!K189/100)-B189,2)</f>
        <v>0.216448854699877</v>
      </c>
      <c r="N189" s="13" t="n">
        <f aca="false">POWER(Sheet1!M189/100-C189,2)</f>
        <v>0.3844</v>
      </c>
      <c r="P189" s="13" t="n">
        <f aca="false">POWER((ABS(MIN(Sheet1!T189:U189))/(ABS(MIN(Sheet1!T189:U189))+100)*100)/100-E192,2)</f>
        <v>0.297520661157025</v>
      </c>
    </row>
    <row r="190" customFormat="false" ht="12.8" hidden="false" customHeight="false" outlineLevel="0" collapsed="false">
      <c r="A190" s="13" t="n">
        <f aca="false">IF(Sheet1!D190=Sheet1!E190,1,0)</f>
        <v>1</v>
      </c>
      <c r="B190" s="13" t="n">
        <f aca="false">IF(Sheet1!D190=Sheet1!I190,1,0)</f>
        <v>1</v>
      </c>
      <c r="C190" s="13" t="n">
        <f aca="false">IF(Sheet1!D190=Sheet1!L190,1,0)</f>
        <v>1</v>
      </c>
      <c r="D190" s="13" t="n">
        <f aca="false">IF(Sheet1!D190=IF(Sheet1!P190&lt;Sheet1!Q190,1,2),1,0)</f>
        <v>1</v>
      </c>
      <c r="E190" s="13" t="n">
        <f aca="false">IF(Sheet1!D190=IF(Sheet1!V190&lt;Sheet1!W190,1,2),1,0)</f>
        <v>1</v>
      </c>
      <c r="L190" s="13" t="n">
        <f aca="false">POWER(Sheet1!F190/100-A190,2)</f>
        <v>0.101690341322333</v>
      </c>
      <c r="M190" s="13" t="n">
        <f aca="false">POWER(MAX(Sheet1!J190/100,Sheet1!K190/100)-B190,2)</f>
        <v>0.178054729526546</v>
      </c>
      <c r="N190" s="13" t="n">
        <f aca="false">POWER(Sheet1!M190/100-C190,2)</f>
        <v>0.2304</v>
      </c>
      <c r="P190" s="13" t="n">
        <f aca="false">POWER((ABS(MIN(Sheet1!T190:U190))/(ABS(MIN(Sheet1!T190:U190))+100)*100)/100-E193,2)</f>
        <v>0.166597251145356</v>
      </c>
    </row>
    <row r="191" customFormat="false" ht="12.8" hidden="false" customHeight="false" outlineLevel="0" collapsed="false">
      <c r="A191" s="13" t="n">
        <f aca="false">IF(Sheet1!D191=Sheet1!E191,1,0)</f>
        <v>0</v>
      </c>
      <c r="B191" s="13" t="n">
        <f aca="false">IF(Sheet1!D191=Sheet1!I191,1,0)</f>
        <v>1</v>
      </c>
      <c r="C191" s="13" t="n">
        <f aca="false">IF(Sheet1!D191=Sheet1!L191,1,0)</f>
        <v>1</v>
      </c>
      <c r="D191" s="13" t="n">
        <f aca="false">IF(Sheet1!D191=IF(Sheet1!P191&lt;Sheet1!Q191,1,2),1,0)</f>
        <v>1</v>
      </c>
      <c r="E191" s="13" t="n">
        <f aca="false">IF(Sheet1!D191=IF(Sheet1!V191&lt;Sheet1!W191,1,2),1,0)</f>
        <v>1</v>
      </c>
      <c r="L191" s="13" t="n">
        <f aca="false">POWER(Sheet1!F191/100-A191,2)</f>
        <v>0.400710904073605</v>
      </c>
      <c r="M191" s="13" t="n">
        <f aca="false">POWER(MAX(Sheet1!J191/100,Sheet1!K191/100)-B191,2)</f>
        <v>0.0532544378698226</v>
      </c>
      <c r="N191" s="13" t="n">
        <f aca="false">POWER(Sheet1!M191/100-C191,2)</f>
        <v>0.0625</v>
      </c>
      <c r="P191" s="13" t="n">
        <f aca="false">POWER((ABS(MIN(Sheet1!T191:U191))/(ABS(MIN(Sheet1!T191:U191))+100)*100)/100-E194,2)</f>
        <v>0.0472589792060491</v>
      </c>
    </row>
    <row r="192" customFormat="false" ht="12.8" hidden="false" customHeight="false" outlineLevel="0" collapsed="false">
      <c r="A192" s="13" t="n">
        <f aca="false">IF(Sheet1!D192=Sheet1!E192,1,0)</f>
        <v>1</v>
      </c>
      <c r="B192" s="13" t="n">
        <f aca="false">IF(Sheet1!D192=Sheet1!I192,1,0)</f>
        <v>0</v>
      </c>
      <c r="C192" s="13" t="n">
        <f aca="false">IF(Sheet1!D192=Sheet1!L192,1,0)</f>
        <v>1</v>
      </c>
      <c r="D192" s="13" t="n">
        <f aca="false">IF(Sheet1!D192=IF(Sheet1!P192&lt;Sheet1!Q192,1,2),1,0)</f>
        <v>0</v>
      </c>
      <c r="E192" s="13" t="n">
        <f aca="false">IF(Sheet1!D192=IF(Sheet1!V192&lt;Sheet1!W192,1,2),1,0)</f>
        <v>0</v>
      </c>
      <c r="L192" s="13" t="n">
        <f aca="false">POWER(Sheet1!F192/100-A192,2)</f>
        <v>0.202270189196852</v>
      </c>
      <c r="M192" s="13" t="n">
        <f aca="false">POWER(MAX(Sheet1!J192/100,Sheet1!K192/100)-B192,2)</f>
        <v>0.308641975308642</v>
      </c>
      <c r="N192" s="13" t="n">
        <f aca="false">POWER(Sheet1!M192/100-C192,2)</f>
        <v>0.2209</v>
      </c>
      <c r="P192" s="13" t="n">
        <f aca="false">POWER((ABS(MIN(Sheet1!T192:U192))/(ABS(MIN(Sheet1!T192:U192))+100)*100)/100-E195,2)</f>
        <v>0.189035916824197</v>
      </c>
    </row>
    <row r="193" customFormat="false" ht="12.8" hidden="false" customHeight="false" outlineLevel="0" collapsed="false">
      <c r="A193" s="13" t="n">
        <f aca="false">IF(Sheet1!D193=Sheet1!E193,1,0)</f>
        <v>1</v>
      </c>
      <c r="B193" s="13" t="n">
        <f aca="false">IF(Sheet1!D193=Sheet1!I193,1,0)</f>
        <v>1</v>
      </c>
      <c r="C193" s="13" t="n">
        <f aca="false">IF(Sheet1!D193=Sheet1!L193,1,0)</f>
        <v>1</v>
      </c>
      <c r="D193" s="13" t="n">
        <f aca="false">IF(Sheet1!D193=IF(Sheet1!P193&lt;Sheet1!Q193,1,2),1,0)</f>
        <v>1</v>
      </c>
      <c r="E193" s="13" t="n">
        <f aca="false">IF(Sheet1!D193=IF(Sheet1!V193&lt;Sheet1!W193,1,2),1,0)</f>
        <v>1</v>
      </c>
      <c r="L193" s="13" t="n">
        <f aca="false">POWER(Sheet1!F193/100-A193,2)</f>
        <v>0.0328695979129103</v>
      </c>
      <c r="M193" s="13" t="n">
        <f aca="false">POWER(MAX(Sheet1!J193/100,Sheet1!K193/100)-B193,2)</f>
        <v>0.0758244066372607</v>
      </c>
      <c r="N193" s="13" t="n">
        <f aca="false">POWER(Sheet1!M193/100-C193,2)</f>
        <v>0.0361</v>
      </c>
      <c r="P193" s="13" t="n">
        <f aca="false">POWER((ABS(MIN(Sheet1!T193:U193))/(ABS(MIN(Sheet1!T193:U193))+100)*100)/100-E196,2)</f>
        <v>0.552925706771861</v>
      </c>
    </row>
    <row r="194" customFormat="false" ht="12.8" hidden="false" customHeight="false" outlineLevel="0" collapsed="false">
      <c r="A194" s="13" t="n">
        <f aca="false">IF(Sheet1!D194=Sheet1!E194,1,0)</f>
        <v>1</v>
      </c>
      <c r="B194" s="13" t="n">
        <f aca="false">IF(Sheet1!D194=Sheet1!I194,1,0)</f>
        <v>1</v>
      </c>
      <c r="C194" s="13" t="n">
        <f aca="false">IF(Sheet1!D194=Sheet1!L194,1,0)</f>
        <v>1</v>
      </c>
      <c r="D194" s="13" t="n">
        <f aca="false">IF(Sheet1!D194=IF(Sheet1!P194&lt;Sheet1!Q194,1,2),1,0)</f>
        <v>1</v>
      </c>
      <c r="E194" s="13" t="n">
        <f aca="false">IF(Sheet1!D194=IF(Sheet1!V194&lt;Sheet1!W194,1,2),1,0)</f>
        <v>1</v>
      </c>
      <c r="L194" s="13" t="n">
        <f aca="false">POWER(Sheet1!F194/100-A194,2)</f>
        <v>0.220456840888815</v>
      </c>
      <c r="M194" s="13" t="n">
        <f aca="false">POWER(MAX(Sheet1!J194/100,Sheet1!K194/100)-B194,2)</f>
        <v>0.0845530908908005</v>
      </c>
      <c r="N194" s="13" t="n">
        <f aca="false">POWER(Sheet1!M194/100-C194,2)</f>
        <v>0.0361</v>
      </c>
      <c r="P194" s="13" t="n">
        <f aca="false">POWER((ABS(MIN(Sheet1!T194:U194))/(ABS(MIN(Sheet1!T194:U194))+100)*100)/100-E197,2)</f>
        <v>0.527115781572528</v>
      </c>
    </row>
    <row r="195" customFormat="false" ht="12.8" hidden="false" customHeight="false" outlineLevel="0" collapsed="false">
      <c r="A195" s="13" t="n">
        <f aca="false">IF(Sheet1!D195=Sheet1!E195,1,0)</f>
        <v>1</v>
      </c>
      <c r="B195" s="13" t="n">
        <f aca="false">IF(Sheet1!D195=Sheet1!I195,1,0)</f>
        <v>1</v>
      </c>
      <c r="C195" s="13" t="n">
        <f aca="false">IF(Sheet1!D195=Sheet1!L195,1,0)</f>
        <v>0</v>
      </c>
      <c r="D195" s="13" t="n">
        <f aca="false">IF(Sheet1!D195=IF(Sheet1!P195&lt;Sheet1!Q195,1,2),1,0)</f>
        <v>1</v>
      </c>
      <c r="E195" s="13" t="n">
        <f aca="false">IF(Sheet1!D195=IF(Sheet1!V195&lt;Sheet1!W195,1,2),1,0)</f>
        <v>1</v>
      </c>
      <c r="L195" s="13" t="n">
        <f aca="false">POWER(Sheet1!F195/100-A195,2)</f>
        <v>0.116973504723038</v>
      </c>
      <c r="M195" s="13" t="n">
        <f aca="false">POWER(MAX(Sheet1!J195/100,Sheet1!K195/100)-B195,2)</f>
        <v>0.208412098298677</v>
      </c>
      <c r="N195" s="13" t="n">
        <f aca="false">POWER(Sheet1!M195/100-C195,2)</f>
        <v>0.4356</v>
      </c>
      <c r="P195" s="13" t="n">
        <f aca="false">POWER((ABS(MIN(Sheet1!T195:U195))/(ABS(MIN(Sheet1!T195:U195))+100)*100)/100-E198,2)</f>
        <v>0.192366882117575</v>
      </c>
    </row>
    <row r="196" customFormat="false" ht="12.8" hidden="false" customHeight="false" outlineLevel="0" collapsed="false">
      <c r="A196" s="13" t="n">
        <f aca="false">IF(Sheet1!D196=Sheet1!E196,1,0)</f>
        <v>0</v>
      </c>
      <c r="B196" s="13" t="n">
        <f aca="false">IF(Sheet1!D196=Sheet1!I196,1,0)</f>
        <v>0</v>
      </c>
      <c r="C196" s="13" t="n">
        <f aca="false">IF(Sheet1!D196=Sheet1!L196,1,0)</f>
        <v>0</v>
      </c>
      <c r="D196" s="13" t="n">
        <f aca="false">IF(Sheet1!D196=IF(Sheet1!P196&lt;Sheet1!Q196,1,2),1,0)</f>
        <v>0</v>
      </c>
      <c r="E196" s="13" t="n">
        <f aca="false">IF(Sheet1!D196=IF(Sheet1!V196&lt;Sheet1!W196,1,2),1,0)</f>
        <v>0</v>
      </c>
      <c r="L196" s="13" t="n">
        <f aca="false">POWER(Sheet1!F196/100-A196,2)</f>
        <v>0.310128475763478</v>
      </c>
      <c r="M196" s="13" t="n">
        <f aca="false">POWER(MAX(Sheet1!J196/100,Sheet1!K196/100)-B196,2)</f>
        <v>0.42718612499466</v>
      </c>
      <c r="N196" s="13" t="n">
        <f aca="false">POWER(Sheet1!M196/100-C196,2)</f>
        <v>0.2809</v>
      </c>
      <c r="P196" s="13" t="n">
        <f aca="false">POWER((ABS(MIN(Sheet1!T196:U196))/(ABS(MIN(Sheet1!T196:U196))+100)*100)/100-E199,2)</f>
        <v>0.47265625</v>
      </c>
    </row>
    <row r="197" customFormat="false" ht="12.8" hidden="false" customHeight="false" outlineLevel="0" collapsed="false">
      <c r="A197" s="13" t="n">
        <f aca="false">IF(Sheet1!D197=Sheet1!E197,1,0)</f>
        <v>0</v>
      </c>
      <c r="B197" s="13" t="n">
        <f aca="false">IF(Sheet1!D197=Sheet1!I197,1,0)</f>
        <v>0</v>
      </c>
      <c r="C197" s="13" t="n">
        <f aca="false">IF(Sheet1!D197=Sheet1!L197,1,0)</f>
        <v>1</v>
      </c>
      <c r="D197" s="13" t="n">
        <f aca="false">IF(Sheet1!D197=IF(Sheet1!P197&lt;Sheet1!Q197,1,2),1,0)</f>
        <v>0</v>
      </c>
      <c r="E197" s="13" t="n">
        <f aca="false">IF(Sheet1!D197=IF(Sheet1!V197&lt;Sheet1!W197,1,2),1,0)</f>
        <v>0</v>
      </c>
      <c r="L197" s="13" t="n">
        <f aca="false">POWER(Sheet1!F197/100-A197,2)</f>
        <v>0.435986823471823</v>
      </c>
      <c r="M197" s="13" t="n">
        <f aca="false">POWER(MAX(Sheet1!J197/100,Sheet1!K197/100)-B197,2)</f>
        <v>0.362897372623022</v>
      </c>
      <c r="N197" s="13" t="n">
        <f aca="false">POWER(Sheet1!M197/100-C197,2)</f>
        <v>0.1296</v>
      </c>
      <c r="P197" s="13" t="n">
        <f aca="false">POWER((ABS(MIN(Sheet1!T197:U197))/(ABS(MIN(Sheet1!T197:U197))+100)*100)/100-E200,2)</f>
        <v>0.334152290409301</v>
      </c>
    </row>
    <row r="198" customFormat="false" ht="12.8" hidden="false" customHeight="false" outlineLevel="0" collapsed="false">
      <c r="A198" s="13" t="n">
        <f aca="false">IF(Sheet1!D198=Sheet1!E198,1,0)</f>
        <v>1</v>
      </c>
      <c r="B198" s="13" t="n">
        <f aca="false">IF(Sheet1!D198=Sheet1!I198,1,0)</f>
        <v>1</v>
      </c>
      <c r="C198" s="13" t="n">
        <f aca="false">IF(Sheet1!D198=Sheet1!L198,1,0)</f>
        <v>1</v>
      </c>
      <c r="D198" s="13" t="n">
        <f aca="false">IF(Sheet1!D198=IF(Sheet1!P198&lt;Sheet1!Q198,1,2),1,0)</f>
        <v>1</v>
      </c>
      <c r="E198" s="13" t="n">
        <f aca="false">IF(Sheet1!D198=IF(Sheet1!V198&lt;Sheet1!W198,1,2),1,0)</f>
        <v>1</v>
      </c>
      <c r="L198" s="13" t="n">
        <f aca="false">POWER(Sheet1!F198/100-A198,2)</f>
        <v>0.108234957716391</v>
      </c>
      <c r="M198" s="13" t="n">
        <f aca="false">POWER(MAX(Sheet1!J198/100,Sheet1!K198/100)-B198,2)</f>
        <v>0.119996582511</v>
      </c>
      <c r="N198" s="13" t="n">
        <f aca="false">POWER(Sheet1!M198/100-C198,2)</f>
        <v>0.1444</v>
      </c>
      <c r="P198" s="13" t="n">
        <f aca="false">POWER((ABS(MIN(Sheet1!T198:U198))/(ABS(MIN(Sheet1!T198:U198))+100)*100)/100-E201,2)</f>
        <v>0.111111111111111</v>
      </c>
    </row>
    <row r="199" customFormat="false" ht="12.8" hidden="false" customHeight="false" outlineLevel="0" collapsed="false">
      <c r="A199" s="13" t="n">
        <f aca="false">IF(Sheet1!D199=Sheet1!E199,1,0)</f>
        <v>1</v>
      </c>
      <c r="B199" s="13" t="n">
        <f aca="false">IF(Sheet1!D199=Sheet1!I199,1,0)</f>
        <v>0</v>
      </c>
      <c r="C199" s="13" t="n">
        <f aca="false">IF(Sheet1!D199=Sheet1!L199,1,0)</f>
        <v>0</v>
      </c>
      <c r="D199" s="13" t="n">
        <f aca="false">IF(Sheet1!D199=IF(Sheet1!P199&lt;Sheet1!Q199,1,2),1,0)</f>
        <v>0</v>
      </c>
      <c r="E199" s="13" t="n">
        <f aca="false">IF(Sheet1!D199=IF(Sheet1!V199&lt;Sheet1!W199,1,2),1,0)</f>
        <v>0</v>
      </c>
      <c r="L199" s="13" t="n">
        <f aca="false">POWER(Sheet1!F199/100-A199,2)</f>
        <v>0.221154356797015</v>
      </c>
      <c r="M199" s="13" t="n">
        <f aca="false">POWER(MAX(Sheet1!J199/100,Sheet1!K199/100)-B199,2)</f>
        <v>0.312100121719048</v>
      </c>
      <c r="N199" s="13" t="n">
        <f aca="false">POWER(Sheet1!M199/100-C199,2)</f>
        <v>0.2916</v>
      </c>
      <c r="P199" s="13" t="n">
        <f aca="false">POWER((ABS(MIN(Sheet1!T199:U199))/(ABS(MIN(Sheet1!T199:U199))+100)*100)/100-E202,2)</f>
        <v>0.197530864197531</v>
      </c>
    </row>
    <row r="200" customFormat="false" ht="12.8" hidden="false" customHeight="false" outlineLevel="0" collapsed="false">
      <c r="A200" s="13" t="n">
        <f aca="false">IF(Sheet1!D200=Sheet1!E200,1,0)</f>
        <v>0</v>
      </c>
      <c r="B200" s="13" t="n">
        <f aca="false">IF(Sheet1!D200=Sheet1!I200,1,0)</f>
        <v>0</v>
      </c>
      <c r="C200" s="13" t="n">
        <f aca="false">IF(Sheet1!D200=Sheet1!L200,1,0)</f>
        <v>0</v>
      </c>
      <c r="D200" s="13" t="n">
        <f aca="false">IF(Sheet1!D200=IF(Sheet1!P200&lt;Sheet1!Q200,1,2),1,0)</f>
        <v>0</v>
      </c>
      <c r="E200" s="13" t="n">
        <f aca="false">IF(Sheet1!D200=IF(Sheet1!V200&lt;Sheet1!W200,1,2),1,0)</f>
        <v>0</v>
      </c>
      <c r="L200" s="13" t="n">
        <f aca="false">POWER(Sheet1!F200/100-A200,2)</f>
        <v>0.729311066143752</v>
      </c>
      <c r="M200" s="13" t="n">
        <f aca="false">POWER(MAX(Sheet1!J200/100,Sheet1!K200/100)-B200,2)</f>
        <v>0.629881582262535</v>
      </c>
      <c r="N200" s="13" t="n">
        <f aca="false">POWER(Sheet1!M200/100-C200,2)</f>
        <v>0.7225</v>
      </c>
      <c r="P200" s="13" t="n">
        <f aca="false">POWER((ABS(MIN(Sheet1!T200:U200))/(ABS(MIN(Sheet1!T200:U200))+100)*100)/100-E203,2)</f>
        <v>0.652366863905325</v>
      </c>
    </row>
    <row r="201" customFormat="false" ht="12.8" hidden="false" customHeight="false" outlineLevel="0" collapsed="false">
      <c r="A201" s="13" t="n">
        <f aca="false">IF(Sheet1!D201=Sheet1!E201,1,0)</f>
        <v>1</v>
      </c>
      <c r="B201" s="13" t="n">
        <f aca="false">IF(Sheet1!D201=Sheet1!I201,1,0)</f>
        <v>1</v>
      </c>
      <c r="C201" s="13" t="n">
        <f aca="false">IF(Sheet1!D201=Sheet1!L201,1,0)</f>
        <v>1</v>
      </c>
      <c r="D201" s="13" t="n">
        <f aca="false">IF(Sheet1!D201=IF(Sheet1!P201&lt;Sheet1!Q201,1,2),1,0)</f>
        <v>1</v>
      </c>
      <c r="E201" s="13" t="n">
        <f aca="false">IF(Sheet1!D201=IF(Sheet1!V201&lt;Sheet1!W201,1,2),1,0)</f>
        <v>1</v>
      </c>
      <c r="L201" s="13" t="n">
        <f aca="false">POWER(Sheet1!F201/100-A201,2)</f>
        <v>0.0151765802968383</v>
      </c>
      <c r="M201" s="13" t="n">
        <f aca="false">POWER(MAX(Sheet1!J201/100,Sheet1!K201/100)-B201,2)</f>
        <v>0.0325181402848696</v>
      </c>
      <c r="N201" s="13" t="n">
        <f aca="false">POWER(Sheet1!M201/100-C201,2)</f>
        <v>0.0256</v>
      </c>
      <c r="P201" s="13" t="n">
        <f aca="false">POWER((ABS(MIN(Sheet1!T201:U201))/(ABS(MIN(Sheet1!T201:U201))+100)*100)/100-E204,2)</f>
        <v>0.0277777777777777</v>
      </c>
    </row>
    <row r="202" customFormat="false" ht="12.8" hidden="false" customHeight="false" outlineLevel="0" collapsed="false">
      <c r="A202" s="13" t="n">
        <f aca="false">IF(Sheet1!D202=Sheet1!E202,1,0)</f>
        <v>1</v>
      </c>
      <c r="B202" s="13" t="n">
        <f aca="false">IF(Sheet1!D202=Sheet1!I202,1,0)</f>
        <v>1</v>
      </c>
      <c r="C202" s="13" t="n">
        <f aca="false">IF(Sheet1!D202=Sheet1!L202,1,0)</f>
        <v>1</v>
      </c>
      <c r="D202" s="13" t="n">
        <f aca="false">IF(Sheet1!D202=IF(Sheet1!P202&lt;Sheet1!Q202,1,2),1,0)</f>
        <v>1</v>
      </c>
      <c r="E202" s="13" t="n">
        <f aca="false">IF(Sheet1!D202=IF(Sheet1!V202&lt;Sheet1!W202,1,2),1,0)</f>
        <v>1</v>
      </c>
      <c r="L202" s="13" t="n">
        <f aca="false">POWER(Sheet1!F202/100-A202,2)</f>
        <v>0.0719136139565675</v>
      </c>
      <c r="M202" s="13" t="n">
        <f aca="false">POWER(MAX(Sheet1!J202/100,Sheet1!K202/100)-B202,2)</f>
        <v>0.111111111111111</v>
      </c>
      <c r="N202" s="13" t="n">
        <f aca="false">POWER(Sheet1!M202/100-C202,2)</f>
        <v>0.0625</v>
      </c>
      <c r="P202" s="13" t="n">
        <f aca="false">POWER((ABS(MIN(Sheet1!T202:U202))/(ABS(MIN(Sheet1!T202:U202))+100)*100)/100-E205,2)</f>
        <v>0.0946745562130178</v>
      </c>
    </row>
    <row r="203" customFormat="false" ht="12.8" hidden="false" customHeight="false" outlineLevel="0" collapsed="false">
      <c r="A203" s="13" t="n">
        <f aca="false">IF(Sheet1!D203=Sheet1!E203,1,0)</f>
        <v>0</v>
      </c>
      <c r="B203" s="13" t="n">
        <f aca="false">IF(Sheet1!D203=Sheet1!I203,1,0)</f>
        <v>0</v>
      </c>
      <c r="C203" s="13" t="n">
        <f aca="false">IF(Sheet1!D203=Sheet1!L203,1,0)</f>
        <v>0</v>
      </c>
      <c r="D203" s="13" t="n">
        <f aca="false">IF(Sheet1!D203=IF(Sheet1!P203&lt;Sheet1!Q203,1,2),1,0)</f>
        <v>0</v>
      </c>
      <c r="E203" s="13" t="n">
        <f aca="false">IF(Sheet1!D203=IF(Sheet1!V203&lt;Sheet1!W203,1,2),1,0)</f>
        <v>0</v>
      </c>
      <c r="L203" s="13" t="n">
        <f aca="false">POWER(Sheet1!F203/100-A203,2)</f>
        <v>0.763584894310142</v>
      </c>
      <c r="M203" s="13" t="n">
        <f aca="false">POWER(MAX(Sheet1!J203/100,Sheet1!K203/100)-B203,2)</f>
        <v>0.683013455365072</v>
      </c>
      <c r="N203" s="13" t="n">
        <f aca="false">POWER(Sheet1!M203/100-C203,2)</f>
        <v>0.6084</v>
      </c>
      <c r="P203" s="13" t="n">
        <f aca="false">POWER((ABS(MIN(Sheet1!T203:U203))/(ABS(MIN(Sheet1!T203:U203))+100)*100)/100-E206,2)</f>
        <v>0.0237416340417045</v>
      </c>
    </row>
    <row r="204" customFormat="false" ht="12.8" hidden="false" customHeight="false" outlineLevel="0" collapsed="false">
      <c r="A204" s="13" t="n">
        <f aca="false">IF(Sheet1!D204=Sheet1!E204,1,0)</f>
        <v>0</v>
      </c>
      <c r="B204" s="13" t="n">
        <f aca="false">IF(Sheet1!D204=Sheet1!I204,1,0)</f>
        <v>1</v>
      </c>
      <c r="C204" s="13" t="n">
        <f aca="false">IF(Sheet1!D204=Sheet1!L204,1,0)</f>
        <v>1</v>
      </c>
      <c r="D204" s="13" t="n">
        <f aca="false">IF(Sheet1!D204=IF(Sheet1!P204&lt;Sheet1!Q204,1,2),1,0)</f>
        <v>1</v>
      </c>
      <c r="E204" s="13" t="n">
        <f aca="false">IF(Sheet1!D204=IF(Sheet1!V204&lt;Sheet1!W204,1,2),1,0)</f>
        <v>1</v>
      </c>
      <c r="L204" s="13" t="n">
        <f aca="false">POWER(Sheet1!F204/100-A204,2)</f>
        <v>0.441781442246394</v>
      </c>
      <c r="M204" s="13" t="n">
        <f aca="false">POWER(MAX(Sheet1!J204/100,Sheet1!K204/100)-B204,2)</f>
        <v>0.208412098298677</v>
      </c>
      <c r="N204" s="13" t="n">
        <f aca="false">POWER(Sheet1!M204/100-C204,2)</f>
        <v>0.1521</v>
      </c>
      <c r="P204" s="13" t="n">
        <f aca="false">POWER((ABS(MIN(Sheet1!T204:U204))/(ABS(MIN(Sheet1!T204:U204))+100)*100)/100-E207,2)</f>
        <v>0.308641975308642</v>
      </c>
    </row>
    <row r="205" customFormat="false" ht="12.8" hidden="false" customHeight="false" outlineLevel="0" collapsed="false">
      <c r="A205" s="13" t="n">
        <f aca="false">IF(Sheet1!D205=Sheet1!E205,1,0)</f>
        <v>1</v>
      </c>
      <c r="B205" s="13" t="n">
        <f aca="false">IF(Sheet1!D205=Sheet1!I205,1,0)</f>
        <v>1</v>
      </c>
      <c r="C205" s="13" t="n">
        <f aca="false">IF(Sheet1!D205=Sheet1!L205,1,0)</f>
        <v>1</v>
      </c>
      <c r="D205" s="13" t="n">
        <f aca="false">IF(Sheet1!D205=IF(Sheet1!P205&lt;Sheet1!Q205,1,2),1,0)</f>
        <v>1</v>
      </c>
      <c r="E205" s="13" t="n">
        <f aca="false">IF(Sheet1!D205=IF(Sheet1!V205&lt;Sheet1!W205,1,2),1,0)</f>
        <v>1</v>
      </c>
      <c r="L205" s="13" t="n">
        <f aca="false">POWER(Sheet1!F205/100-A205,2)</f>
        <v>0.138383762661082</v>
      </c>
      <c r="M205" s="13" t="n">
        <f aca="false">POWER(MAX(Sheet1!J205/100,Sheet1!K205/100)-B205,2)</f>
        <v>0.128862590401052</v>
      </c>
      <c r="N205" s="13" t="n">
        <f aca="false">POWER(Sheet1!M205/100-C205,2)</f>
        <v>0.1849</v>
      </c>
      <c r="P205" s="13" t="n">
        <f aca="false">POWER((ABS(MIN(Sheet1!T205:U205))/(ABS(MIN(Sheet1!T205:U205))+100)*100)/100-E208,2)</f>
        <v>0.111111111111111</v>
      </c>
    </row>
    <row r="206" customFormat="false" ht="12.8" hidden="false" customHeight="false" outlineLevel="0" collapsed="false">
      <c r="A206" s="13" t="n">
        <f aca="false">IF(Sheet1!D206=Sheet1!E206,1,0)</f>
        <v>1</v>
      </c>
      <c r="B206" s="13" t="n">
        <f aca="false">IF(Sheet1!D206=Sheet1!I206,1,0)</f>
        <v>1</v>
      </c>
      <c r="C206" s="13" t="n">
        <f aca="false">IF(Sheet1!D206=Sheet1!L206,1,0)</f>
        <v>1</v>
      </c>
      <c r="D206" s="13" t="n">
        <f aca="false">IF(Sheet1!D206=IF(Sheet1!P206&lt;Sheet1!Q206,1,2),1,0)</f>
        <v>1</v>
      </c>
      <c r="E206" s="13" t="n">
        <f aca="false">IF(Sheet1!D206=IF(Sheet1!V206&lt;Sheet1!W206,1,2),1,0)</f>
        <v>1</v>
      </c>
      <c r="L206" s="13" t="n">
        <f aca="false">POWER(Sheet1!F206/100-A206,2)</f>
        <v>0.0413921548493512</v>
      </c>
      <c r="M206" s="13" t="n">
        <f aca="false">POWER(MAX(Sheet1!J206/100,Sheet1!K206/100)-B206,2)</f>
        <v>0.119996582511</v>
      </c>
      <c r="N206" s="13" t="n">
        <f aca="false">POWER(Sheet1!M206/100-C206,2)</f>
        <v>0.0529</v>
      </c>
      <c r="P206" s="13" t="n">
        <f aca="false">POWER((ABS(MIN(Sheet1!T206:U206))/(ABS(MIN(Sheet1!T206:U206))+100)*100)/100-E209,2)</f>
        <v>0.104058272632674</v>
      </c>
    </row>
    <row r="207" customFormat="false" ht="12.8" hidden="false" customHeight="false" outlineLevel="0" collapsed="false">
      <c r="A207" s="13" t="n">
        <f aca="false">IF(Sheet1!D207=Sheet1!E207,1,0)</f>
        <v>0</v>
      </c>
      <c r="B207" s="13" t="n">
        <f aca="false">IF(Sheet1!D207=Sheet1!I207,1,0)</f>
        <v>0</v>
      </c>
      <c r="C207" s="13" t="n">
        <f aca="false">IF(Sheet1!D207=Sheet1!L207,1,0)</f>
        <v>0</v>
      </c>
      <c r="D207" s="13" t="n">
        <f aca="false">IF(Sheet1!D207=IF(Sheet1!P207&lt;Sheet1!Q207,1,2),1,0)</f>
        <v>0</v>
      </c>
      <c r="E207" s="13" t="n">
        <f aca="false">IF(Sheet1!D207=IF(Sheet1!V207&lt;Sheet1!W207,1,2),1,0)</f>
        <v>0</v>
      </c>
      <c r="L207" s="13" t="n">
        <f aca="false">POWER(Sheet1!F207/100-A207,2)</f>
        <v>0.557958567868141</v>
      </c>
      <c r="M207" s="13" t="n">
        <f aca="false">POWER(MAX(Sheet1!J207/100,Sheet1!K207/100)-B207,2)</f>
        <v>0.405695971439004</v>
      </c>
      <c r="N207" s="13" t="n">
        <f aca="false">POWER(Sheet1!M207/100-C207,2)</f>
        <v>0.4624</v>
      </c>
      <c r="P207" s="13" t="n">
        <f aca="false">POWER((ABS(MIN(Sheet1!T207:U207))/(ABS(MIN(Sheet1!T207:U207))+100)*100)/100-E210,2)</f>
        <v>0.125748201800714</v>
      </c>
    </row>
    <row r="208" customFormat="false" ht="12.8" hidden="false" customHeight="false" outlineLevel="0" collapsed="false">
      <c r="A208" s="13" t="n">
        <f aca="false">IF(Sheet1!D208=Sheet1!E208,1,0)</f>
        <v>1</v>
      </c>
      <c r="B208" s="13" t="n">
        <f aca="false">IF(Sheet1!D208=Sheet1!I208,1,0)</f>
        <v>1</v>
      </c>
      <c r="C208" s="13" t="n">
        <f aca="false">IF(Sheet1!D208=Sheet1!L208,1,0)</f>
        <v>1</v>
      </c>
      <c r="D208" s="13" t="n">
        <f aca="false">IF(Sheet1!D208=IF(Sheet1!P208&lt;Sheet1!Q208,1,2),1,0)</f>
        <v>1</v>
      </c>
      <c r="E208" s="13" t="n">
        <f aca="false">IF(Sheet1!D208=IF(Sheet1!V208&lt;Sheet1!W208,1,2),1,0)</f>
        <v>1</v>
      </c>
      <c r="L208" s="13" t="n">
        <f aca="false">POWER(Sheet1!F208/100-A208,2)</f>
        <v>0.151406243384944</v>
      </c>
      <c r="M208" s="13" t="n">
        <f aca="false">POWER(MAX(Sheet1!J208/100,Sheet1!K208/100)-B208,2)</f>
        <v>0.146471574455114</v>
      </c>
      <c r="N208" s="13" t="n">
        <f aca="false">POWER(Sheet1!M208/100-C208,2)</f>
        <v>0.1764</v>
      </c>
      <c r="P208" s="13" t="n">
        <f aca="false">POWER((ABS(MIN(Sheet1!T208:U208))/(ABS(MIN(Sheet1!T208:U208))+100)*100)/100-E211,2)</f>
        <v>0.132231404958678</v>
      </c>
    </row>
    <row r="209" customFormat="false" ht="12.8" hidden="false" customHeight="false" outlineLevel="0" collapsed="false">
      <c r="A209" s="13" t="n">
        <f aca="false">IF(Sheet1!D209=Sheet1!E209,1,0)</f>
        <v>1</v>
      </c>
      <c r="B209" s="13" t="n">
        <f aca="false">IF(Sheet1!D209=Sheet1!I209,1,0)</f>
        <v>1</v>
      </c>
      <c r="C209" s="13" t="n">
        <f aca="false">IF(Sheet1!D209=Sheet1!L209,1,0)</f>
        <v>1</v>
      </c>
      <c r="D209" s="13" t="n">
        <f aca="false">IF(Sheet1!D209=IF(Sheet1!P209&lt;Sheet1!Q209,1,2),1,0)</f>
        <v>1</v>
      </c>
      <c r="E209" s="13" t="n">
        <f aca="false">IF(Sheet1!D209=IF(Sheet1!V209&lt;Sheet1!W209,1,2),1,0)</f>
        <v>1</v>
      </c>
      <c r="L209" s="13" t="n">
        <f aca="false">POWER(Sheet1!F209/100-A209,2)</f>
        <v>0.141785023870625</v>
      </c>
      <c r="M209" s="13" t="n">
        <f aca="false">POWER(MAX(Sheet1!J209/100,Sheet1!K209/100)-B209,2)</f>
        <v>0.117036011080333</v>
      </c>
      <c r="N209" s="13" t="n">
        <f aca="false">POWER(Sheet1!M209/100-C209,2)</f>
        <v>0.1849</v>
      </c>
      <c r="P209" s="13" t="n">
        <f aca="false">POWER((ABS(MIN(Sheet1!T209:U209))/(ABS(MIN(Sheet1!T209:U209))+100)*100)/100-E212,2)</f>
        <v>0.47265625</v>
      </c>
    </row>
    <row r="210" customFormat="false" ht="12.8" hidden="false" customHeight="false" outlineLevel="0" collapsed="false">
      <c r="A210" s="13" t="n">
        <f aca="false">IF(Sheet1!D210=Sheet1!E210,1,0)</f>
        <v>0</v>
      </c>
      <c r="B210" s="13" t="n">
        <f aca="false">IF(Sheet1!D210=Sheet1!I210,1,0)</f>
        <v>1</v>
      </c>
      <c r="C210" s="13" t="n">
        <f aca="false">IF(Sheet1!D210=Sheet1!L210,1,0)</f>
        <v>1</v>
      </c>
      <c r="D210" s="13" t="n">
        <f aca="false">IF(Sheet1!D210=IF(Sheet1!P210&lt;Sheet1!Q210,1,2),1,0)</f>
        <v>1</v>
      </c>
      <c r="E210" s="13" t="n">
        <f aca="false">IF(Sheet1!D210=IF(Sheet1!V210&lt;Sheet1!W210,1,2),1,0)</f>
        <v>1</v>
      </c>
      <c r="L210" s="13" t="n">
        <f aca="false">POWER(Sheet1!F210/100-A210,2)</f>
        <v>0.473051403316633</v>
      </c>
      <c r="M210" s="13" t="n">
        <f aca="false">POWER(MAX(Sheet1!J210/100,Sheet1!K210/100)-B210,2)</f>
        <v>0.229600694444445</v>
      </c>
      <c r="N210" s="13" t="n">
        <f aca="false">POWER(Sheet1!M210/100-C210,2)</f>
        <v>0.2209</v>
      </c>
      <c r="P210" s="13" t="n">
        <f aca="false">POWER((ABS(MIN(Sheet1!T210:U210))/(ABS(MIN(Sheet1!T210:U210))+100)*100)/100-E213,2)</f>
        <v>0.216333153055706</v>
      </c>
    </row>
    <row r="211" customFormat="false" ht="12.8" hidden="false" customHeight="false" outlineLevel="0" collapsed="false">
      <c r="A211" s="13" t="n">
        <f aca="false">IF(Sheet1!D211=Sheet1!E211,1,0)</f>
        <v>1</v>
      </c>
      <c r="B211" s="13" t="n">
        <f aca="false">IF(Sheet1!D211=Sheet1!I211,1,0)</f>
        <v>1</v>
      </c>
      <c r="C211" s="13" t="n">
        <f aca="false">IF(Sheet1!D211=Sheet1!L211,1,0)</f>
        <v>1</v>
      </c>
      <c r="D211" s="13" t="n">
        <f aca="false">IF(Sheet1!D211=IF(Sheet1!P211&lt;Sheet1!Q211,1,2),1,0)</f>
        <v>1</v>
      </c>
      <c r="E211" s="13" t="n">
        <f aca="false">IF(Sheet1!D211=IF(Sheet1!V211&lt;Sheet1!W211,1,2),1,0)</f>
        <v>1</v>
      </c>
      <c r="L211" s="13" t="n">
        <f aca="false">POWER(Sheet1!F211/100-A211,2)</f>
        <v>0.0630345998957294</v>
      </c>
      <c r="M211" s="13" t="n">
        <f aca="false">POWER(MAX(Sheet1!J211/100,Sheet1!K211/100)-B211,2)</f>
        <v>0.0349659594156916</v>
      </c>
      <c r="N211" s="13" t="n">
        <f aca="false">POWER(Sheet1!M211/100-C211,2)</f>
        <v>0.0225</v>
      </c>
      <c r="P211" s="13" t="n">
        <f aca="false">POWER((ABS(MIN(Sheet1!T211:U211))/(ABS(MIN(Sheet1!T211:U211))+100)*100)/100-E214,2)</f>
        <v>0.694444444444445</v>
      </c>
    </row>
    <row r="212" customFormat="false" ht="12.8" hidden="false" customHeight="false" outlineLevel="0" collapsed="false">
      <c r="A212" s="13" t="n">
        <f aca="false">IF(Sheet1!D212=Sheet1!E212,1,0)</f>
        <v>0</v>
      </c>
      <c r="B212" s="13" t="n">
        <f aca="false">IF(Sheet1!D212=Sheet1!I212,1,0)</f>
        <v>0</v>
      </c>
      <c r="C212" s="13" t="n">
        <f aca="false">IF(Sheet1!D212=Sheet1!L212,1,0)</f>
        <v>0</v>
      </c>
      <c r="D212" s="13" t="n">
        <f aca="false">IF(Sheet1!D212=IF(Sheet1!P212&lt;Sheet1!Q212,1,2),1,0)</f>
        <v>0</v>
      </c>
      <c r="E212" s="13" t="n">
        <f aca="false">IF(Sheet1!D212=IF(Sheet1!V212&lt;Sheet1!W212,1,2),1,0)</f>
        <v>0</v>
      </c>
      <c r="L212" s="13" t="n">
        <f aca="false">POWER(Sheet1!F212/100-A212,2)</f>
        <v>0.307480940564574</v>
      </c>
      <c r="M212" s="13" t="n">
        <f aca="false">POWER(MAX(Sheet1!J212/100,Sheet1!K212/100)-B212,2)</f>
        <v>0.298605512257756</v>
      </c>
      <c r="N212" s="13" t="n">
        <f aca="false">POWER(Sheet1!M212/100-C212,2)</f>
        <v>0.3364</v>
      </c>
      <c r="P212" s="13" t="n">
        <f aca="false">POWER((ABS(MIN(Sheet1!T212:U212))/(ABS(MIN(Sheet1!T212:U212))+100)*100)/100-E215,2)</f>
        <v>0.313008208969706</v>
      </c>
    </row>
    <row r="213" customFormat="false" ht="12.8" hidden="false" customHeight="false" outlineLevel="0" collapsed="false">
      <c r="A213" s="13" t="n">
        <f aca="false">IF(Sheet1!D213=Sheet1!E213,1,0)</f>
        <v>1</v>
      </c>
      <c r="B213" s="13" t="n">
        <f aca="false">IF(Sheet1!D213=Sheet1!I213,1,0)</f>
        <v>1</v>
      </c>
      <c r="C213" s="13" t="n">
        <f aca="false">IF(Sheet1!D213=Sheet1!L213,1,0)</f>
        <v>1</v>
      </c>
      <c r="D213" s="13" t="n">
        <f aca="false">IF(Sheet1!D213=IF(Sheet1!P213&lt;Sheet1!Q213,1,2),1,0)</f>
        <v>1</v>
      </c>
      <c r="E213" s="13" t="n">
        <f aca="false">IF(Sheet1!D213=IF(Sheet1!V213&lt;Sheet1!W213,1,2),1,0)</f>
        <v>1</v>
      </c>
      <c r="L213" s="13" t="n">
        <f aca="false">POWER(Sheet1!F213/100-A213,2)</f>
        <v>0.107538849434206</v>
      </c>
      <c r="M213" s="13" t="n">
        <f aca="false">POWER(MAX(Sheet1!J213/100,Sheet1!K213/100)-B213,2)</f>
        <v>0.0816326530612247</v>
      </c>
      <c r="N213" s="13" t="n">
        <f aca="false">POWER(Sheet1!M213/100-C213,2)</f>
        <v>0.0529</v>
      </c>
      <c r="P213" s="13" t="n">
        <f aca="false">POWER((ABS(MIN(Sheet1!T213:U213))/(ABS(MIN(Sheet1!T213:U213))+100)*100)/100-E216,2)</f>
        <v>0.537777777777778</v>
      </c>
    </row>
    <row r="214" customFormat="false" ht="12.8" hidden="false" customHeight="false" outlineLevel="0" collapsed="false">
      <c r="A214" s="13" t="n">
        <f aca="false">IF(Sheet1!D214=Sheet1!E214,1,0)</f>
        <v>1</v>
      </c>
      <c r="B214" s="13" t="n">
        <f aca="false">IF(Sheet1!D214=Sheet1!I214,1,0)</f>
        <v>0</v>
      </c>
      <c r="C214" s="13" t="n">
        <f aca="false">IF(Sheet1!D214=Sheet1!L214,1,0)</f>
        <v>0</v>
      </c>
      <c r="D214" s="13" t="n">
        <f aca="false">IF(Sheet1!D214=IF(Sheet1!P214&lt;Sheet1!Q214,1,2),1,0)</f>
        <v>0</v>
      </c>
      <c r="E214" s="13" t="n">
        <f aca="false">IF(Sheet1!D214=IF(Sheet1!V214&lt;Sheet1!W214,1,2),1,0)</f>
        <v>0</v>
      </c>
      <c r="L214" s="13" t="n">
        <f aca="false">POWER(Sheet1!F214/100-A214,2)</f>
        <v>0.227223775640106</v>
      </c>
      <c r="M214" s="13" t="n">
        <f aca="false">POWER(MAX(Sheet1!J214/100,Sheet1!K214/100)-B214,2)</f>
        <v>0.416233090530698</v>
      </c>
      <c r="N214" s="13" t="n">
        <f aca="false">POWER(Sheet1!M214/100-C214,2)</f>
        <v>0.3969</v>
      </c>
      <c r="P214" s="13" t="n">
        <f aca="false">POWER((ABS(MIN(Sheet1!T214:U214))/(ABS(MIN(Sheet1!T214:U214))+100)*100)/100-E217,2)</f>
        <v>0.111111111111111</v>
      </c>
    </row>
    <row r="215" customFormat="false" ht="12.8" hidden="false" customHeight="false" outlineLevel="0" collapsed="false">
      <c r="A215" s="13" t="n">
        <f aca="false">IF(Sheet1!D215=Sheet1!E215,1,0)</f>
        <v>0</v>
      </c>
      <c r="B215" s="13" t="n">
        <f aca="false">IF(Sheet1!D215=Sheet1!I215,1,0)</f>
        <v>0</v>
      </c>
      <c r="C215" s="13" t="n">
        <f aca="false">IF(Sheet1!D215=Sheet1!L215,1,0)</f>
        <v>0</v>
      </c>
      <c r="D215" s="13" t="n">
        <f aca="false">IF(Sheet1!D215=IF(Sheet1!P215&lt;Sheet1!Q215,1,2),1,0)</f>
        <v>0</v>
      </c>
      <c r="E215" s="13" t="n">
        <f aca="false">IF(Sheet1!D215=IF(Sheet1!V215&lt;Sheet1!W215,1,2),1,0)</f>
        <v>0</v>
      </c>
      <c r="L215" s="13" t="n">
        <f aca="false">POWER(Sheet1!F215/100-A215,2)</f>
        <v>0.321051731205912</v>
      </c>
      <c r="M215" s="13" t="n">
        <f aca="false">POWER(MAX(Sheet1!J215/100,Sheet1!K215/100)-B215,2)</f>
        <v>0.33802055164954</v>
      </c>
      <c r="N215" s="13" t="n">
        <f aca="false">POWER(Sheet1!M215/100-C215,2)</f>
        <v>0.4489</v>
      </c>
      <c r="P215" s="13" t="n">
        <f aca="false">POWER((ABS(MIN(Sheet1!T215:U215))/(ABS(MIN(Sheet1!T215:U215))+100)*100)/100-E218,2)</f>
        <v>0.36</v>
      </c>
    </row>
    <row r="216" customFormat="false" ht="12.8" hidden="false" customHeight="false" outlineLevel="0" collapsed="false">
      <c r="A216" s="13" t="n">
        <f aca="false">IF(Sheet1!D216=Sheet1!E216,1,0)</f>
        <v>1</v>
      </c>
      <c r="B216" s="13" t="n">
        <f aca="false">IF(Sheet1!D216=Sheet1!I216,1,0)</f>
        <v>0</v>
      </c>
      <c r="C216" s="13" t="n">
        <f aca="false">IF(Sheet1!D216=Sheet1!L216,1,0)</f>
        <v>0</v>
      </c>
      <c r="D216" s="13" t="n">
        <f aca="false">IF(Sheet1!D216=IF(Sheet1!P216&lt;Sheet1!Q216,1,2),1,0)</f>
        <v>0</v>
      </c>
      <c r="E216" s="13" t="n">
        <f aca="false">IF(Sheet1!D216=IF(Sheet1!V216&lt;Sheet1!W216,1,2),1,0)</f>
        <v>0</v>
      </c>
      <c r="L216" s="13" t="n">
        <f aca="false">POWER(Sheet1!F216/100-A216,2)</f>
        <v>0.138010113462373</v>
      </c>
      <c r="M216" s="13" t="n">
        <f aca="false">POWER(MAX(Sheet1!J216/100,Sheet1!K216/100)-B216,2)</f>
        <v>0.330294622803541</v>
      </c>
      <c r="N216" s="13" t="n">
        <f aca="false">POWER(Sheet1!M216/100-C216,2)</f>
        <v>0.3481</v>
      </c>
      <c r="P216" s="13" t="n">
        <f aca="false">POWER((ABS(MIN(Sheet1!T216:U216))/(ABS(MIN(Sheet1!T216:U216))+100)*100)/100-E219,2)</f>
        <v>0.166597251145356</v>
      </c>
    </row>
    <row r="217" customFormat="false" ht="12.8" hidden="false" customHeight="false" outlineLevel="0" collapsed="false">
      <c r="A217" s="13" t="n">
        <f aca="false">IF(Sheet1!D217=Sheet1!E217,1,0)</f>
        <v>1</v>
      </c>
      <c r="B217" s="13" t="n">
        <f aca="false">IF(Sheet1!D217=Sheet1!I217,1,0)</f>
        <v>1</v>
      </c>
      <c r="C217" s="13" t="n">
        <f aca="false">IF(Sheet1!D217=Sheet1!L217,1,0)</f>
        <v>1</v>
      </c>
      <c r="D217" s="13" t="n">
        <f aca="false">IF(Sheet1!D217=IF(Sheet1!P217&lt;Sheet1!Q217,1,2),1,0)</f>
        <v>1</v>
      </c>
      <c r="E217" s="13" t="n">
        <f aca="false">IF(Sheet1!D217=IF(Sheet1!V217&lt;Sheet1!W217,1,2),1,0)</f>
        <v>1</v>
      </c>
      <c r="L217" s="13" t="n">
        <f aca="false">POWER(Sheet1!F217/100-A217,2)</f>
        <v>0.0932682947501601</v>
      </c>
      <c r="M217" s="13" t="n">
        <f aca="false">POWER(MAX(Sheet1!J217/100,Sheet1!K217/100)-B217,2)</f>
        <v>0.128862590401052</v>
      </c>
      <c r="N217" s="13" t="n">
        <f aca="false">POWER(Sheet1!M217/100-C217,2)</f>
        <v>0.1156</v>
      </c>
      <c r="P217" s="13" t="n">
        <f aca="false">POWER((ABS(MIN(Sheet1!T217:U217))/(ABS(MIN(Sheet1!T217:U217))+100)*100)/100-E220,2)</f>
        <v>0.118906064209275</v>
      </c>
    </row>
    <row r="218" customFormat="false" ht="12.8" hidden="false" customHeight="false" outlineLevel="0" collapsed="false">
      <c r="A218" s="13" t="n">
        <f aca="false">IF(Sheet1!D218=Sheet1!E218,1,0)</f>
        <v>0</v>
      </c>
      <c r="B218" s="13" t="n">
        <f aca="false">IF(Sheet1!D218=Sheet1!I218,1,0)</f>
        <v>0</v>
      </c>
      <c r="C218" s="13" t="n">
        <f aca="false">IF(Sheet1!D218=Sheet1!L218,1,0)</f>
        <v>0</v>
      </c>
      <c r="D218" s="13" t="n">
        <f aca="false">IF(Sheet1!D218=IF(Sheet1!P218&lt;Sheet1!Q218,1,2),1,0)</f>
        <v>0</v>
      </c>
      <c r="E218" s="13" t="n">
        <f aca="false">IF(Sheet1!D218=IF(Sheet1!V218&lt;Sheet1!W218,1,2),1,0)</f>
        <v>0</v>
      </c>
      <c r="L218" s="13" t="n">
        <f aca="false">POWER(Sheet1!F218/100-A218,2)</f>
        <v>0.316349356199056</v>
      </c>
      <c r="M218" s="13" t="n">
        <f aca="false">POWER(MAX(Sheet1!J218/100,Sheet1!K218/100)-B218,2)</f>
        <v>0.475624256837099</v>
      </c>
      <c r="N218" s="13" t="n">
        <f aca="false">POWER(Sheet1!M218/100-C218,2)</f>
        <v>0.4761</v>
      </c>
      <c r="P218" s="13" t="n">
        <f aca="false">POWER((ABS(MIN(Sheet1!T218:U218))/(ABS(MIN(Sheet1!T218:U218))+100)*100)/100-E221,2)</f>
        <v>0.0771604938271606</v>
      </c>
    </row>
    <row r="219" customFormat="false" ht="12.8" hidden="false" customHeight="false" outlineLevel="0" collapsed="false">
      <c r="A219" s="13" t="n">
        <f aca="false">IF(Sheet1!D219=Sheet1!E219,1,0)</f>
        <v>1</v>
      </c>
      <c r="B219" s="13" t="n">
        <f aca="false">IF(Sheet1!D219=Sheet1!I219,1,0)</f>
        <v>1</v>
      </c>
      <c r="C219" s="13" t="n">
        <f aca="false">IF(Sheet1!D219=Sheet1!L219,1,0)</f>
        <v>1</v>
      </c>
      <c r="D219" s="13" t="n">
        <f aca="false">IF(Sheet1!D219=IF(Sheet1!P219&lt;Sheet1!Q219,1,2),1,0)</f>
        <v>1</v>
      </c>
      <c r="E219" s="13" t="n">
        <f aca="false">IF(Sheet1!D219=IF(Sheet1!V219&lt;Sheet1!W219,1,2),1,0)</f>
        <v>1</v>
      </c>
      <c r="L219" s="13" t="n">
        <f aca="false">POWER(Sheet1!F219/100-A219,2)</f>
        <v>0.087641586439563</v>
      </c>
      <c r="M219" s="13" t="n">
        <f aca="false">POWER(MAX(Sheet1!J219/100,Sheet1!K219/100)-B219,2)</f>
        <v>0.137692338119536</v>
      </c>
      <c r="N219" s="13" t="n">
        <f aca="false">POWER(Sheet1!M219/100-C219,2)</f>
        <v>0.1156</v>
      </c>
      <c r="P219" s="13" t="n">
        <f aca="false">POWER((ABS(MIN(Sheet1!T219:U219))/(ABS(MIN(Sheet1!T219:U219))+100)*100)/100-E222,2)</f>
        <v>0.127551020408163</v>
      </c>
    </row>
    <row r="220" customFormat="false" ht="12.8" hidden="false" customHeight="false" outlineLevel="0" collapsed="false">
      <c r="A220" s="13" t="n">
        <f aca="false">IF(Sheet1!D220=Sheet1!E220,1,0)</f>
        <v>1</v>
      </c>
      <c r="B220" s="13" t="n">
        <f aca="false">IF(Sheet1!D220=Sheet1!I220,1,0)</f>
        <v>1</v>
      </c>
      <c r="C220" s="13" t="n">
        <f aca="false">IF(Sheet1!D220=Sheet1!L220,1,0)</f>
        <v>1</v>
      </c>
      <c r="D220" s="13" t="n">
        <f aca="false">IF(Sheet1!D220=IF(Sheet1!P220&lt;Sheet1!Q220,1,2),1,0)</f>
        <v>1</v>
      </c>
      <c r="E220" s="13" t="n">
        <f aca="false">IF(Sheet1!D220=IF(Sheet1!V220&lt;Sheet1!W220,1,2),1,0)</f>
        <v>1</v>
      </c>
      <c r="L220" s="13" t="n">
        <f aca="false">POWER(Sheet1!F220/100-A220,2)</f>
        <v>0.159364702776443</v>
      </c>
      <c r="M220" s="13" t="n">
        <f aca="false">POWER(MAX(Sheet1!J220/100,Sheet1!K220/100)-B220,2)</f>
        <v>0.18646694214876</v>
      </c>
      <c r="N220" s="13" t="n">
        <f aca="false">POWER(Sheet1!M220/100-C220,2)</f>
        <v>0.0961</v>
      </c>
      <c r="P220" s="13" t="n">
        <f aca="false">POWER((ABS(MIN(Sheet1!T220:U220))/(ABS(MIN(Sheet1!T220:U220))+100)*100)/100-E223,2)</f>
        <v>0.325830278693658</v>
      </c>
    </row>
    <row r="221" customFormat="false" ht="12.8" hidden="false" customHeight="false" outlineLevel="0" collapsed="false">
      <c r="A221" s="13" t="n">
        <f aca="false">IF(Sheet1!D221=Sheet1!E221,1,0)</f>
        <v>1</v>
      </c>
      <c r="B221" s="13" t="n">
        <f aca="false">IF(Sheet1!D221=Sheet1!I221,1,0)</f>
        <v>1</v>
      </c>
      <c r="C221" s="13" t="n">
        <f aca="false">IF(Sheet1!D221=Sheet1!L221,1,0)</f>
        <v>1</v>
      </c>
      <c r="D221" s="13" t="n">
        <f aca="false">IF(Sheet1!D221=IF(Sheet1!P221&lt;Sheet1!Q221,1,2),1,0)</f>
        <v>1</v>
      </c>
      <c r="E221" s="13" t="n">
        <f aca="false">IF(Sheet1!D221=IF(Sheet1!V221&lt;Sheet1!W221,1,2),1,0)</f>
        <v>1</v>
      </c>
      <c r="L221" s="13" t="n">
        <f aca="false">POWER(Sheet1!F221/100-A221,2)</f>
        <v>0.0278769456049241</v>
      </c>
      <c r="M221" s="13" t="n">
        <f aca="false">POWER(MAX(Sheet1!J221/100,Sheet1!K221/100)-B221,2)</f>
        <v>0.108148281608937</v>
      </c>
      <c r="N221" s="13" t="n">
        <f aca="false">POWER(Sheet1!M221/100-C221,2)</f>
        <v>0.1225</v>
      </c>
      <c r="P221" s="13" t="n">
        <f aca="false">POWER((ABS(MIN(Sheet1!T221:U221))/(ABS(MIN(Sheet1!T221:U221))+100)*100)/100-E224,2)</f>
        <v>0.0946745562130178</v>
      </c>
    </row>
    <row r="222" customFormat="false" ht="12.8" hidden="false" customHeight="false" outlineLevel="0" collapsed="false">
      <c r="A222" s="13" t="n">
        <f aca="false">IF(Sheet1!D222=Sheet1!E222,1,0)</f>
        <v>1</v>
      </c>
      <c r="B222" s="13" t="n">
        <f aca="false">IF(Sheet1!D222=Sheet1!I222,1,0)</f>
        <v>1</v>
      </c>
      <c r="C222" s="13" t="n">
        <f aca="false">IF(Sheet1!D222=Sheet1!L222,1,0)</f>
        <v>1</v>
      </c>
      <c r="D222" s="13" t="n">
        <f aca="false">IF(Sheet1!D222=IF(Sheet1!P222&lt;Sheet1!Q222,1,2),1,0)</f>
        <v>1</v>
      </c>
      <c r="E222" s="13" t="n">
        <f aca="false">IF(Sheet1!D222=IF(Sheet1!V222&lt;Sheet1!W222,1,2),1,0)</f>
        <v>1</v>
      </c>
      <c r="L222" s="13" t="n">
        <f aca="false">POWER(Sheet1!F222/100-A222,2)</f>
        <v>0.194021233461691</v>
      </c>
      <c r="M222" s="13" t="n">
        <f aca="false">POWER(MAX(Sheet1!J222/100,Sheet1!K222/100)-B222,2)</f>
        <v>0.208412098298677</v>
      </c>
      <c r="N222" s="13" t="n">
        <f aca="false">POWER(Sheet1!M222/100-C222,2)</f>
        <v>0.2116</v>
      </c>
      <c r="P222" s="13" t="n">
        <f aca="false">POWER((ABS(MIN(Sheet1!T222:U222))/(ABS(MIN(Sheet1!T222:U222))+100)*100)/100-E225,2)</f>
        <v>0.184199377406104</v>
      </c>
    </row>
    <row r="223" customFormat="false" ht="12.8" hidden="false" customHeight="false" outlineLevel="0" collapsed="false">
      <c r="A223" s="13" t="n">
        <f aca="false">IF(Sheet1!D223=Sheet1!E223,1,0)</f>
        <v>0</v>
      </c>
      <c r="B223" s="13" t="n">
        <f aca="false">IF(Sheet1!D223=Sheet1!I223,1,0)</f>
        <v>0</v>
      </c>
      <c r="C223" s="13" t="n">
        <f aca="false">IF(Sheet1!D223=Sheet1!L223,1,0)</f>
        <v>0</v>
      </c>
      <c r="D223" s="13" t="n">
        <f aca="false">IF(Sheet1!D223=IF(Sheet1!P223&lt;Sheet1!Q223,1,2),1,0)</f>
        <v>0</v>
      </c>
      <c r="E223" s="13" t="n">
        <f aca="false">IF(Sheet1!D223=IF(Sheet1!V223&lt;Sheet1!W223,1,2),1,0)</f>
        <v>0</v>
      </c>
      <c r="L223" s="13" t="n">
        <f aca="false">POWER(Sheet1!F223/100-A223,2)</f>
        <v>0.467010923340926</v>
      </c>
      <c r="M223" s="13" t="n">
        <f aca="false">POWER(MAX(Sheet1!J223/100,Sheet1!K223/100)-B223,2)</f>
        <v>0.25507601265177</v>
      </c>
      <c r="N223" s="13" t="n">
        <f aca="false">POWER(Sheet1!M223/100-C223,2)</f>
        <v>0.36</v>
      </c>
      <c r="P223" s="13" t="n">
        <f aca="false">POWER((ABS(MIN(Sheet1!T223:U223))/(ABS(MIN(Sheet1!T223:U223))+100)*100)/100-E226,2)</f>
        <v>0.216333153055706</v>
      </c>
    </row>
    <row r="224" customFormat="false" ht="12.8" hidden="false" customHeight="false" outlineLevel="0" collapsed="false">
      <c r="A224" s="13" t="n">
        <f aca="false">IF(Sheet1!D224=Sheet1!E224,1,0)</f>
        <v>1</v>
      </c>
      <c r="B224" s="13" t="n">
        <f aca="false">IF(Sheet1!D224=Sheet1!I224,1,0)</f>
        <v>1</v>
      </c>
      <c r="C224" s="13" t="n">
        <f aca="false">IF(Sheet1!D224=Sheet1!L224,1,0)</f>
        <v>1</v>
      </c>
      <c r="D224" s="13" t="n">
        <f aca="false">IF(Sheet1!D224=IF(Sheet1!P224&lt;Sheet1!Q224,1,2),1,0)</f>
        <v>1</v>
      </c>
      <c r="E224" s="13" t="n">
        <f aca="false">IF(Sheet1!D224=IF(Sheet1!V224&lt;Sheet1!W224,1,2),1,0)</f>
        <v>1</v>
      </c>
      <c r="L224" s="13" t="n">
        <f aca="false">POWER(Sheet1!F224/100-A224,2)</f>
        <v>0.0126962357180674</v>
      </c>
      <c r="M224" s="13" t="n">
        <f aca="false">POWER(MAX(Sheet1!J224/100,Sheet1!K224/100)-B224,2)</f>
        <v>0.0114795918367347</v>
      </c>
      <c r="N224" s="13" t="n">
        <f aca="false">POWER(Sheet1!M224/100-C224,2)</f>
        <v>0.0169</v>
      </c>
      <c r="P224" s="13" t="n">
        <f aca="false">POWER((ABS(MIN(Sheet1!T224:U224))/(ABS(MIN(Sheet1!T224:U224))+100)*100)/100-E227,2)</f>
        <v>0.00694444444444447</v>
      </c>
    </row>
    <row r="225" customFormat="false" ht="12.8" hidden="false" customHeight="false" outlineLevel="0" collapsed="false">
      <c r="A225" s="13" t="n">
        <f aca="false">IF(Sheet1!D225=Sheet1!E225,1,0)</f>
        <v>0</v>
      </c>
      <c r="B225" s="13" t="n">
        <f aca="false">IF(Sheet1!D225=Sheet1!I225,1,0)</f>
        <v>1</v>
      </c>
      <c r="C225" s="13" t="n">
        <f aca="false">IF(Sheet1!D225=Sheet1!L225,1,0)</f>
        <v>1</v>
      </c>
      <c r="D225" s="13" t="n">
        <f aca="false">IF(Sheet1!D225=IF(Sheet1!P225&lt;Sheet1!Q225,1,2),1,0)</f>
        <v>1</v>
      </c>
      <c r="E225" s="13" t="n">
        <f aca="false">IF(Sheet1!D225=IF(Sheet1!V225&lt;Sheet1!W225,1,2),1,0)</f>
        <v>1</v>
      </c>
      <c r="L225" s="13" t="n">
        <f aca="false">POWER(Sheet1!F225/100-A225,2)</f>
        <v>0.510906319849269</v>
      </c>
      <c r="M225" s="13" t="n">
        <f aca="false">POWER(MAX(Sheet1!J225/100,Sheet1!K225/100)-B225,2)</f>
        <v>0.152290303390839</v>
      </c>
      <c r="N225" s="13" t="n">
        <f aca="false">POWER(Sheet1!M225/100-C225,2)</f>
        <v>0.1296</v>
      </c>
      <c r="P225" s="13" t="n">
        <f aca="false">POWER((ABS(MIN(Sheet1!T225:U225))/(ABS(MIN(Sheet1!T225:U225))+100)*100)/100-E228,2)</f>
        <v>0.413265306122449</v>
      </c>
    </row>
    <row r="226" customFormat="false" ht="12.8" hidden="false" customHeight="false" outlineLevel="0" collapsed="false">
      <c r="A226" s="13" t="n">
        <f aca="false">IF(Sheet1!D226=Sheet1!E226,1,0)</f>
        <v>1</v>
      </c>
      <c r="B226" s="13" t="n">
        <f aca="false">IF(Sheet1!D226=Sheet1!I226,1,0)</f>
        <v>1</v>
      </c>
      <c r="C226" s="13" t="n">
        <f aca="false">IF(Sheet1!D226=Sheet1!L226,1,0)</f>
        <v>1</v>
      </c>
      <c r="D226" s="13" t="n">
        <f aca="false">IF(Sheet1!D226=IF(Sheet1!P226&lt;Sheet1!Q226,1,2),1,0)</f>
        <v>1</v>
      </c>
      <c r="E226" s="13" t="n">
        <f aca="false">IF(Sheet1!D226=IF(Sheet1!V226&lt;Sheet1!W226,1,2),1,0)</f>
        <v>1</v>
      </c>
      <c r="L226" s="13" t="n">
        <f aca="false">POWER(Sheet1!F226/100-A226,2)</f>
        <v>0.0179452399943102</v>
      </c>
      <c r="M226" s="13" t="n">
        <f aca="false">POWER(MAX(Sheet1!J226/100,Sheet1!K226/100)-B226,2)</f>
        <v>0.0816326530612247</v>
      </c>
      <c r="N226" s="13" t="n">
        <f aca="false">POWER(Sheet1!M226/100-C226,2)</f>
        <v>0.0676</v>
      </c>
      <c r="P226" s="13" t="n">
        <f aca="false">POWER((ABS(MIN(Sheet1!T226:U226))/(ABS(MIN(Sheet1!T226:U226))+100)*100)/100-E229,2)</f>
        <v>0.0750609870519797</v>
      </c>
    </row>
    <row r="227" customFormat="false" ht="12.8" hidden="false" customHeight="false" outlineLevel="0" collapsed="false">
      <c r="A227" s="13" t="n">
        <f aca="false">IF(Sheet1!D227=Sheet1!E227,1,0)</f>
        <v>1</v>
      </c>
      <c r="B227" s="13" t="n">
        <f aca="false">IF(Sheet1!D227=Sheet1!I227,1,0)</f>
        <v>1</v>
      </c>
      <c r="C227" s="13" t="n">
        <f aca="false">IF(Sheet1!D227=Sheet1!L227,1,0)</f>
        <v>1</v>
      </c>
      <c r="D227" s="13" t="n">
        <f aca="false">IF(Sheet1!D227=IF(Sheet1!P227&lt;Sheet1!Q227,1,2),1,0)</f>
        <v>1</v>
      </c>
      <c r="E227" s="13" t="n">
        <f aca="false">IF(Sheet1!D227=IF(Sheet1!V227&lt;Sheet1!W227,1,2),1,0)</f>
        <v>1</v>
      </c>
      <c r="L227" s="13" t="n">
        <f aca="false">POWER(Sheet1!F227/100-A227,2)</f>
        <v>0.103520253048884</v>
      </c>
      <c r="M227" s="13" t="n">
        <f aca="false">POWER(MAX(Sheet1!J227/100,Sheet1!K227/100)-B227,2)</f>
        <v>0.0559990676534003</v>
      </c>
      <c r="N227" s="13" t="n">
        <f aca="false">POWER(Sheet1!M227/100-C227,2)</f>
        <v>0.0784</v>
      </c>
      <c r="P227" s="13" t="n">
        <f aca="false">POWER((ABS(MIN(Sheet1!T227:U227))/(ABS(MIN(Sheet1!T227:U227))+100)*100)/100-E230,2)</f>
        <v>0.0472589792060491</v>
      </c>
    </row>
    <row r="228" customFormat="false" ht="12.8" hidden="false" customHeight="false" outlineLevel="0" collapsed="false">
      <c r="A228" s="13" t="n">
        <f aca="false">IF(Sheet1!D228=Sheet1!E228,1,0)</f>
        <v>0</v>
      </c>
      <c r="B228" s="13" t="n">
        <f aca="false">IF(Sheet1!D228=Sheet1!I228,1,0)</f>
        <v>0</v>
      </c>
      <c r="C228" s="13" t="n">
        <f aca="false">IF(Sheet1!D228=Sheet1!L228,1,0)</f>
        <v>0</v>
      </c>
      <c r="D228" s="13" t="n">
        <f aca="false">IF(Sheet1!D228=IF(Sheet1!P228&lt;Sheet1!Q228,1,2),1,0)</f>
        <v>0</v>
      </c>
      <c r="E228" s="13" t="n">
        <f aca="false">IF(Sheet1!D228=IF(Sheet1!V228&lt;Sheet1!W228,1,2),1,0)</f>
        <v>0</v>
      </c>
      <c r="L228" s="13" t="n">
        <f aca="false">POWER(Sheet1!F228/100-A228,2)</f>
        <v>0.621163624397014</v>
      </c>
      <c r="M228" s="13" t="n">
        <f aca="false">POWER(MAX(Sheet1!J228/100,Sheet1!K228/100)-B228,2)</f>
        <v>0.620001240002479</v>
      </c>
      <c r="N228" s="13" t="n">
        <f aca="false">POWER(Sheet1!M228/100-C228,2)</f>
        <v>0.5476</v>
      </c>
      <c r="P228" s="13" t="n">
        <f aca="false">POWER((ABS(MIN(Sheet1!T228:U228))/(ABS(MIN(Sheet1!T228:U228))+100)*100)/100-E231,2)</f>
        <v>0.6752679357272</v>
      </c>
    </row>
    <row r="229" customFormat="false" ht="12.8" hidden="false" customHeight="false" outlineLevel="0" collapsed="false">
      <c r="A229" s="13" t="n">
        <f aca="false">IF(Sheet1!D229=Sheet1!E229,1,0)</f>
        <v>1</v>
      </c>
      <c r="B229" s="13" t="n">
        <f aca="false">IF(Sheet1!D229=Sheet1!I229,1,0)</f>
        <v>1</v>
      </c>
      <c r="C229" s="13" t="n">
        <f aca="false">IF(Sheet1!D229=Sheet1!L229,1,0)</f>
        <v>1</v>
      </c>
      <c r="D229" s="13" t="n">
        <f aca="false">IF(Sheet1!D229=IF(Sheet1!P229&lt;Sheet1!Q229,1,2),1,0)</f>
        <v>1</v>
      </c>
      <c r="E229" s="13" t="n">
        <f aca="false">IF(Sheet1!D229=IF(Sheet1!V229&lt;Sheet1!W229,1,2),1,0)</f>
        <v>1</v>
      </c>
      <c r="L229" s="13" t="n">
        <f aca="false">POWER(Sheet1!F229/100-A229,2)</f>
        <v>0.0661686444655061</v>
      </c>
      <c r="M229" s="13" t="n">
        <f aca="false">POWER(MAX(Sheet1!J229/100,Sheet1!K229/100)-B229,2)</f>
        <v>0.0758244066372607</v>
      </c>
      <c r="N229" s="13" t="n">
        <f aca="false">POWER(Sheet1!M229/100-C229,2)</f>
        <v>0.0256</v>
      </c>
      <c r="P229" s="13" t="n">
        <f aca="false">POWER((ABS(MIN(Sheet1!T229:U229))/(ABS(MIN(Sheet1!T229:U229))+100)*100)/100-E232,2)</f>
        <v>0.0625</v>
      </c>
    </row>
    <row r="230" customFormat="false" ht="12.8" hidden="false" customHeight="false" outlineLevel="0" collapsed="false">
      <c r="A230" s="13" t="n">
        <f aca="false">IF(Sheet1!D230=Sheet1!E230,1,0)</f>
        <v>1</v>
      </c>
      <c r="B230" s="13" t="n">
        <f aca="false">IF(Sheet1!D230=Sheet1!I230,1,0)</f>
        <v>1</v>
      </c>
      <c r="C230" s="13" t="n">
        <f aca="false">IF(Sheet1!D230=Sheet1!L230,1,0)</f>
        <v>1</v>
      </c>
      <c r="D230" s="13" t="n">
        <f aca="false">IF(Sheet1!D230=IF(Sheet1!P230&lt;Sheet1!Q230,1,2),1,0)</f>
        <v>1</v>
      </c>
      <c r="E230" s="13" t="n">
        <f aca="false">IF(Sheet1!D230=IF(Sheet1!V230&lt;Sheet1!W230,1,2),1,0)</f>
        <v>1</v>
      </c>
      <c r="L230" s="13" t="n">
        <f aca="false">POWER(Sheet1!F230/100-A230,2)</f>
        <v>0.0546313235013409</v>
      </c>
      <c r="M230" s="13" t="n">
        <f aca="false">POWER(MAX(Sheet1!J230/100,Sheet1!K230/100)-B230,2)</f>
        <v>0.0374609781477626</v>
      </c>
      <c r="N230" s="13" t="n">
        <f aca="false">POWER(Sheet1!M230/100-C230,2)</f>
        <v>0.04</v>
      </c>
      <c r="P230" s="13" t="n">
        <f aca="false">POWER((ABS(MIN(Sheet1!T230:U230))/(ABS(MIN(Sheet1!T230:U230))+100)*100)/100-E233,2)</f>
        <v>0.679901508156356</v>
      </c>
    </row>
    <row r="231" customFormat="false" ht="12.8" hidden="false" customHeight="false" outlineLevel="0" collapsed="false">
      <c r="A231" s="13" t="n">
        <f aca="false">IF(Sheet1!D231=Sheet1!E231,1,0)</f>
        <v>0</v>
      </c>
      <c r="B231" s="13" t="n">
        <f aca="false">IF(Sheet1!D231=Sheet1!I231,1,0)</f>
        <v>0</v>
      </c>
      <c r="C231" s="13" t="n">
        <f aca="false">IF(Sheet1!D231=Sheet1!L231,1,0)</f>
        <v>0</v>
      </c>
      <c r="D231" s="13" t="n">
        <f aca="false">IF(Sheet1!D231=IF(Sheet1!P231&lt;Sheet1!Q231,1,2),1,0)</f>
        <v>0</v>
      </c>
      <c r="E231" s="13" t="n">
        <f aca="false">IF(Sheet1!D231=IF(Sheet1!V231&lt;Sheet1!W231,1,2),1,0)</f>
        <v>0</v>
      </c>
      <c r="L231" s="13" t="n">
        <f aca="false">POWER(Sheet1!F231/100-A231,2)</f>
        <v>0.615435859071458</v>
      </c>
      <c r="M231" s="13" t="n">
        <f aca="false">POWER(MAX(Sheet1!J231/100,Sheet1!K231/100)-B231,2)</f>
        <v>0.64</v>
      </c>
      <c r="N231" s="13" t="n">
        <f aca="false">POWER(Sheet1!M231/100-C231,2)</f>
        <v>0.64</v>
      </c>
      <c r="P231" s="13" t="n">
        <f aca="false">POWER((ABS(MIN(Sheet1!T231:U231))/(ABS(MIN(Sheet1!T231:U231))+100)*100)/100-E234,2)</f>
        <v>0.0307787011388119</v>
      </c>
    </row>
    <row r="232" customFormat="false" ht="12.8" hidden="false" customHeight="false" outlineLevel="0" collapsed="false">
      <c r="A232" s="13" t="n">
        <f aca="false">IF(Sheet1!D232=Sheet1!E232,1,0)</f>
        <v>1</v>
      </c>
      <c r="B232" s="13" t="n">
        <f aca="false">IF(Sheet1!D232=Sheet1!I232,1,0)</f>
        <v>1</v>
      </c>
      <c r="C232" s="13" t="n">
        <f aca="false">IF(Sheet1!D232=Sheet1!L232,1,0)</f>
        <v>0</v>
      </c>
      <c r="D232" s="13" t="n">
        <f aca="false">IF(Sheet1!D232=IF(Sheet1!P232&lt;Sheet1!Q232,1,2),1,0)</f>
        <v>1</v>
      </c>
      <c r="E232" s="13" t="n">
        <f aca="false">IF(Sheet1!D232=IF(Sheet1!V232&lt;Sheet1!W232,1,2),1,0)</f>
        <v>1</v>
      </c>
      <c r="L232" s="13" t="n">
        <f aca="false">POWER(Sheet1!F232/100-A232,2)</f>
        <v>0.127041894556457</v>
      </c>
      <c r="M232" s="13" t="n">
        <f aca="false">POWER(MAX(Sheet1!J232/100,Sheet1!K232/100)-B232,2)</f>
        <v>0.178054729526546</v>
      </c>
      <c r="N232" s="13" t="n">
        <f aca="false">POWER(Sheet1!M232/100-C232,2)</f>
        <v>0.3364</v>
      </c>
      <c r="P232" s="13" t="n">
        <f aca="false">POWER((ABS(MIN(Sheet1!T232:U232))/(ABS(MIN(Sheet1!T232:U232))+100)*100)/100-E235,2)</f>
        <v>0.166597251145356</v>
      </c>
    </row>
    <row r="233" customFormat="false" ht="12.8" hidden="false" customHeight="false" outlineLevel="0" collapsed="false">
      <c r="A233" s="13" t="n">
        <f aca="false">IF(Sheet1!D233=Sheet1!E233,1,0)</f>
        <v>0</v>
      </c>
      <c r="B233" s="13" t="n">
        <f aca="false">IF(Sheet1!D233=Sheet1!I233,1,0)</f>
        <v>0</v>
      </c>
      <c r="C233" s="13" t="n">
        <f aca="false">IF(Sheet1!D233=Sheet1!L233,1,0)</f>
        <v>1</v>
      </c>
      <c r="D233" s="13" t="n">
        <f aca="false">IF(Sheet1!D233=IF(Sheet1!P233&lt;Sheet1!Q233,1,2),1,0)</f>
        <v>0</v>
      </c>
      <c r="E233" s="13" t="n">
        <f aca="false">IF(Sheet1!D233=IF(Sheet1!V233&lt;Sheet1!W233,1,2),1,0)</f>
        <v>0</v>
      </c>
      <c r="L233" s="13" t="n">
        <f aca="false">POWER(Sheet1!F233/100-A233,2)</f>
        <v>0.432916299928365</v>
      </c>
      <c r="M233" s="13" t="n">
        <f aca="false">POWER(MAX(Sheet1!J233/100,Sheet1!K233/100)-B233,2)</f>
        <v>0.308641975308642</v>
      </c>
      <c r="N233" s="13" t="n">
        <f aca="false">POWER(Sheet1!M233/100-C233,2)</f>
        <v>0.2304</v>
      </c>
      <c r="P233" s="13" t="n">
        <f aca="false">POWER((ABS(MIN(Sheet1!T233:U233))/(ABS(MIN(Sheet1!T233:U233))+100)*100)/100-E236,2)</f>
        <v>0.297520661157025</v>
      </c>
    </row>
    <row r="234" customFormat="false" ht="12.8" hidden="false" customHeight="false" outlineLevel="0" collapsed="false">
      <c r="A234" s="13" t="n">
        <f aca="false">IF(Sheet1!D234=Sheet1!E234,1,0)</f>
        <v>1</v>
      </c>
      <c r="B234" s="13" t="n">
        <f aca="false">IF(Sheet1!D234=Sheet1!I234,1,0)</f>
        <v>1</v>
      </c>
      <c r="C234" s="13" t="n">
        <f aca="false">IF(Sheet1!D234=Sheet1!L234,1,0)</f>
        <v>1</v>
      </c>
      <c r="D234" s="13" t="n">
        <f aca="false">IF(Sheet1!D234=IF(Sheet1!P234&lt;Sheet1!Q234,1,2),1,0)</f>
        <v>1</v>
      </c>
      <c r="E234" s="13" t="n">
        <f aca="false">IF(Sheet1!D234=IF(Sheet1!V234&lt;Sheet1!W234,1,2),1,0)</f>
        <v>1</v>
      </c>
      <c r="L234" s="13" t="n">
        <f aca="false">POWER(Sheet1!F234/100-A234,2)</f>
        <v>0.00700908307624454</v>
      </c>
      <c r="M234" s="13" t="n">
        <f aca="false">POWER(MAX(Sheet1!J234/100,Sheet1!K234/100)-B234,2)</f>
        <v>0.0132351789490172</v>
      </c>
      <c r="N234" s="13" t="n">
        <f aca="false">POWER(Sheet1!M234/100-C234,2)</f>
        <v>0.0256</v>
      </c>
      <c r="P234" s="13" t="n">
        <f aca="false">POWER((ABS(MIN(Sheet1!T234:U234))/(ABS(MIN(Sheet1!T234:U234))+100)*100)/100-E237,2)</f>
        <v>0.00724309642372116</v>
      </c>
    </row>
    <row r="235" customFormat="false" ht="12.8" hidden="false" customHeight="false" outlineLevel="0" collapsed="false">
      <c r="A235" s="13" t="n">
        <f aca="false">IF(Sheet1!D235=Sheet1!E235,1,0)</f>
        <v>0</v>
      </c>
      <c r="B235" s="13" t="n">
        <f aca="false">IF(Sheet1!D235=Sheet1!I235,1,0)</f>
        <v>1</v>
      </c>
      <c r="C235" s="13" t="n">
        <f aca="false">IF(Sheet1!D235=Sheet1!L235,1,0)</f>
        <v>1</v>
      </c>
      <c r="D235" s="13" t="n">
        <f aca="false">IF(Sheet1!D235=IF(Sheet1!P235&lt;Sheet1!Q235,1,2),1,0)</f>
        <v>1</v>
      </c>
      <c r="E235" s="13" t="n">
        <f aca="false">IF(Sheet1!D235=IF(Sheet1!V235&lt;Sheet1!W235,1,2),1,0)</f>
        <v>1</v>
      </c>
      <c r="L235" s="13" t="n">
        <f aca="false">POWER(Sheet1!F235/100-A235,2)</f>
        <v>0.267444784956808</v>
      </c>
      <c r="M235" s="13" t="n">
        <f aca="false">POWER(MAX(Sheet1!J235/100,Sheet1!K235/100)-B235,2)</f>
        <v>0.0933641975308645</v>
      </c>
      <c r="N235" s="13" t="n">
        <f aca="false">POWER(Sheet1!M235/100-C235,2)</f>
        <v>0.0256</v>
      </c>
      <c r="P235" s="13" t="n">
        <f aca="false">POWER((ABS(MIN(Sheet1!T235:U235))/(ABS(MIN(Sheet1!T235:U235))+100)*100)/100-E238,2)</f>
        <v>0.0840159630329763</v>
      </c>
    </row>
    <row r="236" customFormat="false" ht="12.8" hidden="false" customHeight="false" outlineLevel="0" collapsed="false">
      <c r="A236" s="13" t="n">
        <f aca="false">IF(Sheet1!D236=Sheet1!E236,1,0)</f>
        <v>1</v>
      </c>
      <c r="B236" s="13" t="n">
        <f aca="false">IF(Sheet1!D236=Sheet1!I236,1,0)</f>
        <v>1</v>
      </c>
      <c r="C236" s="13" t="n">
        <f aca="false">IF(Sheet1!D236=Sheet1!L236,1,0)</f>
        <v>0</v>
      </c>
      <c r="D236" s="13" t="n">
        <f aca="false">IF(Sheet1!D236=IF(Sheet1!P236&lt;Sheet1!Q236,1,2),1,0)</f>
        <v>0</v>
      </c>
      <c r="E236" s="13" t="n">
        <f aca="false">IF(Sheet1!D236=IF(Sheet1!V236&lt;Sheet1!W236,1,2),1,0)</f>
        <v>0</v>
      </c>
      <c r="L236" s="13" t="n">
        <f aca="false">POWER(Sheet1!F236/100-A236,2)</f>
        <v>0.117940222779854</v>
      </c>
      <c r="M236" s="13" t="n">
        <f aca="false">POWER(MAX(Sheet1!J236/100,Sheet1!K236/100)-B236,2)</f>
        <v>0.202994807390412</v>
      </c>
      <c r="N236" s="13" t="n">
        <f aca="false">POWER(Sheet1!M236/100-C236,2)</f>
        <v>0.4225</v>
      </c>
      <c r="P236" s="13" t="n">
        <f aca="false">POWER((ABS(MIN(Sheet1!T236:U236))/(ABS(MIN(Sheet1!T236:U236))+100)*100)/100-E239,2)</f>
        <v>0.216333153055706</v>
      </c>
    </row>
    <row r="237" customFormat="false" ht="12.8" hidden="false" customHeight="false" outlineLevel="0" collapsed="false">
      <c r="A237" s="13" t="n">
        <f aca="false">IF(Sheet1!D237=Sheet1!E237,1,0)</f>
        <v>1</v>
      </c>
      <c r="B237" s="13" t="n">
        <f aca="false">IF(Sheet1!D237=Sheet1!I237,1,0)</f>
        <v>1</v>
      </c>
      <c r="C237" s="13" t="n">
        <f aca="false">IF(Sheet1!D237=Sheet1!L237,1,0)</f>
        <v>1</v>
      </c>
      <c r="D237" s="13" t="n">
        <f aca="false">IF(Sheet1!D237=IF(Sheet1!P237&lt;Sheet1!Q237,1,2),1,0)</f>
        <v>1</v>
      </c>
      <c r="E237" s="13" t="n">
        <f aca="false">IF(Sheet1!D237=IF(Sheet1!V237&lt;Sheet1!W237,1,2),1,0)</f>
        <v>1</v>
      </c>
      <c r="L237" s="13" t="n">
        <f aca="false">POWER(Sheet1!F237/100-A237,2)</f>
        <v>0.15247857294122</v>
      </c>
      <c r="M237" s="13" t="n">
        <f aca="false">POWER(MAX(Sheet1!J237/100,Sheet1!K237/100)-B237,2)</f>
        <v>0.070069204152249</v>
      </c>
      <c r="N237" s="13" t="n">
        <f aca="false">POWER(Sheet1!M237/100-C237,2)</f>
        <v>0.0016</v>
      </c>
      <c r="P237" s="13" t="n">
        <f aca="false">POWER((ABS(MIN(Sheet1!T237:U237))/(ABS(MIN(Sheet1!T237:U237))+100)*100)/100-E240,2)</f>
        <v>0.552925706771861</v>
      </c>
    </row>
    <row r="238" customFormat="false" ht="12.8" hidden="false" customHeight="false" outlineLevel="0" collapsed="false">
      <c r="A238" s="13" t="n">
        <f aca="false">IF(Sheet1!D238=Sheet1!E238,1,0)</f>
        <v>1</v>
      </c>
      <c r="B238" s="13" t="n">
        <f aca="false">IF(Sheet1!D238=Sheet1!I238,1,0)</f>
        <v>1</v>
      </c>
      <c r="C238" s="13" t="n">
        <f aca="false">IF(Sheet1!D238=Sheet1!L238,1,0)</f>
        <v>1</v>
      </c>
      <c r="D238" s="13" t="n">
        <f aca="false">IF(Sheet1!D238=IF(Sheet1!P238&lt;Sheet1!Q238,1,2),1,0)</f>
        <v>1</v>
      </c>
      <c r="E238" s="13" t="n">
        <f aca="false">IF(Sheet1!D238=IF(Sheet1!V238&lt;Sheet1!W238,1,2),1,0)</f>
        <v>1</v>
      </c>
      <c r="L238" s="13" t="n">
        <f aca="false">POWER(Sheet1!F238/100-A238,2)</f>
        <v>0.0236586603831627</v>
      </c>
      <c r="M238" s="13" t="n">
        <f aca="false">POWER(MAX(Sheet1!J238/100,Sheet1!K238/100)-B238,2)</f>
        <v>0.045198090396181</v>
      </c>
      <c r="N238" s="13" t="n">
        <f aca="false">POWER(Sheet1!M238/100-C238,2)</f>
        <v>0.0625</v>
      </c>
      <c r="P238" s="13" t="n">
        <f aca="false">POWER((ABS(MIN(Sheet1!T238:U238))/(ABS(MIN(Sheet1!T238:U238))+100)*100)/100-E241,2)</f>
        <v>0.0493827160493827</v>
      </c>
    </row>
    <row r="239" customFormat="false" ht="12.8" hidden="false" customHeight="false" outlineLevel="0" collapsed="false">
      <c r="A239" s="13" t="n">
        <f aca="false">IF(Sheet1!D239=Sheet1!E239,1,0)</f>
        <v>0</v>
      </c>
      <c r="B239" s="13" t="n">
        <f aca="false">IF(Sheet1!D239=Sheet1!I239,1,0)</f>
        <v>1</v>
      </c>
      <c r="C239" s="13" t="n">
        <f aca="false">IF(Sheet1!D239=Sheet1!L239,1,0)</f>
        <v>1</v>
      </c>
      <c r="D239" s="13" t="n">
        <f aca="false">IF(Sheet1!D239=IF(Sheet1!P239&lt;Sheet1!Q239,1,2),1,0)</f>
        <v>1</v>
      </c>
      <c r="E239" s="13" t="n">
        <f aca="false">IF(Sheet1!D239=IF(Sheet1!V239&lt;Sheet1!W239,1,2),1,0)</f>
        <v>1</v>
      </c>
      <c r="L239" s="13" t="n">
        <f aca="false">POWER(Sheet1!F239/100-A239,2)</f>
        <v>0.367033580489427</v>
      </c>
      <c r="M239" s="13" t="n">
        <f aca="false">POWER(MAX(Sheet1!J239/100,Sheet1!K239/100)-B239,2)</f>
        <v>0.146471574455114</v>
      </c>
      <c r="N239" s="13" t="n">
        <f aca="false">POWER(Sheet1!M239/100-C239,2)</f>
        <v>0.1225</v>
      </c>
      <c r="P239" s="13" t="n">
        <f aca="false">POWER((ABS(MIN(Sheet1!T239:U239))/(ABS(MIN(Sheet1!T239:U239))+100)*100)/100-E242,2)</f>
        <v>0.137174211248285</v>
      </c>
    </row>
    <row r="240" customFormat="false" ht="12.8" hidden="false" customHeight="false" outlineLevel="0" collapsed="false">
      <c r="A240" s="13" t="n">
        <f aca="false">IF(Sheet1!D240=Sheet1!E240,1,0)</f>
        <v>0</v>
      </c>
      <c r="B240" s="13" t="n">
        <f aca="false">IF(Sheet1!D240=Sheet1!I240,1,0)</f>
        <v>0</v>
      </c>
      <c r="C240" s="13" t="n">
        <f aca="false">IF(Sheet1!D240=Sheet1!L240,1,0)</f>
        <v>0</v>
      </c>
      <c r="D240" s="13" t="n">
        <f aca="false">IF(Sheet1!D240=IF(Sheet1!P240&lt;Sheet1!Q240,1,2),1,0)</f>
        <v>0</v>
      </c>
      <c r="E240" s="13" t="n">
        <f aca="false">IF(Sheet1!D240=IF(Sheet1!V240&lt;Sheet1!W240,1,2),1,0)</f>
        <v>0</v>
      </c>
      <c r="L240" s="13" t="n">
        <f aca="false">POWER(Sheet1!F240/100-A240,2)</f>
        <v>0.75213007586621</v>
      </c>
      <c r="M240" s="13" t="n">
        <f aca="false">POWER(MAX(Sheet1!J240/100,Sheet1!K240/100)-B240,2)</f>
        <v>0.42718612499466</v>
      </c>
      <c r="N240" s="13" t="n">
        <f aca="false">POWER(Sheet1!M240/100-C240,2)</f>
        <v>0.5476</v>
      </c>
      <c r="P240" s="13" t="n">
        <f aca="false">POWER((ABS(MIN(Sheet1!T240:U240))/(ABS(MIN(Sheet1!T240:U240))+100)*100)/100-E243,2)</f>
        <v>0.11490950876185</v>
      </c>
    </row>
    <row r="241" customFormat="false" ht="12.8" hidden="false" customHeight="false" outlineLevel="0" collapsed="false">
      <c r="A241" s="13" t="n">
        <f aca="false">IF(Sheet1!D241=Sheet1!E241,1,0)</f>
        <v>1</v>
      </c>
      <c r="B241" s="13" t="n">
        <f aca="false">IF(Sheet1!D241=Sheet1!I241,1,0)</f>
        <v>1</v>
      </c>
      <c r="C241" s="13" t="n">
        <f aca="false">IF(Sheet1!D241=Sheet1!L241,1,0)</f>
        <v>1</v>
      </c>
      <c r="D241" s="13" t="n">
        <f aca="false">IF(Sheet1!D241=IF(Sheet1!P241&lt;Sheet1!Q241,1,2),1,0)</f>
        <v>1</v>
      </c>
      <c r="E241" s="13" t="n">
        <f aca="false">IF(Sheet1!D241=IF(Sheet1!V241&lt;Sheet1!W241,1,2),1,0)</f>
        <v>1</v>
      </c>
      <c r="L241" s="13" t="n">
        <f aca="false">POWER(Sheet1!F241/100-A241,2)</f>
        <v>0.0764159235046832</v>
      </c>
      <c r="M241" s="13" t="n">
        <f aca="false">POWER(MAX(Sheet1!J241/100,Sheet1!K241/100)-B241,2)</f>
        <v>0.194781685964857</v>
      </c>
      <c r="N241" s="13" t="n">
        <f aca="false">POWER(Sheet1!M241/100-C241,2)</f>
        <v>0.25</v>
      </c>
      <c r="P241" s="13" t="n">
        <f aca="false">POWER((ABS(MIN(Sheet1!T241:U241))/(ABS(MIN(Sheet1!T241:U241))+100)*100)/100-E244,2)</f>
        <v>0.166597251145356</v>
      </c>
    </row>
    <row r="242" customFormat="false" ht="12.8" hidden="false" customHeight="false" outlineLevel="0" collapsed="false">
      <c r="A242" s="13" t="n">
        <f aca="false">IF(Sheet1!D242=Sheet1!E242,1,0)</f>
        <v>0</v>
      </c>
      <c r="B242" s="13" t="n">
        <f aca="false">IF(Sheet1!D242=Sheet1!I242,1,0)</f>
        <v>1</v>
      </c>
      <c r="C242" s="13" t="n">
        <f aca="false">IF(Sheet1!D242=Sheet1!L242,1,0)</f>
        <v>1</v>
      </c>
      <c r="D242" s="13" t="n">
        <f aca="false">IF(Sheet1!D242=IF(Sheet1!P242&lt;Sheet1!Q242,1,2),1,0)</f>
        <v>1</v>
      </c>
      <c r="E242" s="13" t="n">
        <f aca="false">IF(Sheet1!D242=IF(Sheet1!V242&lt;Sheet1!W242,1,2),1,0)</f>
        <v>1</v>
      </c>
      <c r="L242" s="13" t="n">
        <f aca="false">POWER(Sheet1!F242/100-A242,2)</f>
        <v>0.0924298743534003</v>
      </c>
      <c r="M242" s="13" t="n">
        <f aca="false">POWER(MAX(Sheet1!J242/100,Sheet1!K242/100)-B242,2)</f>
        <v>0.226994874044023</v>
      </c>
      <c r="N242" s="13" t="n">
        <f aca="false">POWER(Sheet1!M242/100-C242,2)</f>
        <v>0.1444</v>
      </c>
      <c r="P242" s="13" t="n">
        <f aca="false">POWER((ABS(MIN(Sheet1!T242:U242))/(ABS(MIN(Sheet1!T242:U242))+100)*100)/100-E245,2)</f>
        <v>0.206611570247934</v>
      </c>
    </row>
    <row r="243" customFormat="false" ht="12.8" hidden="false" customHeight="false" outlineLevel="0" collapsed="false">
      <c r="A243" s="13" t="n">
        <f aca="false">IF(Sheet1!D243=Sheet1!E243,1,0)</f>
        <v>1</v>
      </c>
      <c r="B243" s="13" t="n">
        <f aca="false">IF(Sheet1!D243=Sheet1!I243,1,0)</f>
        <v>1</v>
      </c>
      <c r="C243" s="13" t="n">
        <f aca="false">IF(Sheet1!D243=Sheet1!L243,1,0)</f>
        <v>1</v>
      </c>
      <c r="D243" s="13" t="n">
        <f aca="false">IF(Sheet1!D243=IF(Sheet1!P243&lt;Sheet1!Q243,1,2),1,0)</f>
        <v>1</v>
      </c>
      <c r="E243" s="13" t="n">
        <f aca="false">IF(Sheet1!D243=IF(Sheet1!V243&lt;Sheet1!W243,1,2),1,0)</f>
        <v>1</v>
      </c>
      <c r="L243" s="13" t="n">
        <f aca="false">POWER(Sheet1!F243/100-A243,2)</f>
        <v>0.0318421009161655</v>
      </c>
      <c r="M243" s="13" t="n">
        <f aca="false">POWER(MAX(Sheet1!J243/100,Sheet1!K243/100)-B243,2)</f>
        <v>0.0615636836452034</v>
      </c>
      <c r="N243" s="13" t="n">
        <f aca="false">POWER(Sheet1!M243/100-C243,2)</f>
        <v>0.0441</v>
      </c>
      <c r="P243" s="13" t="n">
        <f aca="false">POWER((ABS(MIN(Sheet1!T243:U243))/(ABS(MIN(Sheet1!T243:U243))+100)*100)/100-E246,2)</f>
        <v>0.0625</v>
      </c>
    </row>
    <row r="244" customFormat="false" ht="12.8" hidden="false" customHeight="false" outlineLevel="0" collapsed="false">
      <c r="A244" s="13" t="n">
        <f aca="false">IF(Sheet1!D244=Sheet1!E244,1,0)</f>
        <v>1</v>
      </c>
      <c r="B244" s="13" t="n">
        <f aca="false">IF(Sheet1!D244=Sheet1!I244,1,0)</f>
        <v>1</v>
      </c>
      <c r="C244" s="13" t="n">
        <f aca="false">IF(Sheet1!D244=Sheet1!L244,1,0)</f>
        <v>1</v>
      </c>
      <c r="D244" s="13" t="n">
        <f aca="false">IF(Sheet1!D244=IF(Sheet1!P244&lt;Sheet1!Q244,1,2),1,0)</f>
        <v>1</v>
      </c>
      <c r="E244" s="13" t="n">
        <f aca="false">IF(Sheet1!D244=IF(Sheet1!V244&lt;Sheet1!W244,1,2),1,0)</f>
        <v>1</v>
      </c>
      <c r="L244" s="13" t="n">
        <f aca="false">POWER(Sheet1!F244/100-A244,2)</f>
        <v>0.0204871280740317</v>
      </c>
      <c r="M244" s="13" t="n">
        <f aca="false">POWER(MAX(Sheet1!J244/100,Sheet1!K244/100)-B244,2)</f>
        <v>0.0190249702734841</v>
      </c>
      <c r="N244" s="13" t="n">
        <f aca="false">POWER(Sheet1!M244/100-C244,2)</f>
        <v>0.0289</v>
      </c>
      <c r="P244" s="13" t="n">
        <f aca="false">POWER((ABS(MIN(Sheet1!T244:U244))/(ABS(MIN(Sheet1!T244:U244))+100)*100)/100-E247,2)</f>
        <v>0.015625</v>
      </c>
    </row>
    <row r="245" customFormat="false" ht="12.8" hidden="false" customHeight="false" outlineLevel="0" collapsed="false">
      <c r="A245" s="13" t="n">
        <f aca="false">IF(Sheet1!D245=Sheet1!E245,1,0)</f>
        <v>1</v>
      </c>
      <c r="B245" s="13" t="n">
        <f aca="false">IF(Sheet1!D245=Sheet1!I245,1,0)</f>
        <v>1</v>
      </c>
      <c r="C245" s="13" t="n">
        <f aca="false">IF(Sheet1!D245=Sheet1!L245,1,0)</f>
        <v>0</v>
      </c>
      <c r="D245" s="13" t="n">
        <f aca="false">IF(Sheet1!D245=IF(Sheet1!P245&lt;Sheet1!Q245,1,2),1,0)</f>
        <v>1</v>
      </c>
      <c r="E245" s="13" t="n">
        <f aca="false">IF(Sheet1!D245=IF(Sheet1!V245&lt;Sheet1!W245,1,2),1,0)</f>
        <v>1</v>
      </c>
      <c r="L245" s="13" t="n">
        <f aca="false">POWER(Sheet1!F245/100-A245,2)</f>
        <v>0.0383741684735819</v>
      </c>
      <c r="M245" s="13" t="n">
        <f aca="false">POWER(MAX(Sheet1!J245/100,Sheet1!K245/100)-B245,2)</f>
        <v>0.19753086419753</v>
      </c>
      <c r="N245" s="13" t="n">
        <f aca="false">POWER(Sheet1!M245/100-C245,2)</f>
        <v>0.3721</v>
      </c>
      <c r="P245" s="13" t="n">
        <f aca="false">POWER((ABS(MIN(Sheet1!T245:U245))/(ABS(MIN(Sheet1!T245:U245))+100)*100)/100-E248,2)</f>
        <v>0.325830278693658</v>
      </c>
    </row>
    <row r="246" customFormat="false" ht="12.8" hidden="false" customHeight="false" outlineLevel="0" collapsed="false">
      <c r="A246" s="13" t="n">
        <f aca="false">IF(Sheet1!D246=Sheet1!E246,1,0)</f>
        <v>0</v>
      </c>
      <c r="B246" s="13" t="n">
        <f aca="false">IF(Sheet1!D246=Sheet1!I246,1,0)</f>
        <v>1</v>
      </c>
      <c r="C246" s="13" t="n">
        <f aca="false">IF(Sheet1!D246=Sheet1!L246,1,0)</f>
        <v>1</v>
      </c>
      <c r="D246" s="13" t="n">
        <f aca="false">IF(Sheet1!D246=IF(Sheet1!P246&lt;Sheet1!Q246,1,2),1,0)</f>
        <v>1</v>
      </c>
      <c r="E246" s="13" t="n">
        <f aca="false">IF(Sheet1!D246=IF(Sheet1!V246&lt;Sheet1!W246,1,2),1,0)</f>
        <v>1</v>
      </c>
      <c r="L246" s="13" t="n">
        <f aca="false">POWER(Sheet1!F246/100-A246,2)</f>
        <v>0.322639391678322</v>
      </c>
      <c r="M246" s="13" t="n">
        <f aca="false">POWER(MAX(Sheet1!J246/100,Sheet1!K246/100)-B246,2)</f>
        <v>0.149384621175054</v>
      </c>
      <c r="N246" s="13" t="n">
        <f aca="false">POWER(Sheet1!M246/100-C246,2)</f>
        <v>0.1369</v>
      </c>
      <c r="P246" s="13" t="n">
        <f aca="false">POWER((ABS(MIN(Sheet1!T246:U246))/(ABS(MIN(Sheet1!T246:U246))+100)*100)/100-E249,2)</f>
        <v>0.145679156226327</v>
      </c>
    </row>
    <row r="247" customFormat="false" ht="12.8" hidden="false" customHeight="false" outlineLevel="0" collapsed="false">
      <c r="A247" s="13" t="n">
        <f aca="false">IF(Sheet1!D247=Sheet1!E247,1,0)</f>
        <v>1</v>
      </c>
      <c r="B247" s="13" t="n">
        <f aca="false">IF(Sheet1!D247=Sheet1!I247,1,0)</f>
        <v>1</v>
      </c>
      <c r="C247" s="13" t="n">
        <f aca="false">IF(Sheet1!D247=Sheet1!L247,1,0)</f>
        <v>1</v>
      </c>
      <c r="D247" s="13" t="n">
        <f aca="false">IF(Sheet1!D247=IF(Sheet1!P247&lt;Sheet1!Q247,1,2),1,0)</f>
        <v>1</v>
      </c>
      <c r="E247" s="13" t="n">
        <f aca="false">IF(Sheet1!D247=IF(Sheet1!V247&lt;Sheet1!W247,1,2),1,0)</f>
        <v>1</v>
      </c>
      <c r="L247" s="13" t="n">
        <f aca="false">POWER(Sheet1!F247/100-A247,2)</f>
        <v>0.125979905205455</v>
      </c>
      <c r="M247" s="13" t="n">
        <f aca="false">POWER(MAX(Sheet1!J247/100,Sheet1!K247/100)-B247,2)</f>
        <v>0.0505378282555137</v>
      </c>
      <c r="N247" s="13" t="n">
        <f aca="false">POWER(Sheet1!M247/100-C247,2)</f>
        <v>0.0784</v>
      </c>
      <c r="P247" s="13" t="n">
        <f aca="false">POWER((ABS(MIN(Sheet1!T247:U247))/(ABS(MIN(Sheet1!T247:U247))+100)*100)/100-E250,2)</f>
        <v>0.0434027777777778</v>
      </c>
    </row>
    <row r="248" customFormat="false" ht="12.8" hidden="false" customHeight="false" outlineLevel="0" collapsed="false">
      <c r="A248" s="13" t="n">
        <f aca="false">IF(Sheet1!D248=Sheet1!E248,1,0)</f>
        <v>0</v>
      </c>
      <c r="B248" s="13" t="n">
        <f aca="false">IF(Sheet1!D248=Sheet1!I248,1,0)</f>
        <v>0</v>
      </c>
      <c r="C248" s="13" t="n">
        <f aca="false">IF(Sheet1!D248=Sheet1!L248,1,0)</f>
        <v>0</v>
      </c>
      <c r="D248" s="13" t="n">
        <f aca="false">IF(Sheet1!D248=IF(Sheet1!P248&lt;Sheet1!Q248,1,2),1,0)</f>
        <v>0</v>
      </c>
      <c r="E248" s="13" t="n">
        <f aca="false">IF(Sheet1!D248=IF(Sheet1!V248&lt;Sheet1!W248,1,2),1,0)</f>
        <v>0</v>
      </c>
      <c r="L248" s="13" t="n">
        <f aca="false">POWER(Sheet1!F248/100-A248,2)</f>
        <v>0.458115945662829</v>
      </c>
      <c r="M248" s="13" t="n">
        <f aca="false">POWER(MAX(Sheet1!J248/100,Sheet1!K248/100)-B248,2)</f>
        <v>0.432825484764543</v>
      </c>
      <c r="N248" s="13" t="n">
        <f aca="false">POWER(Sheet1!M248/100-C248,2)</f>
        <v>0.49</v>
      </c>
      <c r="P248" s="13" t="n">
        <f aca="false">POWER((ABS(MIN(Sheet1!T248:U248))/(ABS(MIN(Sheet1!T248:U248))+100)*100)/100-E251,2)</f>
        <v>0.111111111111111</v>
      </c>
    </row>
    <row r="249" customFormat="false" ht="12.8" hidden="false" customHeight="false" outlineLevel="0" collapsed="false">
      <c r="A249" s="13" t="n">
        <f aca="false">IF(Sheet1!D249=Sheet1!E249,1,0)</f>
        <v>1</v>
      </c>
      <c r="B249" s="13" t="n">
        <f aca="false">IF(Sheet1!D249=Sheet1!I249,1,0)</f>
        <v>1</v>
      </c>
      <c r="C249" s="13" t="n">
        <f aca="false">IF(Sheet1!D249=Sheet1!L249,1,0)</f>
        <v>1</v>
      </c>
      <c r="D249" s="13" t="n">
        <f aca="false">IF(Sheet1!D249=IF(Sheet1!P249&lt;Sheet1!Q249,1,2),1,0)</f>
        <v>1</v>
      </c>
      <c r="E249" s="13" t="n">
        <f aca="false">IF(Sheet1!D249=IF(Sheet1!V249&lt;Sheet1!W249,1,2),1,0)</f>
        <v>1</v>
      </c>
      <c r="L249" s="13" t="n">
        <f aca="false">POWER(Sheet1!F249/100-A249,2)</f>
        <v>0.159339053361836</v>
      </c>
      <c r="M249" s="13" t="n">
        <f aca="false">POWER(MAX(Sheet1!J249/100,Sheet1!K249/100)-B249,2)</f>
        <v>0.119996582511</v>
      </c>
      <c r="N249" s="13" t="n">
        <f aca="false">POWER(Sheet1!M249/100-C249,2)</f>
        <v>0.0676</v>
      </c>
      <c r="P249" s="13" t="n">
        <f aca="false">POWER((ABS(MIN(Sheet1!T249:U249))/(ABS(MIN(Sheet1!T249:U249))+100)*100)/100-E252,2)</f>
        <v>0.107497984412792</v>
      </c>
    </row>
    <row r="250" customFormat="false" ht="12.8" hidden="false" customHeight="false" outlineLevel="0" collapsed="false">
      <c r="A250" s="13" t="n">
        <f aca="false">IF(Sheet1!D250=Sheet1!E250,1,0)</f>
        <v>1</v>
      </c>
      <c r="B250" s="13" t="n">
        <f aca="false">IF(Sheet1!D250=Sheet1!I250,1,0)</f>
        <v>1</v>
      </c>
      <c r="C250" s="13" t="n">
        <f aca="false">IF(Sheet1!D250=Sheet1!L250,1,0)</f>
        <v>1</v>
      </c>
      <c r="D250" s="13" t="n">
        <f aca="false">IF(Sheet1!D250=IF(Sheet1!P250&lt;Sheet1!Q250,1,2),1,0)</f>
        <v>1</v>
      </c>
      <c r="E250" s="13" t="n">
        <f aca="false">IF(Sheet1!D250=IF(Sheet1!V250&lt;Sheet1!W250,1,2),1,0)</f>
        <v>1</v>
      </c>
      <c r="L250" s="13" t="n">
        <f aca="false">POWER(Sheet1!F250/100-A250,2)</f>
        <v>0.198252104723483</v>
      </c>
      <c r="M250" s="13" t="n">
        <f aca="false">POWER(MAX(Sheet1!J250/100,Sheet1!K250/100)-B250,2)</f>
        <v>0.155188246097337</v>
      </c>
      <c r="N250" s="13" t="n">
        <f aca="false">POWER(Sheet1!M250/100-C250,2)</f>
        <v>0.0676</v>
      </c>
      <c r="P250" s="13" t="n">
        <f aca="false">POWER((ABS(MIN(Sheet1!T250:U250))/(ABS(MIN(Sheet1!T250:U250))+100)*100)/100-E253,2)</f>
        <v>0.142399430402278</v>
      </c>
    </row>
    <row r="251" customFormat="false" ht="12.8" hidden="false" customHeight="false" outlineLevel="0" collapsed="false">
      <c r="A251" s="13" t="n">
        <f aca="false">IF(Sheet1!D251=Sheet1!E251,1,0)</f>
        <v>1</v>
      </c>
      <c r="B251" s="13" t="n">
        <f aca="false">IF(Sheet1!D251=Sheet1!I251,1,0)</f>
        <v>1</v>
      </c>
      <c r="C251" s="13" t="n">
        <f aca="false">IF(Sheet1!D251=Sheet1!L251,1,0)</f>
        <v>1</v>
      </c>
      <c r="D251" s="13" t="n">
        <f aca="false">IF(Sheet1!D251=IF(Sheet1!P251&lt;Sheet1!Q251,1,2),1,0)</f>
        <v>1</v>
      </c>
      <c r="E251" s="13" t="n">
        <f aca="false">IF(Sheet1!D251=IF(Sheet1!V251&lt;Sheet1!W251,1,2),1,0)</f>
        <v>1</v>
      </c>
      <c r="L251" s="13" t="n">
        <f aca="false">POWER(Sheet1!F251/100-A251,2)</f>
        <v>0.0490213747142754</v>
      </c>
      <c r="M251" s="13" t="n">
        <f aca="false">POWER(MAX(Sheet1!J251/100,Sheet1!K251/100)-B251,2)</f>
        <v>0.0211118416246621</v>
      </c>
      <c r="N251" s="13" t="n">
        <f aca="false">POWER(Sheet1!M251/100-C251,2)</f>
        <v>0.0196</v>
      </c>
      <c r="P251" s="13" t="n">
        <f aca="false">POWER((ABS(MIN(Sheet1!T251:U251))/(ABS(MIN(Sheet1!T251:U251))+100)*100)/100-E254,2)</f>
        <v>0.75741915513903</v>
      </c>
    </row>
    <row r="252" customFormat="false" ht="12.8" hidden="false" customHeight="false" outlineLevel="0" collapsed="false">
      <c r="A252" s="13" t="n">
        <f aca="false">IF(Sheet1!D252=Sheet1!E252,1,0)</f>
        <v>0</v>
      </c>
      <c r="B252" s="13" t="n">
        <f aca="false">IF(Sheet1!D252=Sheet1!I252,1,0)</f>
        <v>1</v>
      </c>
      <c r="C252" s="13" t="n">
        <f aca="false">IF(Sheet1!D252=Sheet1!L252,1,0)</f>
        <v>0</v>
      </c>
      <c r="D252" s="13" t="n">
        <f aca="false">IF(Sheet1!D252=IF(Sheet1!P252&lt;Sheet1!Q252,1,2),1,0)</f>
        <v>1</v>
      </c>
      <c r="E252" s="13" t="n">
        <f aca="false">IF(Sheet1!D252=IF(Sheet1!V252&lt;Sheet1!W252,1,2),1,0)</f>
        <v>1</v>
      </c>
      <c r="L252" s="13" t="n">
        <f aca="false">POWER(Sheet1!F252/100-A252,2)</f>
        <v>0.279397520033854</v>
      </c>
      <c r="M252" s="13" t="n">
        <f aca="false">POWER(MAX(Sheet1!J252/100,Sheet1!K252/100)-B252,2)</f>
        <v>0.200268612069229</v>
      </c>
      <c r="N252" s="13" t="n">
        <f aca="false">POWER(Sheet1!M252/100-C252,2)</f>
        <v>0.2601</v>
      </c>
      <c r="P252" s="13" t="n">
        <f aca="false">POWER((ABS(MIN(Sheet1!T252:U252))/(ABS(MIN(Sheet1!T252:U252))+100)*100)/100-E255,2)</f>
        <v>0.189035916824197</v>
      </c>
    </row>
    <row r="253" customFormat="false" ht="12.8" hidden="false" customHeight="false" outlineLevel="0" collapsed="false">
      <c r="A253" s="13" t="n">
        <f aca="false">IF(Sheet1!D253=Sheet1!E253,1,0)</f>
        <v>1</v>
      </c>
      <c r="B253" s="13" t="n">
        <f aca="false">IF(Sheet1!D253=Sheet1!I253,1,0)</f>
        <v>1</v>
      </c>
      <c r="C253" s="13" t="n">
        <f aca="false">IF(Sheet1!D253=Sheet1!L253,1,0)</f>
        <v>1</v>
      </c>
      <c r="D253" s="13" t="n">
        <f aca="false">IF(Sheet1!D253=IF(Sheet1!P253&lt;Sheet1!Q253,1,2),1,0)</f>
        <v>1</v>
      </c>
      <c r="E253" s="13" t="n">
        <f aca="false">IF(Sheet1!D253=IF(Sheet1!V253&lt;Sheet1!W253,1,2),1,0)</f>
        <v>1</v>
      </c>
      <c r="L253" s="13" t="n">
        <f aca="false">POWER(Sheet1!F253/100-A253,2)</f>
        <v>0.102996029286547</v>
      </c>
      <c r="M253" s="13" t="n">
        <f aca="false">POWER(MAX(Sheet1!J253/100,Sheet1!K253/100)-B253,2)</f>
        <v>0.19753086419753</v>
      </c>
      <c r="N253" s="13" t="n">
        <f aca="false">POWER(Sheet1!M253/100-C253,2)</f>
        <v>0.1764</v>
      </c>
      <c r="P253" s="13" t="n">
        <f aca="false">POWER((ABS(MIN(Sheet1!T253:U253))/(ABS(MIN(Sheet1!T253:U253))+100)*100)/100-E256,2)</f>
        <v>0.184199377406104</v>
      </c>
    </row>
    <row r="254" customFormat="false" ht="12.8" hidden="false" customHeight="false" outlineLevel="0" collapsed="false">
      <c r="A254" s="13" t="n">
        <f aca="false">IF(Sheet1!D254=Sheet1!E254,1,0)</f>
        <v>0</v>
      </c>
      <c r="B254" s="13" t="n">
        <f aca="false">IF(Sheet1!D254=Sheet1!I254,1,0)</f>
        <v>0</v>
      </c>
      <c r="C254" s="13" t="n">
        <f aca="false">IF(Sheet1!D254=Sheet1!L254,1,0)</f>
        <v>0</v>
      </c>
      <c r="D254" s="13" t="n">
        <f aca="false">IF(Sheet1!D254=IF(Sheet1!P254&lt;Sheet1!Q254,1,2),1,0)</f>
        <v>0</v>
      </c>
      <c r="E254" s="13" t="n">
        <f aca="false">IF(Sheet1!D254=IF(Sheet1!V254&lt;Sheet1!W254,1,2),1,0)</f>
        <v>0</v>
      </c>
      <c r="L254" s="13" t="n">
        <f aca="false">POWER(Sheet1!F254/100-A254,2)</f>
        <v>0.260110021830773</v>
      </c>
      <c r="M254" s="13" t="n">
        <f aca="false">POWER(MAX(Sheet1!J254/100,Sheet1!K254/100)-B254,2)</f>
        <v>0.274115292892191</v>
      </c>
      <c r="N254" s="13" t="n">
        <f aca="false">POWER(Sheet1!M254/100-C254,2)</f>
        <v>0.4225</v>
      </c>
      <c r="P254" s="13" t="n">
        <f aca="false">POWER((ABS(MIN(Sheet1!T254:U254))/(ABS(MIN(Sheet1!T254:U254))+100)*100)/100-E257,2)</f>
        <v>0.286100594916171</v>
      </c>
    </row>
    <row r="255" customFormat="false" ht="12.8" hidden="false" customHeight="false" outlineLevel="0" collapsed="false">
      <c r="A255" s="13" t="n">
        <f aca="false">IF(Sheet1!D255=Sheet1!E255,1,0)</f>
        <v>1</v>
      </c>
      <c r="B255" s="13" t="n">
        <f aca="false">IF(Sheet1!D255=Sheet1!I255,1,0)</f>
        <v>1</v>
      </c>
      <c r="C255" s="13" t="n">
        <f aca="false">IF(Sheet1!D255=Sheet1!L255,1,0)</f>
        <v>1</v>
      </c>
      <c r="D255" s="13" t="n">
        <f aca="false">IF(Sheet1!D255=IF(Sheet1!P255&lt;Sheet1!Q255,1,2),1,0)</f>
        <v>1</v>
      </c>
      <c r="E255" s="13" t="n">
        <f aca="false">IF(Sheet1!D255=IF(Sheet1!V255&lt;Sheet1!W255,1,2),1,0)</f>
        <v>1</v>
      </c>
      <c r="L255" s="13" t="n">
        <f aca="false">POWER(Sheet1!F255/100-A255,2)</f>
        <v>0.0930232227887157</v>
      </c>
      <c r="M255" s="13" t="n">
        <f aca="false">POWER(MAX(Sheet1!J255/100,Sheet1!K255/100)-B255,2)</f>
        <v>0.0992681553762432</v>
      </c>
      <c r="N255" s="13" t="n">
        <f aca="false">POWER(Sheet1!M255/100-C255,2)</f>
        <v>0.16</v>
      </c>
      <c r="P255" s="13" t="n">
        <f aca="false">POWER((ABS(MIN(Sheet1!T255:U255))/(ABS(MIN(Sheet1!T255:U255))+100)*100)/100-E258,2)</f>
        <v>0.0816326530612245</v>
      </c>
    </row>
    <row r="256" customFormat="false" ht="12.8" hidden="false" customHeight="false" outlineLevel="0" collapsed="false">
      <c r="A256" s="13" t="n">
        <f aca="false">IF(Sheet1!D256=Sheet1!E256,1,0)</f>
        <v>1</v>
      </c>
      <c r="B256" s="13" t="n">
        <f aca="false">IF(Sheet1!D256=Sheet1!I256,1,0)</f>
        <v>1</v>
      </c>
      <c r="C256" s="13" t="n">
        <f aca="false">IF(Sheet1!D256=Sheet1!L256,1,0)</f>
        <v>1</v>
      </c>
      <c r="D256" s="13" t="n">
        <f aca="false">IF(Sheet1!D256=IF(Sheet1!P256&lt;Sheet1!Q256,1,2),1,0)</f>
        <v>1</v>
      </c>
      <c r="E256" s="13" t="n">
        <f aca="false">IF(Sheet1!D256=IF(Sheet1!V256&lt;Sheet1!W256,1,2),1,0)</f>
        <v>1</v>
      </c>
      <c r="L256" s="13" t="n">
        <f aca="false">POWER(Sheet1!F256/100-A256,2)</f>
        <v>0.0559521959550613</v>
      </c>
      <c r="M256" s="13" t="n">
        <f aca="false">POWER(MAX(Sheet1!J256/100,Sheet1!K256/100)-B256,2)</f>
        <v>0.0933641975308645</v>
      </c>
      <c r="N256" s="13" t="n">
        <f aca="false">POWER(Sheet1!M256/100-C256,2)</f>
        <v>0.2401</v>
      </c>
      <c r="P256" s="13" t="n">
        <f aca="false">POWER((ABS(MIN(Sheet1!T256:U256))/(ABS(MIN(Sheet1!T256:U256))+100)*100)/100-E259,2)</f>
        <v>0.50430581810544</v>
      </c>
    </row>
    <row r="257" customFormat="false" ht="12.8" hidden="false" customHeight="false" outlineLevel="0" collapsed="false">
      <c r="A257" s="13" t="n">
        <f aca="false">IF(Sheet1!D257=Sheet1!E257,1,0)</f>
        <v>0</v>
      </c>
      <c r="B257" s="13" t="n">
        <f aca="false">IF(Sheet1!D257=Sheet1!I257,1,0)</f>
        <v>0</v>
      </c>
      <c r="C257" s="13" t="n">
        <f aca="false">IF(Sheet1!D257=Sheet1!L257,1,0)</f>
        <v>1</v>
      </c>
      <c r="D257" s="13" t="n">
        <f aca="false">IF(Sheet1!D257=IF(Sheet1!P257&lt;Sheet1!Q257,1,2),1,0)</f>
        <v>0</v>
      </c>
      <c r="E257" s="13" t="n">
        <f aca="false">IF(Sheet1!D257=IF(Sheet1!V257&lt;Sheet1!W257,1,2),1,0)</f>
        <v>0</v>
      </c>
      <c r="L257" s="13" t="n">
        <f aca="false">POWER(Sheet1!F257/100-A257,2)</f>
        <v>0.444046162758142</v>
      </c>
      <c r="M257" s="13" t="n">
        <f aca="false">POWER(MAX(Sheet1!J257/100,Sheet1!K257/100)-B257,2)</f>
        <v>0.395553973339662</v>
      </c>
      <c r="N257" s="13" t="n">
        <f aca="false">POWER(Sheet1!M257/100-C257,2)</f>
        <v>0.25</v>
      </c>
      <c r="P257" s="13" t="n">
        <f aca="false">POWER((ABS(MIN(Sheet1!T257:U257))/(ABS(MIN(Sheet1!T257:U257))+100)*100)/100-E260,2)</f>
        <v>0.127551020408163</v>
      </c>
    </row>
    <row r="258" customFormat="false" ht="12.8" hidden="false" customHeight="false" outlineLevel="0" collapsed="false">
      <c r="A258" s="13" t="n">
        <f aca="false">IF(Sheet1!D258=Sheet1!E258,1,0)</f>
        <v>1</v>
      </c>
      <c r="B258" s="13" t="n">
        <f aca="false">IF(Sheet1!D258=Sheet1!I258,1,0)</f>
        <v>1</v>
      </c>
      <c r="C258" s="13" t="n">
        <f aca="false">IF(Sheet1!D258=Sheet1!L258,1,0)</f>
        <v>0</v>
      </c>
      <c r="D258" s="13" t="n">
        <f aca="false">IF(Sheet1!D258=IF(Sheet1!P258&lt;Sheet1!Q258,1,2),1,0)</f>
        <v>1</v>
      </c>
      <c r="E258" s="13" t="n">
        <f aca="false">IF(Sheet1!D258=IF(Sheet1!V258&lt;Sheet1!W258,1,2),1,0)</f>
        <v>1</v>
      </c>
      <c r="L258" s="13" t="n">
        <f aca="false">POWER(Sheet1!F258/100-A258,2)</f>
        <v>0.0391866824643648</v>
      </c>
      <c r="M258" s="13" t="n">
        <f aca="false">POWER(MAX(Sheet1!J258/100,Sheet1!K258/100)-B258,2)</f>
        <v>0.0787226334040679</v>
      </c>
      <c r="N258" s="13" t="n">
        <f aca="false">POWER(Sheet1!M258/100-C258,2)</f>
        <v>0.2601</v>
      </c>
      <c r="P258" s="13" t="n">
        <f aca="false">POWER((ABS(MIN(Sheet1!T258:U258))/(ABS(MIN(Sheet1!T258:U258))+100)*100)/100-E261,2)</f>
        <v>0.537777777777778</v>
      </c>
    </row>
    <row r="259" customFormat="false" ht="12.8" hidden="false" customHeight="false" outlineLevel="0" collapsed="false">
      <c r="A259" s="13" t="n">
        <f aca="false">IF(Sheet1!D259=Sheet1!E259,1,0)</f>
        <v>1</v>
      </c>
      <c r="B259" s="13" t="n">
        <f aca="false">IF(Sheet1!D259=Sheet1!I259,1,0)</f>
        <v>0</v>
      </c>
      <c r="C259" s="13" t="n">
        <f aca="false">IF(Sheet1!D259=Sheet1!L259,1,0)</f>
        <v>0</v>
      </c>
      <c r="D259" s="13" t="n">
        <f aca="false">IF(Sheet1!D259=IF(Sheet1!P259&lt;Sheet1!Q259,1,2),1,0)</f>
        <v>0</v>
      </c>
      <c r="E259" s="13" t="n">
        <f aca="false">IF(Sheet1!D259=IF(Sheet1!V259&lt;Sheet1!W259,1,2),1,0)</f>
        <v>0</v>
      </c>
      <c r="L259" s="13" t="n">
        <f aca="false">POWER(Sheet1!F259/100-A259,2)</f>
        <v>0.15845595837877</v>
      </c>
      <c r="M259" s="13" t="n">
        <f aca="false">POWER(MAX(Sheet1!J259/100,Sheet1!K259/100)-B259,2)</f>
        <v>0.400576830636116</v>
      </c>
      <c r="N259" s="13" t="n">
        <f aca="false">POWER(Sheet1!M259/100-C259,2)</f>
        <v>0.36</v>
      </c>
      <c r="P259" s="13" t="n">
        <f aca="false">POWER((ABS(MIN(Sheet1!T259:U259))/(ABS(MIN(Sheet1!T259:U259))+100)*100)/100-E262,2)</f>
        <v>0.131274942239025</v>
      </c>
    </row>
    <row r="260" customFormat="false" ht="12.8" hidden="false" customHeight="false" outlineLevel="0" collapsed="false">
      <c r="A260" s="13" t="n">
        <f aca="false">IF(Sheet1!D260=Sheet1!E260,1,0)</f>
        <v>1</v>
      </c>
      <c r="B260" s="13" t="n">
        <f aca="false">IF(Sheet1!D260=Sheet1!I260,1,0)</f>
        <v>1</v>
      </c>
      <c r="C260" s="13" t="n">
        <f aca="false">IF(Sheet1!D260=Sheet1!L260,1,0)</f>
        <v>1</v>
      </c>
      <c r="D260" s="13" t="n">
        <f aca="false">IF(Sheet1!D260=IF(Sheet1!P260&lt;Sheet1!Q260,1,2),1,0)</f>
        <v>1</v>
      </c>
      <c r="E260" s="13" t="n">
        <f aca="false">IF(Sheet1!D260=IF(Sheet1!V260&lt;Sheet1!W260,1,2),1,0)</f>
        <v>1</v>
      </c>
      <c r="L260" s="13" t="n">
        <f aca="false">POWER(Sheet1!F260/100-A260,2)</f>
        <v>0.137210916755581</v>
      </c>
      <c r="M260" s="13" t="n">
        <f aca="false">POWER(MAX(Sheet1!J260/100,Sheet1!K260/100)-B260,2)</f>
        <v>0.0559990676534003</v>
      </c>
      <c r="N260" s="13" t="n">
        <f aca="false">POWER(Sheet1!M260/100-C260,2)</f>
        <v>0.0289</v>
      </c>
      <c r="P260" s="13" t="n">
        <f aca="false">POWER((ABS(MIN(Sheet1!T260:U260))/(ABS(MIN(Sheet1!T260:U260))+100)*100)/100-E263,2)</f>
        <v>0.0443213296398892</v>
      </c>
    </row>
    <row r="261" customFormat="false" ht="12.8" hidden="false" customHeight="false" outlineLevel="0" collapsed="false">
      <c r="A261" s="13" t="n">
        <f aca="false">IF(Sheet1!D261=Sheet1!E261,1,0)</f>
        <v>0</v>
      </c>
      <c r="B261" s="13" t="n">
        <f aca="false">IF(Sheet1!D261=Sheet1!I261,1,0)</f>
        <v>0</v>
      </c>
      <c r="C261" s="13" t="n">
        <f aca="false">IF(Sheet1!D261=Sheet1!L261,1,0)</f>
        <v>0</v>
      </c>
      <c r="D261" s="13" t="n">
        <f aca="false">IF(Sheet1!D261=IF(Sheet1!P261&lt;Sheet1!Q261,1,2),1,0)</f>
        <v>0</v>
      </c>
      <c r="E261" s="13" t="n">
        <f aca="false">IF(Sheet1!D261=IF(Sheet1!V261&lt;Sheet1!W261,1,2),1,0)</f>
        <v>0</v>
      </c>
      <c r="L261" s="13" t="n">
        <f aca="false">POWER(Sheet1!F261/100-A261,2)</f>
        <v>0.719474624784144</v>
      </c>
      <c r="M261" s="13" t="n">
        <f aca="false">POWER(MAX(Sheet1!J261/100,Sheet1!K261/100)-B261,2)</f>
        <v>0.532793435984869</v>
      </c>
      <c r="N261" s="13" t="n">
        <f aca="false">POWER(Sheet1!M261/100-C261,2)</f>
        <v>0.64</v>
      </c>
      <c r="P261" s="13" t="n">
        <f aca="false">POWER((ABS(MIN(Sheet1!T261:U261))/(ABS(MIN(Sheet1!T261:U261))+100)*100)/100-E264,2)</f>
        <v>0.0625</v>
      </c>
    </row>
    <row r="262" customFormat="false" ht="12.8" hidden="false" customHeight="false" outlineLevel="0" collapsed="false">
      <c r="A262" s="13" t="n">
        <f aca="false">IF(Sheet1!D262=Sheet1!E262,1,0)</f>
        <v>1</v>
      </c>
      <c r="B262" s="13" t="n">
        <f aca="false">IF(Sheet1!D262=Sheet1!I262,1,0)</f>
        <v>1</v>
      </c>
      <c r="C262" s="13" t="n">
        <f aca="false">IF(Sheet1!D262=Sheet1!L262,1,0)</f>
        <v>1</v>
      </c>
      <c r="D262" s="13" t="n">
        <f aca="false">IF(Sheet1!D262=IF(Sheet1!P262&lt;Sheet1!Q262,1,2),1,0)</f>
        <v>1</v>
      </c>
      <c r="E262" s="13" t="n">
        <f aca="false">IF(Sheet1!D262=IF(Sheet1!V262&lt;Sheet1!W262,1,2),1,0)</f>
        <v>1</v>
      </c>
      <c r="L262" s="13" t="n">
        <f aca="false">POWER(Sheet1!F262/100-A262,2)</f>
        <v>0.0999620222451228</v>
      </c>
      <c r="M262" s="13" t="n">
        <f aca="false">POWER(MAX(Sheet1!J262/100,Sheet1!K262/100)-B262,2)</f>
        <v>0.183673469387755</v>
      </c>
      <c r="N262" s="13" t="n">
        <f aca="false">POWER(Sheet1!M262/100-C262,2)</f>
        <v>0.1369</v>
      </c>
      <c r="P262" s="13" t="n">
        <f aca="false">POWER((ABS(MIN(Sheet1!T262:U262))/(ABS(MIN(Sheet1!T262:U262))+100)*100)/100-E265,2)</f>
        <v>0.340277777777778</v>
      </c>
    </row>
    <row r="263" customFormat="false" ht="12.8" hidden="false" customHeight="false" outlineLevel="0" collapsed="false">
      <c r="A263" s="13" t="n">
        <f aca="false">IF(Sheet1!D263=Sheet1!E263,1,0)</f>
        <v>1</v>
      </c>
      <c r="B263" s="13" t="n">
        <f aca="false">IF(Sheet1!D263=Sheet1!I263,1,0)</f>
        <v>1</v>
      </c>
      <c r="C263" s="13" t="n">
        <f aca="false">IF(Sheet1!D263=Sheet1!L263,1,0)</f>
        <v>1</v>
      </c>
      <c r="D263" s="13" t="n">
        <f aca="false">IF(Sheet1!D263=IF(Sheet1!P263&lt;Sheet1!Q263,1,2),1,0)</f>
        <v>1</v>
      </c>
      <c r="E263" s="13" t="n">
        <f aca="false">IF(Sheet1!D263=IF(Sheet1!V263&lt;Sheet1!W263,1,2),1,0)</f>
        <v>1</v>
      </c>
      <c r="L263" s="13" t="n">
        <f aca="false">POWER(Sheet1!F263/100-A263,2)</f>
        <v>0.0250576767561518</v>
      </c>
      <c r="M263" s="13" t="n">
        <f aca="false">POWER(MAX(Sheet1!J263/100,Sheet1!K263/100)-B263,2)</f>
        <v>0.0505378282555137</v>
      </c>
      <c r="N263" s="13" t="n">
        <f aca="false">POWER(Sheet1!M263/100-C263,2)</f>
        <v>0.0676</v>
      </c>
      <c r="P263" s="13" t="n">
        <f aca="false">POWER((ABS(MIN(Sheet1!T263:U263))/(ABS(MIN(Sheet1!T263:U263))+100)*100)/100-E266,2)</f>
        <v>0.61973743775464</v>
      </c>
    </row>
    <row r="264" customFormat="false" ht="12.8" hidden="false" customHeight="false" outlineLevel="0" collapsed="false">
      <c r="A264" s="13" t="n">
        <f aca="false">IF(Sheet1!D264=Sheet1!E264,1,0)</f>
        <v>1</v>
      </c>
      <c r="B264" s="13" t="n">
        <f aca="false">IF(Sheet1!D264=Sheet1!I264,1,0)</f>
        <v>1</v>
      </c>
      <c r="C264" s="13" t="n">
        <f aca="false">IF(Sheet1!D264=Sheet1!L264,1,0)</f>
        <v>1</v>
      </c>
      <c r="D264" s="13" t="n">
        <f aca="false">IF(Sheet1!D264=IF(Sheet1!P264&lt;Sheet1!Q264,1,2),1,0)</f>
        <v>1</v>
      </c>
      <c r="E264" s="13" t="n">
        <f aca="false">IF(Sheet1!D264=IF(Sheet1!V264&lt;Sheet1!W264,1,2),1,0)</f>
        <v>1</v>
      </c>
      <c r="L264" s="13" t="n">
        <f aca="false">POWER(Sheet1!F264/100-A264,2)</f>
        <v>0.103777314683512</v>
      </c>
      <c r="M264" s="13" t="n">
        <f aca="false">POWER(MAX(Sheet1!J264/100,Sheet1!K264/100)-B264,2)</f>
        <v>0.122954967110811</v>
      </c>
      <c r="N264" s="13" t="n">
        <f aca="false">POWER(Sheet1!M264/100-C264,2)</f>
        <v>0.1225</v>
      </c>
      <c r="P264" s="13" t="n">
        <f aca="false">POWER((ABS(MIN(Sheet1!T264:U264))/(ABS(MIN(Sheet1!T264:U264))+100)*100)/100-E267,2)</f>
        <v>0.111111111111111</v>
      </c>
    </row>
    <row r="265" customFormat="false" ht="12.8" hidden="false" customHeight="false" outlineLevel="0" collapsed="false">
      <c r="A265" s="13" t="n">
        <f aca="false">IF(Sheet1!D265=Sheet1!E265,1,0)</f>
        <v>0</v>
      </c>
      <c r="B265" s="13" t="n">
        <f aca="false">IF(Sheet1!D265=Sheet1!I265,1,0)</f>
        <v>0</v>
      </c>
      <c r="C265" s="13" t="n">
        <f aca="false">IF(Sheet1!D265=Sheet1!L265,1,0)</f>
        <v>0</v>
      </c>
      <c r="D265" s="13" t="n">
        <f aca="false">IF(Sheet1!D265=IF(Sheet1!P265&lt;Sheet1!Q265,1,2),1,0)</f>
        <v>0</v>
      </c>
      <c r="E265" s="13" t="n">
        <f aca="false">IF(Sheet1!D265=IF(Sheet1!V265&lt;Sheet1!W265,1,2),1,0)</f>
        <v>0</v>
      </c>
      <c r="L265" s="13" t="n">
        <f aca="false">POWER(Sheet1!F265/100-A265,2)</f>
        <v>0.538303062112536</v>
      </c>
      <c r="M265" s="13" t="n">
        <f aca="false">POWER(MAX(Sheet1!J265/100,Sheet1!K265/100)-B265,2)</f>
        <v>0.540657439446367</v>
      </c>
      <c r="N265" s="13" t="n">
        <f aca="false">POWER(Sheet1!M265/100-C265,2)</f>
        <v>0.6241</v>
      </c>
      <c r="P265" s="13" t="n">
        <f aca="false">POWER((ABS(MIN(Sheet1!T265:U265))/(ABS(MIN(Sheet1!T265:U265))+100)*100)/100-E268,2)</f>
        <v>0.537777777777778</v>
      </c>
    </row>
    <row r="266" customFormat="false" ht="12.8" hidden="false" customHeight="false" outlineLevel="0" collapsed="false">
      <c r="A266" s="13" t="n">
        <f aca="false">IF(Sheet1!D266=Sheet1!E266,1,0)</f>
        <v>1</v>
      </c>
      <c r="B266" s="13" t="n">
        <f aca="false">IF(Sheet1!D266=Sheet1!I266,1,0)</f>
        <v>0</v>
      </c>
      <c r="C266" s="13" t="n">
        <f aca="false">IF(Sheet1!D266=Sheet1!L266,1,0)</f>
        <v>0</v>
      </c>
      <c r="D266" s="13" t="n">
        <f aca="false">IF(Sheet1!D266=IF(Sheet1!P266&lt;Sheet1!Q266,1,2),1,0)</f>
        <v>0</v>
      </c>
      <c r="E266" s="13" t="n">
        <f aca="false">IF(Sheet1!D266=IF(Sheet1!V266&lt;Sheet1!W266,1,2),1,0)</f>
        <v>0</v>
      </c>
      <c r="L266" s="13" t="n">
        <f aca="false">POWER(Sheet1!F266/100-A266,2)</f>
        <v>0.0636523546633187</v>
      </c>
      <c r="M266" s="13" t="n">
        <f aca="false">POWER(MAX(Sheet1!J266/100,Sheet1!K266/100)-B266,2)</f>
        <v>0.416233090530698</v>
      </c>
      <c r="N266" s="13" t="n">
        <f aca="false">POWER(Sheet1!M266/100-C266,2)</f>
        <v>0.4489</v>
      </c>
      <c r="P266" s="13" t="n">
        <f aca="false">POWER((ABS(MIN(Sheet1!T266:U266))/(ABS(MIN(Sheet1!T266:U266))+100)*100)/100-E269,2)</f>
        <v>0.118906064209275</v>
      </c>
    </row>
    <row r="267" customFormat="false" ht="12.8" hidden="false" customHeight="false" outlineLevel="0" collapsed="false">
      <c r="A267" s="13" t="n">
        <f aca="false">IF(Sheet1!D267=Sheet1!E267,1,0)</f>
        <v>1</v>
      </c>
      <c r="B267" s="13" t="n">
        <f aca="false">IF(Sheet1!D267=Sheet1!I267,1,0)</f>
        <v>1</v>
      </c>
      <c r="C267" s="13" t="n">
        <f aca="false">IF(Sheet1!D267=Sheet1!L267,1,0)</f>
        <v>1</v>
      </c>
      <c r="D267" s="13" t="n">
        <f aca="false">IF(Sheet1!D267=IF(Sheet1!P267&lt;Sheet1!Q267,1,2),1,0)</f>
        <v>1</v>
      </c>
      <c r="E267" s="13" t="n">
        <f aca="false">IF(Sheet1!D267=IF(Sheet1!V267&lt;Sheet1!W267,1,2),1,0)</f>
        <v>1</v>
      </c>
      <c r="L267" s="13" t="n">
        <f aca="false">POWER(Sheet1!F267/100-A267,2)</f>
        <v>0.0988383385243308</v>
      </c>
      <c r="M267" s="13" t="n">
        <f aca="false">POWER(MAX(Sheet1!J267/100,Sheet1!K267/100)-B267,2)</f>
        <v>0.229600694444445</v>
      </c>
      <c r="N267" s="13" t="n">
        <f aca="false">POWER(Sheet1!M267/100-C267,2)</f>
        <v>0.0625</v>
      </c>
      <c r="P267" s="13" t="n">
        <f aca="false">POWER((ABS(MIN(Sheet1!T267:U267))/(ABS(MIN(Sheet1!T267:U267))+100)*100)/100-E270,2)</f>
        <v>0.206611570247934</v>
      </c>
    </row>
    <row r="268" customFormat="false" ht="12.8" hidden="false" customHeight="false" outlineLevel="0" collapsed="false">
      <c r="A268" s="13" t="n">
        <f aca="false">IF(Sheet1!D268=Sheet1!E268,1,0)</f>
        <v>0</v>
      </c>
      <c r="B268" s="13" t="n">
        <f aca="false">IF(Sheet1!D268=Sheet1!I268,1,0)</f>
        <v>0</v>
      </c>
      <c r="C268" s="13" t="n">
        <f aca="false">IF(Sheet1!D268=Sheet1!L268,1,0)</f>
        <v>0</v>
      </c>
      <c r="D268" s="13" t="n">
        <f aca="false">IF(Sheet1!D268=IF(Sheet1!P268&lt;Sheet1!Q268,1,2),1,0)</f>
        <v>0</v>
      </c>
      <c r="E268" s="13" t="n">
        <f aca="false">IF(Sheet1!D268=IF(Sheet1!V268&lt;Sheet1!W268,1,2),1,0)</f>
        <v>0</v>
      </c>
      <c r="L268" s="13" t="n">
        <f aca="false">POWER(Sheet1!F268/100-A268,2)</f>
        <v>0.395029463306073</v>
      </c>
      <c r="M268" s="13" t="n">
        <f aca="false">POWER(MAX(Sheet1!J268/100,Sheet1!K268/100)-B268,2)</f>
        <v>0.385787585355503</v>
      </c>
      <c r="N268" s="13" t="n">
        <f aca="false">POWER(Sheet1!M268/100-C268,2)</f>
        <v>0.2704</v>
      </c>
      <c r="P268" s="13" t="n">
        <f aca="false">POWER((ABS(MIN(Sheet1!T268:U268))/(ABS(MIN(Sheet1!T268:U268))+100)*100)/100-E271,2)</f>
        <v>0.378698224852071</v>
      </c>
    </row>
    <row r="269" customFormat="false" ht="12.8" hidden="false" customHeight="false" outlineLevel="0" collapsed="false">
      <c r="A269" s="13" t="n">
        <f aca="false">IF(Sheet1!D269=Sheet1!E269,1,0)</f>
        <v>1</v>
      </c>
      <c r="B269" s="13" t="n">
        <f aca="false">IF(Sheet1!D269=Sheet1!I269,1,0)</f>
        <v>1</v>
      </c>
      <c r="C269" s="13" t="n">
        <f aca="false">IF(Sheet1!D269=Sheet1!L269,1,0)</f>
        <v>0</v>
      </c>
      <c r="D269" s="13" t="n">
        <f aca="false">IF(Sheet1!D269=IF(Sheet1!P269&lt;Sheet1!Q269,1,2),1,0)</f>
        <v>1</v>
      </c>
      <c r="E269" s="13" t="n">
        <f aca="false">IF(Sheet1!D269=IF(Sheet1!V269&lt;Sheet1!W269,1,2),1,0)</f>
        <v>1</v>
      </c>
      <c r="L269" s="13" t="n">
        <f aca="false">POWER(Sheet1!F269/100-A269,2)</f>
        <v>0.0145989525175451</v>
      </c>
      <c r="M269" s="13" t="n">
        <f aca="false">POWER(MAX(Sheet1!J269/100,Sheet1!K269/100)-B269,2)</f>
        <v>0.163832199546485</v>
      </c>
      <c r="N269" s="13" t="n">
        <f aca="false">POWER(Sheet1!M269/100-C269,2)</f>
        <v>0.25</v>
      </c>
      <c r="P269" s="13" t="n">
        <f aca="false">POWER((ABS(MIN(Sheet1!T269:U269))/(ABS(MIN(Sheet1!T269:U269))+100)*100)/100-E272,2)</f>
        <v>0.378698224852071</v>
      </c>
    </row>
    <row r="270" customFormat="false" ht="12.8" hidden="false" customHeight="false" outlineLevel="0" collapsed="false">
      <c r="A270" s="13" t="n">
        <f aca="false">IF(Sheet1!D270=Sheet1!E270,1,0)</f>
        <v>1</v>
      </c>
      <c r="B270" s="13" t="n">
        <f aca="false">IF(Sheet1!D270=Sheet1!I270,1,0)</f>
        <v>1</v>
      </c>
      <c r="C270" s="13" t="n">
        <f aca="false">IF(Sheet1!D270=Sheet1!L270,1,0)</f>
        <v>1</v>
      </c>
      <c r="D270" s="13" t="n">
        <f aca="false">IF(Sheet1!D270=IF(Sheet1!P270&lt;Sheet1!Q270,1,2),1,0)</f>
        <v>1</v>
      </c>
      <c r="E270" s="13" t="n">
        <f aca="false">IF(Sheet1!D270=IF(Sheet1!V270&lt;Sheet1!W270,1,2),1,0)</f>
        <v>1</v>
      </c>
      <c r="L270" s="13" t="n">
        <f aca="false">POWER(Sheet1!F270/100-A270,2)</f>
        <v>0.240039556159392</v>
      </c>
      <c r="M270" s="13" t="n">
        <f aca="false">POWER(MAX(Sheet1!J270/100,Sheet1!K270/100)-B270,2)</f>
        <v>0.202994807390412</v>
      </c>
      <c r="N270" s="13" t="n">
        <f aca="false">POWER(Sheet1!M270/100-C270,2)</f>
        <v>0.1156</v>
      </c>
      <c r="P270" s="13" t="n">
        <f aca="false">POWER((ABS(MIN(Sheet1!T270:U270))/(ABS(MIN(Sheet1!T270:U270))+100)*100)/100-E273,2)</f>
        <v>0.189035916824197</v>
      </c>
    </row>
    <row r="271" customFormat="false" ht="12.8" hidden="false" customHeight="false" outlineLevel="0" collapsed="false">
      <c r="A271" s="13" t="n">
        <f aca="false">IF(Sheet1!D271=Sheet1!E271,1,0)</f>
        <v>0</v>
      </c>
      <c r="B271" s="13" t="n">
        <f aca="false">IF(Sheet1!D271=Sheet1!I271,1,0)</f>
        <v>0</v>
      </c>
      <c r="C271" s="13" t="n">
        <f aca="false">IF(Sheet1!D271=Sheet1!L271,1,0)</f>
        <v>0</v>
      </c>
      <c r="D271" s="13" t="n">
        <f aca="false">IF(Sheet1!D271=IF(Sheet1!P271&lt;Sheet1!Q271,1,2),1,0)</f>
        <v>0</v>
      </c>
      <c r="E271" s="13" t="n">
        <f aca="false">IF(Sheet1!D271=IF(Sheet1!V271&lt;Sheet1!W271,1,2),1,0)</f>
        <v>0</v>
      </c>
      <c r="L271" s="13" t="n">
        <f aca="false">POWER(Sheet1!F271/100-A271,2)</f>
        <v>0.644504395957611</v>
      </c>
      <c r="M271" s="13" t="n">
        <f aca="false">POWER(MAX(Sheet1!J271/100,Sheet1!K271/100)-B271,2)</f>
        <v>0.400576830636116</v>
      </c>
      <c r="N271" s="13" t="n">
        <f aca="false">POWER(Sheet1!M271/100-C271,2)</f>
        <v>0.6084</v>
      </c>
      <c r="P271" s="13" t="n">
        <f aca="false">POWER((ABS(MIN(Sheet1!T271:U271))/(ABS(MIN(Sheet1!T271:U271))+100)*100)/100-E274,2)</f>
        <v>0.0918273645546372</v>
      </c>
    </row>
    <row r="272" customFormat="false" ht="12.8" hidden="false" customHeight="false" outlineLevel="0" collapsed="false">
      <c r="A272" s="13" t="n">
        <f aca="false">IF(Sheet1!D272=Sheet1!E272,1,0)</f>
        <v>0</v>
      </c>
      <c r="B272" s="13" t="n">
        <f aca="false">IF(Sheet1!D272=Sheet1!I272,1,0)</f>
        <v>0</v>
      </c>
      <c r="C272" s="13" t="n">
        <f aca="false">IF(Sheet1!D272=Sheet1!L272,1,0)</f>
        <v>0</v>
      </c>
      <c r="D272" s="13" t="n">
        <f aca="false">IF(Sheet1!D272=IF(Sheet1!P272&lt;Sheet1!Q272,1,2),1,0)</f>
        <v>0</v>
      </c>
      <c r="E272" s="13" t="n">
        <f aca="false">IF(Sheet1!D272=IF(Sheet1!V272&lt;Sheet1!W272,1,2),1,0)</f>
        <v>0</v>
      </c>
      <c r="L272" s="13" t="n">
        <f aca="false">POWER(Sheet1!F272/100-A272,2)</f>
        <v>0.66156395237796</v>
      </c>
      <c r="M272" s="13" t="n">
        <f aca="false">POWER(MAX(Sheet1!J272/100,Sheet1!K272/100)-B272,2)</f>
        <v>0.517571554267378</v>
      </c>
      <c r="N272" s="13" t="n">
        <f aca="false">POWER(Sheet1!M272/100-C272,2)</f>
        <v>0.3364</v>
      </c>
      <c r="P272" s="13" t="n">
        <f aca="false">POWER((ABS(MIN(Sheet1!T272:U272))/(ABS(MIN(Sheet1!T272:U272))+100)*100)/100-E275,2)</f>
        <v>0.0711111111111111</v>
      </c>
    </row>
    <row r="273" customFormat="false" ht="12.8" hidden="false" customHeight="false" outlineLevel="0" collapsed="false">
      <c r="A273" s="13" t="n">
        <f aca="false">IF(Sheet1!D273=Sheet1!E273,1,0)</f>
        <v>1</v>
      </c>
      <c r="B273" s="13" t="n">
        <f aca="false">IF(Sheet1!D273=Sheet1!I273,1,0)</f>
        <v>1</v>
      </c>
      <c r="C273" s="13" t="n">
        <f aca="false">IF(Sheet1!D273=Sheet1!L273,1,0)</f>
        <v>1</v>
      </c>
      <c r="D273" s="13" t="n">
        <f aca="false">IF(Sheet1!D273=IF(Sheet1!P273&lt;Sheet1!Q273,1,2),1,0)</f>
        <v>1</v>
      </c>
      <c r="E273" s="13" t="n">
        <f aca="false">IF(Sheet1!D273=IF(Sheet1!V273&lt;Sheet1!W273,1,2),1,0)</f>
        <v>1</v>
      </c>
      <c r="L273" s="13" t="n">
        <f aca="false">POWER(Sheet1!F273/100-A273,2)</f>
        <v>0.202884746979692</v>
      </c>
      <c r="M273" s="13" t="n">
        <f aca="false">POWER(MAX(Sheet1!J273/100,Sheet1!K273/100)-B273,2)</f>
        <v>0.0874826423328705</v>
      </c>
      <c r="N273" s="13" t="n">
        <f aca="false">POWER(Sheet1!M273/100-C273,2)</f>
        <v>0.2209</v>
      </c>
      <c r="P273" s="13" t="n">
        <f aca="false">POWER((ABS(MIN(Sheet1!T273:U273))/(ABS(MIN(Sheet1!T273:U273))+100)*100)/100-E276,2)</f>
        <v>0.521604938271605</v>
      </c>
    </row>
    <row r="274" customFormat="false" ht="12.8" hidden="false" customHeight="false" outlineLevel="0" collapsed="false">
      <c r="A274" s="13" t="n">
        <f aca="false">IF(Sheet1!D274=Sheet1!E274,1,0)</f>
        <v>1</v>
      </c>
      <c r="B274" s="13" t="n">
        <f aca="false">IF(Sheet1!D274=Sheet1!I274,1,0)</f>
        <v>1</v>
      </c>
      <c r="C274" s="13" t="n">
        <f aca="false">IF(Sheet1!D274=Sheet1!L274,1,0)</f>
        <v>1</v>
      </c>
      <c r="D274" s="13" t="n">
        <f aca="false">IF(Sheet1!D274=IF(Sheet1!P274&lt;Sheet1!Q274,1,2),1,0)</f>
        <v>1</v>
      </c>
      <c r="E274" s="13" t="n">
        <f aca="false">IF(Sheet1!D274=IF(Sheet1!V274&lt;Sheet1!W274,1,2),1,0)</f>
        <v>1</v>
      </c>
      <c r="L274" s="13" t="n">
        <f aca="false">POWER(Sheet1!F274/100-A274,2)</f>
        <v>0.0368663696059491</v>
      </c>
      <c r="M274" s="13" t="n">
        <f aca="false">POWER(MAX(Sheet1!J274/100,Sheet1!K274/100)-B274,2)</f>
        <v>0.0816326530612247</v>
      </c>
      <c r="N274" s="13" t="n">
        <f aca="false">POWER(Sheet1!M274/100-C274,2)</f>
        <v>0.1225</v>
      </c>
      <c r="P274" s="13" t="n">
        <f aca="false">POWER((ABS(MIN(Sheet1!T274:U274))/(ABS(MIN(Sheet1!T274:U274))+100)*100)/100-E277,2)</f>
        <v>0.0711111111111111</v>
      </c>
    </row>
    <row r="275" customFormat="false" ht="12.8" hidden="false" customHeight="false" outlineLevel="0" collapsed="false">
      <c r="A275" s="13" t="n">
        <f aca="false">IF(Sheet1!D275=Sheet1!E275,1,0)</f>
        <v>1</v>
      </c>
      <c r="B275" s="13" t="n">
        <f aca="false">IF(Sheet1!D275=Sheet1!I275,1,0)</f>
        <v>1</v>
      </c>
      <c r="C275" s="13" t="n">
        <f aca="false">IF(Sheet1!D275=Sheet1!L275,1,0)</f>
        <v>1</v>
      </c>
      <c r="D275" s="13" t="n">
        <f aca="false">IF(Sheet1!D275=IF(Sheet1!P275&lt;Sheet1!Q275,1,2),1,0)</f>
        <v>1</v>
      </c>
      <c r="E275" s="13" t="n">
        <f aca="false">IF(Sheet1!D275=IF(Sheet1!V275&lt;Sheet1!W275,1,2),1,0)</f>
        <v>1</v>
      </c>
      <c r="L275" s="13" t="n">
        <f aca="false">POWER(Sheet1!F275/100-A275,2)</f>
        <v>0.0131489852816776</v>
      </c>
      <c r="M275" s="13" t="n">
        <f aca="false">POWER(MAX(Sheet1!J275/100,Sheet1!K275/100)-B275,2)</f>
        <v>0.0845530908908005</v>
      </c>
      <c r="N275" s="13" t="n">
        <f aca="false">POWER(Sheet1!M275/100-C275,2)</f>
        <v>0.1369</v>
      </c>
      <c r="P275" s="13" t="n">
        <f aca="false">POWER((ABS(MIN(Sheet1!T275:U275))/(ABS(MIN(Sheet1!T275:U275))+100)*100)/100-E278,2)</f>
        <v>0.532505478451424</v>
      </c>
    </row>
    <row r="276" customFormat="false" ht="12.8" hidden="false" customHeight="false" outlineLevel="0" collapsed="false">
      <c r="A276" s="13" t="n">
        <f aca="false">IF(Sheet1!D276=Sheet1!E276,1,0)</f>
        <v>1</v>
      </c>
      <c r="B276" s="13" t="n">
        <f aca="false">IF(Sheet1!D276=Sheet1!I276,1,0)</f>
        <v>0</v>
      </c>
      <c r="C276" s="13" t="n">
        <f aca="false">IF(Sheet1!D276=Sheet1!L276,1,0)</f>
        <v>0</v>
      </c>
      <c r="D276" s="13" t="n">
        <f aca="false">IF(Sheet1!D276=IF(Sheet1!P276&lt;Sheet1!Q276,1,2),1,0)</f>
        <v>0</v>
      </c>
      <c r="E276" s="13" t="n">
        <f aca="false">IF(Sheet1!D276=IF(Sheet1!V276&lt;Sheet1!W276,1,2),1,0)</f>
        <v>0</v>
      </c>
      <c r="L276" s="13" t="n">
        <f aca="false">POWER(Sheet1!F276/100-A276,2)</f>
        <v>0.113836681441487</v>
      </c>
      <c r="M276" s="13" t="n">
        <f aca="false">POWER(MAX(Sheet1!J276/100,Sheet1!K276/100)-B276,2)</f>
        <v>0.390625</v>
      </c>
      <c r="N276" s="13" t="n">
        <f aca="false">POWER(Sheet1!M276/100-C276,2)</f>
        <v>0.3249</v>
      </c>
      <c r="P276" s="13" t="n">
        <f aca="false">POWER((ABS(MIN(Sheet1!T276:U276))/(ABS(MIN(Sheet1!T276:U276))+100)*100)/100-E279,2)</f>
        <v>0.413265306122449</v>
      </c>
    </row>
    <row r="277" customFormat="false" ht="12.8" hidden="false" customHeight="false" outlineLevel="0" collapsed="false">
      <c r="A277" s="13" t="n">
        <f aca="false">IF(Sheet1!D277=Sheet1!E277,1,0)</f>
        <v>1</v>
      </c>
      <c r="B277" s="13" t="n">
        <f aca="false">IF(Sheet1!D277=Sheet1!I277,1,0)</f>
        <v>1</v>
      </c>
      <c r="C277" s="13" t="n">
        <f aca="false">IF(Sheet1!D277=Sheet1!L277,1,0)</f>
        <v>1</v>
      </c>
      <c r="D277" s="13" t="n">
        <f aca="false">IF(Sheet1!D277=IF(Sheet1!P277&lt;Sheet1!Q277,1,2),1,0)</f>
        <v>1</v>
      </c>
      <c r="E277" s="13" t="n">
        <f aca="false">IF(Sheet1!D277=IF(Sheet1!V277&lt;Sheet1!W277,1,2),1,0)</f>
        <v>1</v>
      </c>
      <c r="L277" s="13" t="n">
        <f aca="false">POWER(Sheet1!F277/100-A277,2)</f>
        <v>0.05911023978388</v>
      </c>
      <c r="M277" s="13" t="n">
        <f aca="false">POWER(MAX(Sheet1!J277/100,Sheet1!K277/100)-B277,2)</f>
        <v>0.152290303390839</v>
      </c>
      <c r="N277" s="13" t="n">
        <f aca="false">POWER(Sheet1!M277/100-C277,2)</f>
        <v>0.09</v>
      </c>
      <c r="P277" s="13" t="n">
        <f aca="false">POWER((ABS(MIN(Sheet1!T277:U277))/(ABS(MIN(Sheet1!T277:U277))+100)*100)/100-E280,2)</f>
        <v>0.127551020408163</v>
      </c>
    </row>
    <row r="278" customFormat="false" ht="12.8" hidden="false" customHeight="false" outlineLevel="0" collapsed="false">
      <c r="A278" s="13" t="n">
        <f aca="false">IF(Sheet1!D278=Sheet1!E278,1,0)</f>
        <v>0</v>
      </c>
      <c r="B278" s="13" t="n">
        <f aca="false">IF(Sheet1!D278=Sheet1!I278,1,0)</f>
        <v>0</v>
      </c>
      <c r="C278" s="13" t="n">
        <f aca="false">IF(Sheet1!D278=Sheet1!L278,1,0)</f>
        <v>0</v>
      </c>
      <c r="D278" s="13" t="n">
        <f aca="false">IF(Sheet1!D278=IF(Sheet1!P278&lt;Sheet1!Q278,1,2),1,0)</f>
        <v>0</v>
      </c>
      <c r="E278" s="13" t="n">
        <f aca="false">IF(Sheet1!D278=IF(Sheet1!V278&lt;Sheet1!W278,1,2),1,0)</f>
        <v>0</v>
      </c>
      <c r="L278" s="13" t="n">
        <f aca="false">POWER(Sheet1!F278/100-A278,2)</f>
        <v>0.360841087849635</v>
      </c>
      <c r="M278" s="13" t="n">
        <f aca="false">POWER(MAX(Sheet1!J278/100,Sheet1!K278/100)-B278,2)</f>
        <v>0.330294622803541</v>
      </c>
      <c r="N278" s="13" t="n">
        <f aca="false">POWER(Sheet1!M278/100-C278,2)</f>
        <v>0.3136</v>
      </c>
      <c r="P278" s="13" t="n">
        <f aca="false">POWER((ABS(MIN(Sheet1!T278:U278))/(ABS(MIN(Sheet1!T278:U278))+100)*100)/100-E281,2)</f>
        <v>0.173611111111111</v>
      </c>
    </row>
    <row r="279" customFormat="false" ht="12.8" hidden="false" customHeight="false" outlineLevel="0" collapsed="false">
      <c r="A279" s="13" t="n">
        <f aca="false">IF(Sheet1!D279=Sheet1!E279,1,0)</f>
        <v>0</v>
      </c>
      <c r="B279" s="13" t="n">
        <f aca="false">IF(Sheet1!D279=Sheet1!I279,1,0)</f>
        <v>0</v>
      </c>
      <c r="C279" s="13" t="n">
        <f aca="false">IF(Sheet1!D279=Sheet1!L279,1,0)</f>
        <v>0</v>
      </c>
      <c r="D279" s="13" t="n">
        <f aca="false">IF(Sheet1!D279=IF(Sheet1!P279&lt;Sheet1!Q279,1,2),1,0)</f>
        <v>0</v>
      </c>
      <c r="E279" s="13" t="n">
        <f aca="false">IF(Sheet1!D279=IF(Sheet1!V279&lt;Sheet1!W279,1,2),1,0)</f>
        <v>0</v>
      </c>
      <c r="L279" s="13" t="n">
        <f aca="false">POWER(Sheet1!F279/100-A279,2)</f>
        <v>0.59995635830251</v>
      </c>
      <c r="M279" s="13" t="n">
        <f aca="false">POWER(MAX(Sheet1!J279/100,Sheet1!K279/100)-B279,2)</f>
        <v>0.6103515625</v>
      </c>
      <c r="N279" s="13" t="n">
        <f aca="false">POWER(Sheet1!M279/100-C279,2)</f>
        <v>0.4624</v>
      </c>
      <c r="P279" s="13" t="n">
        <f aca="false">POWER((ABS(MIN(Sheet1!T279:U279))/(ABS(MIN(Sheet1!T279:U279))+100)*100)/100-E282,2)</f>
        <v>0.0384467512495194</v>
      </c>
    </row>
    <row r="280" customFormat="false" ht="12.8" hidden="false" customHeight="false" outlineLevel="0" collapsed="false">
      <c r="A280" s="13" t="n">
        <f aca="false">IF(Sheet1!D280=Sheet1!E280,1,0)</f>
        <v>0</v>
      </c>
      <c r="B280" s="13" t="n">
        <f aca="false">IF(Sheet1!D280=Sheet1!I280,1,0)</f>
        <v>0</v>
      </c>
      <c r="C280" s="13" t="n">
        <f aca="false">IF(Sheet1!D280=Sheet1!L280,1,0)</f>
        <v>0</v>
      </c>
      <c r="D280" s="13" t="n">
        <f aca="false">IF(Sheet1!D280=IF(Sheet1!P280&lt;Sheet1!Q280,1,2),1,0)</f>
        <v>1</v>
      </c>
      <c r="E280" s="13" t="n">
        <f aca="false">IF(Sheet1!D280=IF(Sheet1!V280&lt;Sheet1!W280,1,2),1,0)</f>
        <v>1</v>
      </c>
      <c r="L280" s="13" t="n">
        <f aca="false">POWER(Sheet1!F280/100-A280,2)</f>
        <v>0.292556294608914</v>
      </c>
      <c r="M280" s="13" t="n">
        <f aca="false">POWER(MAX(Sheet1!J280/100,Sheet1!K280/100)-B280,2)</f>
        <v>0.277008310249307</v>
      </c>
      <c r="N280" s="13" t="n">
        <f aca="false">POWER(Sheet1!M280/100-C280,2)</f>
        <v>0.3481</v>
      </c>
      <c r="P280" s="13" t="n">
        <f aca="false">POWER((ABS(MIN(Sheet1!T280:U280))/(ABS(MIN(Sheet1!T280:U280))+100)*100)/100-E283,2)</f>
        <v>0.27437641723356</v>
      </c>
    </row>
    <row r="281" customFormat="false" ht="12.8" hidden="false" customHeight="false" outlineLevel="0" collapsed="false">
      <c r="A281" s="13" t="n">
        <f aca="false">IF(Sheet1!D281=Sheet1!E281,1,0)</f>
        <v>0</v>
      </c>
      <c r="B281" s="13" t="n">
        <f aca="false">IF(Sheet1!D281=Sheet1!I281,1,0)</f>
        <v>1</v>
      </c>
      <c r="C281" s="13" t="n">
        <f aca="false">IF(Sheet1!D281=Sheet1!L281,1,0)</f>
        <v>1</v>
      </c>
      <c r="D281" s="13" t="n">
        <f aca="false">IF(Sheet1!D281=IF(Sheet1!P281&lt;Sheet1!Q281,1,2),1,0)</f>
        <v>1</v>
      </c>
      <c r="E281" s="13" t="n">
        <f aca="false">IF(Sheet1!D281=IF(Sheet1!V281&lt;Sheet1!W281,1,2),1,0)</f>
        <v>1</v>
      </c>
      <c r="L281" s="13" t="n">
        <f aca="false">POWER(Sheet1!F281/100-A281,2)</f>
        <v>0.411526221698807</v>
      </c>
      <c r="M281" s="13" t="n">
        <f aca="false">POWER(MAX(Sheet1!J281/100,Sheet1!K281/100)-B281,2)</f>
        <v>0.13475404582599</v>
      </c>
      <c r="N281" s="13" t="n">
        <f aca="false">POWER(Sheet1!M281/100-C281,2)</f>
        <v>0.0784</v>
      </c>
      <c r="P281" s="13" t="n">
        <f aca="false">POWER((ABS(MIN(Sheet1!T281:U281))/(ABS(MIN(Sheet1!T281:U281))+100)*100)/100-E284,2)</f>
        <v>0.429250891795482</v>
      </c>
    </row>
    <row r="282" customFormat="false" ht="12.8" hidden="false" customHeight="false" outlineLevel="0" collapsed="false">
      <c r="A282" s="13" t="n">
        <f aca="false">IF(Sheet1!D282=Sheet1!E282,1,0)</f>
        <v>1</v>
      </c>
      <c r="B282" s="13" t="n">
        <f aca="false">IF(Sheet1!D282=Sheet1!I282,1,0)</f>
        <v>1</v>
      </c>
      <c r="C282" s="13" t="n">
        <f aca="false">IF(Sheet1!D282=Sheet1!L282,1,0)</f>
        <v>0</v>
      </c>
      <c r="D282" s="13" t="n">
        <f aca="false">IF(Sheet1!D282=IF(Sheet1!P282&lt;Sheet1!Q282,1,2),1,0)</f>
        <v>1</v>
      </c>
      <c r="E282" s="13" t="n">
        <f aca="false">IF(Sheet1!D282=IF(Sheet1!V282&lt;Sheet1!W282,1,2),1,0)</f>
        <v>1</v>
      </c>
      <c r="L282" s="13" t="n">
        <f aca="false">POWER(Sheet1!F282/100-A282,2)</f>
        <v>0.227163176161639</v>
      </c>
      <c r="M282" s="13" t="n">
        <f aca="false">POWER(MAX(Sheet1!J282/100,Sheet1!K282/100)-B282,2)</f>
        <v>0.18646694214876</v>
      </c>
      <c r="N282" s="13" t="n">
        <f aca="false">POWER(Sheet1!M282/100-C282,2)</f>
        <v>0.2916</v>
      </c>
      <c r="P282" s="13" t="n">
        <f aca="false">POWER((ABS(MIN(Sheet1!T282:U282))/(ABS(MIN(Sheet1!T282:U282))+100)*100)/100-E285,2)</f>
        <v>0.166597251145356</v>
      </c>
    </row>
    <row r="283" customFormat="false" ht="12.8" hidden="false" customHeight="false" outlineLevel="0" collapsed="false">
      <c r="A283" s="13" t="n">
        <f aca="false">IF(Sheet1!D283=Sheet1!E283,1,0)</f>
        <v>0</v>
      </c>
      <c r="B283" s="13" t="n">
        <f aca="false">IF(Sheet1!D283=Sheet1!I283,1,0)</f>
        <v>0</v>
      </c>
      <c r="C283" s="13" t="n">
        <f aca="false">IF(Sheet1!D283=Sheet1!L283,1,0)</f>
        <v>0</v>
      </c>
      <c r="D283" s="13" t="n">
        <f aca="false">IF(Sheet1!D283=IF(Sheet1!P283&lt;Sheet1!Q283,1,2),1,0)</f>
        <v>0</v>
      </c>
      <c r="E283" s="13" t="n">
        <f aca="false">IF(Sheet1!D283=IF(Sheet1!V283&lt;Sheet1!W283,1,2),1,0)</f>
        <v>0</v>
      </c>
      <c r="L283" s="13" t="n">
        <f aca="false">POWER(Sheet1!F283/100-A283,2)</f>
        <v>0.554700717003257</v>
      </c>
      <c r="M283" s="13" t="n">
        <f aca="false">POWER(MAX(Sheet1!J283/100,Sheet1!K283/100)-B283,2)</f>
        <v>0.37180249851279</v>
      </c>
      <c r="N283" s="13" t="n">
        <f aca="false">POWER(Sheet1!M283/100-C283,2)</f>
        <v>0.3481</v>
      </c>
      <c r="P283" s="13" t="n">
        <f aca="false">POWER((ABS(MIN(Sheet1!T283:U283))/(ABS(MIN(Sheet1!T283:U283))+100)*100)/100-E286,2)</f>
        <v>0.142399430402278</v>
      </c>
    </row>
    <row r="284" customFormat="false" ht="12.8" hidden="false" customHeight="false" outlineLevel="0" collapsed="false">
      <c r="A284" s="13" t="n">
        <f aca="false">IF(Sheet1!D284=Sheet1!E284,1,0)</f>
        <v>1</v>
      </c>
      <c r="B284" s="13" t="n">
        <f aca="false">IF(Sheet1!D284=Sheet1!I284,1,0)</f>
        <v>0</v>
      </c>
      <c r="C284" s="13" t="n">
        <f aca="false">IF(Sheet1!D284=Sheet1!L284,1,0)</f>
        <v>0</v>
      </c>
      <c r="D284" s="13" t="n">
        <f aca="false">IF(Sheet1!D284=IF(Sheet1!P284&lt;Sheet1!Q284,1,2),1,0)</f>
        <v>0</v>
      </c>
      <c r="E284" s="13" t="n">
        <f aca="false">IF(Sheet1!D284=IF(Sheet1!V284&lt;Sheet1!W284,1,2),1,0)</f>
        <v>0</v>
      </c>
      <c r="L284" s="13" t="n">
        <f aca="false">POWER(Sheet1!F284/100-A284,2)</f>
        <v>0.199269382774233</v>
      </c>
      <c r="M284" s="13" t="n">
        <f aca="false">POWER(MAX(Sheet1!J284/100,Sheet1!K284/100)-B284,2)</f>
        <v>0.295368620037807</v>
      </c>
      <c r="N284" s="13" t="n">
        <f aca="false">POWER(Sheet1!M284/100-C284,2)</f>
        <v>0.3364</v>
      </c>
      <c r="P284" s="13" t="n">
        <f aca="false">POWER((ABS(MIN(Sheet1!T284:U284))/(ABS(MIN(Sheet1!T284:U284))+100)*100)/100-E287,2)</f>
        <v>0.302004707410113</v>
      </c>
    </row>
    <row r="285" customFormat="false" ht="12.8" hidden="false" customHeight="false" outlineLevel="0" collapsed="false">
      <c r="A285" s="13" t="n">
        <f aca="false">IF(Sheet1!D285=Sheet1!E285,1,0)</f>
        <v>1</v>
      </c>
      <c r="B285" s="13" t="n">
        <f aca="false">IF(Sheet1!D285=Sheet1!I285,1,0)</f>
        <v>1</v>
      </c>
      <c r="C285" s="13" t="n">
        <f aca="false">IF(Sheet1!D285=Sheet1!L285,1,0)</f>
        <v>1</v>
      </c>
      <c r="D285" s="13" t="n">
        <f aca="false">IF(Sheet1!D285=IF(Sheet1!P285&lt;Sheet1!Q285,1,2),1,0)</f>
        <v>1</v>
      </c>
      <c r="E285" s="13" t="n">
        <f aca="false">IF(Sheet1!D285=IF(Sheet1!V285&lt;Sheet1!W285,1,2),1,0)</f>
        <v>1</v>
      </c>
      <c r="L285" s="13" t="n">
        <f aca="false">POWER(Sheet1!F285/100-A285,2)</f>
        <v>0.149876530325234</v>
      </c>
      <c r="M285" s="13" t="n">
        <f aca="false">POWER(MAX(Sheet1!J285/100,Sheet1!K285/100)-B285,2)</f>
        <v>0.114073944125258</v>
      </c>
      <c r="N285" s="13" t="n">
        <f aca="false">POWER(Sheet1!M285/100-C285,2)</f>
        <v>0.0961</v>
      </c>
      <c r="P285" s="13" t="n">
        <f aca="false">POWER((ABS(MIN(Sheet1!T285:U285))/(ABS(MIN(Sheet1!T285:U285))+100)*100)/100-E288,2)</f>
        <v>0.104058272632674</v>
      </c>
    </row>
    <row r="286" customFormat="false" ht="12.8" hidden="false" customHeight="false" outlineLevel="0" collapsed="false">
      <c r="A286" s="13" t="n">
        <f aca="false">IF(Sheet1!D286=Sheet1!E286,1,0)</f>
        <v>1</v>
      </c>
      <c r="B286" s="13" t="n">
        <f aca="false">IF(Sheet1!D286=Sheet1!I286,1,0)</f>
        <v>1</v>
      </c>
      <c r="C286" s="13" t="n">
        <f aca="false">IF(Sheet1!D286=Sheet1!L286,1,0)</f>
        <v>1</v>
      </c>
      <c r="D286" s="13" t="n">
        <f aca="false">IF(Sheet1!D286=IF(Sheet1!P286&lt;Sheet1!Q286,1,2),1,0)</f>
        <v>1</v>
      </c>
      <c r="E286" s="13" t="n">
        <f aca="false">IF(Sheet1!D286=IF(Sheet1!V286&lt;Sheet1!W286,1,2),1,0)</f>
        <v>1</v>
      </c>
      <c r="L286" s="13" t="n">
        <f aca="false">POWER(Sheet1!F286/100-A286,2)</f>
        <v>0.179969457214057</v>
      </c>
      <c r="M286" s="13" t="n">
        <f aca="false">POWER(MAX(Sheet1!J286/100,Sheet1!K286/100)-B286,2)</f>
        <v>0.0374609781477626</v>
      </c>
      <c r="N286" s="13" t="n">
        <f aca="false">POWER(Sheet1!M286/100-C286,2)</f>
        <v>0.1089</v>
      </c>
      <c r="P286" s="13" t="n">
        <f aca="false">POWER((ABS(MIN(Sheet1!T286:U286))/(ABS(MIN(Sheet1!T286:U286))+100)*100)/100-E289,2)</f>
        <v>0.0307787011388119</v>
      </c>
    </row>
    <row r="287" customFormat="false" ht="12.8" hidden="false" customHeight="false" outlineLevel="0" collapsed="false">
      <c r="A287" s="13" t="n">
        <f aca="false">IF(Sheet1!D287=Sheet1!E287,1,0)</f>
        <v>1</v>
      </c>
      <c r="B287" s="13" t="n">
        <f aca="false">IF(Sheet1!D287=Sheet1!I287,1,0)</f>
        <v>0</v>
      </c>
      <c r="C287" s="13" t="n">
        <f aca="false">IF(Sheet1!D287=Sheet1!L287,1,0)</f>
        <v>1</v>
      </c>
      <c r="D287" s="13" t="n">
        <f aca="false">IF(Sheet1!D287=IF(Sheet1!P287&lt;Sheet1!Q287,1,2),1,0)</f>
        <v>0</v>
      </c>
      <c r="E287" s="13" t="n">
        <f aca="false">IF(Sheet1!D287=IF(Sheet1!V287&lt;Sheet1!W287,1,2),1,0)</f>
        <v>0</v>
      </c>
      <c r="L287" s="13" t="n">
        <f aca="false">POWER(Sheet1!F287/100-A287,2)</f>
        <v>0.241368297616873</v>
      </c>
      <c r="M287" s="13" t="n">
        <f aca="false">POWER(MAX(Sheet1!J287/100,Sheet1!K287/100)-B287,2)</f>
        <v>0.354308390022675</v>
      </c>
      <c r="N287" s="13" t="n">
        <f aca="false">POWER(Sheet1!M287/100-C287,2)</f>
        <v>0.1369</v>
      </c>
      <c r="P287" s="13" t="n">
        <f aca="false">POWER((ABS(MIN(Sheet1!T287:U287))/(ABS(MIN(Sheet1!T287:U287))+100)*100)/100-E290,2)</f>
        <v>0.286100594916171</v>
      </c>
    </row>
    <row r="288" customFormat="false" ht="12.8" hidden="false" customHeight="false" outlineLevel="0" collapsed="false">
      <c r="A288" s="13" t="n">
        <f aca="false">IF(Sheet1!D288=Sheet1!E288,1,0)</f>
        <v>0</v>
      </c>
      <c r="B288" s="13" t="n">
        <f aca="false">IF(Sheet1!D288=Sheet1!I288,1,0)</f>
        <v>1</v>
      </c>
      <c r="C288" s="13" t="n">
        <f aca="false">IF(Sheet1!D288=Sheet1!L288,1,0)</f>
        <v>1</v>
      </c>
      <c r="D288" s="13" t="n">
        <f aca="false">IF(Sheet1!D288=IF(Sheet1!P288&lt;Sheet1!Q288,1,2),1,0)</f>
        <v>1</v>
      </c>
      <c r="E288" s="13" t="n">
        <f aca="false">IF(Sheet1!D288=IF(Sheet1!V288&lt;Sheet1!W288,1,2),1,0)</f>
        <v>1</v>
      </c>
      <c r="L288" s="13" t="n">
        <f aca="false">POWER(Sheet1!F288/100-A288,2)</f>
        <v>0.385465117160866</v>
      </c>
      <c r="M288" s="13" t="n">
        <f aca="false">POWER(MAX(Sheet1!J288/100,Sheet1!K288/100)-B288,2)</f>
        <v>0.213781940108683</v>
      </c>
      <c r="N288" s="13" t="n">
        <f aca="false">POWER(Sheet1!M288/100-C288,2)</f>
        <v>0.2025</v>
      </c>
      <c r="P288" s="13" t="n">
        <f aca="false">POWER((ABS(MIN(Sheet1!T288:U288))/(ABS(MIN(Sheet1!T288:U288))+100)*100)/100-E291,2)</f>
        <v>0.308641975308642</v>
      </c>
    </row>
    <row r="289" customFormat="false" ht="12.8" hidden="false" customHeight="false" outlineLevel="0" collapsed="false">
      <c r="A289" s="13" t="n">
        <f aca="false">IF(Sheet1!D289=Sheet1!E289,1,0)</f>
        <v>1</v>
      </c>
      <c r="B289" s="13" t="n">
        <f aca="false">IF(Sheet1!D289=Sheet1!I289,1,0)</f>
        <v>1</v>
      </c>
      <c r="C289" s="13" t="n">
        <f aca="false">IF(Sheet1!D289=Sheet1!L289,1,0)</f>
        <v>1</v>
      </c>
      <c r="D289" s="13" t="n">
        <f aca="false">IF(Sheet1!D289=IF(Sheet1!P289&lt;Sheet1!Q289,1,2),1,0)</f>
        <v>1</v>
      </c>
      <c r="E289" s="13" t="n">
        <f aca="false">IF(Sheet1!D289=IF(Sheet1!V289&lt;Sheet1!W289,1,2),1,0)</f>
        <v>1</v>
      </c>
      <c r="L289" s="13" t="n">
        <f aca="false">POWER(Sheet1!F289/100-A289,2)</f>
        <v>0.0420581863805898</v>
      </c>
      <c r="M289" s="13" t="n">
        <f aca="false">POWER(MAX(Sheet1!J289/100,Sheet1!K289/100)-B289,2)</f>
        <v>0.0992681553762432</v>
      </c>
      <c r="N289" s="13" t="n">
        <f aca="false">POWER(Sheet1!M289/100-C289,2)</f>
        <v>0.0625</v>
      </c>
      <c r="P289" s="13" t="n">
        <f aca="false">POWER((ABS(MIN(Sheet1!T289:U289))/(ABS(MIN(Sheet1!T289:U289))+100)*100)/100-E292,2)</f>
        <v>0.09765625</v>
      </c>
    </row>
    <row r="290" customFormat="false" ht="12.8" hidden="false" customHeight="false" outlineLevel="0" collapsed="false">
      <c r="A290" s="13" t="n">
        <f aca="false">IF(Sheet1!D290=Sheet1!E290,1,0)</f>
        <v>0</v>
      </c>
      <c r="B290" s="13" t="n">
        <f aca="false">IF(Sheet1!D290=Sheet1!I290,1,0)</f>
        <v>0</v>
      </c>
      <c r="C290" s="13" t="n">
        <f aca="false">IF(Sheet1!D290=Sheet1!L290,1,0)</f>
        <v>0</v>
      </c>
      <c r="D290" s="13" t="n">
        <f aca="false">IF(Sheet1!D290=IF(Sheet1!P290&lt;Sheet1!Q290,1,2),1,0)</f>
        <v>0</v>
      </c>
      <c r="E290" s="13" t="n">
        <f aca="false">IF(Sheet1!D290=IF(Sheet1!V290&lt;Sheet1!W290,1,2),1,0)</f>
        <v>0</v>
      </c>
      <c r="L290" s="13" t="n">
        <f aca="false">POWER(Sheet1!F290/100-A290,2)</f>
        <v>0.450047931329338</v>
      </c>
      <c r="M290" s="13" t="n">
        <f aca="false">POWER(MAX(Sheet1!J290/100,Sheet1!K290/100)-B290,2)</f>
        <v>0.502992807202856</v>
      </c>
      <c r="N290" s="13" t="n">
        <f aca="false">POWER(Sheet1!M290/100-C290,2)</f>
        <v>0.4624</v>
      </c>
      <c r="P290" s="13" t="n">
        <f aca="false">POWER((ABS(MIN(Sheet1!T290:U290))/(ABS(MIN(Sheet1!T290:U290))+100)*100)/100-E293,2)</f>
        <v>0.604938271604939</v>
      </c>
    </row>
    <row r="291" customFormat="false" ht="12.8" hidden="false" customHeight="false" outlineLevel="0" collapsed="false">
      <c r="A291" s="13" t="n">
        <f aca="false">IF(Sheet1!D291=Sheet1!E291,1,0)</f>
        <v>0</v>
      </c>
      <c r="B291" s="13" t="n">
        <f aca="false">IF(Sheet1!D291=Sheet1!I291,1,0)</f>
        <v>0</v>
      </c>
      <c r="C291" s="13" t="n">
        <f aca="false">IF(Sheet1!D291=Sheet1!L291,1,0)</f>
        <v>1</v>
      </c>
      <c r="D291" s="13" t="n">
        <f aca="false">IF(Sheet1!D291=IF(Sheet1!P291&lt;Sheet1!Q291,1,2),1,0)</f>
        <v>0</v>
      </c>
      <c r="E291" s="13" t="n">
        <f aca="false">IF(Sheet1!D291=IF(Sheet1!V291&lt;Sheet1!W291,1,2),1,0)</f>
        <v>0</v>
      </c>
      <c r="L291" s="13" t="n">
        <f aca="false">POWER(Sheet1!F291/100-A291,2)</f>
        <v>0.546928640175284</v>
      </c>
      <c r="M291" s="13" t="n">
        <f aca="false">POWER(MAX(Sheet1!J291/100,Sheet1!K291/100)-B291,2)</f>
        <v>0.334124093688396</v>
      </c>
      <c r="N291" s="13" t="n">
        <f aca="false">POWER(Sheet1!M291/100-C291,2)</f>
        <v>0.1849</v>
      </c>
      <c r="P291" s="13" t="n">
        <f aca="false">POWER((ABS(MIN(Sheet1!T291:U291))/(ABS(MIN(Sheet1!T291:U291))+100)*100)/100-E294,2)</f>
        <v>0.16</v>
      </c>
    </row>
    <row r="292" customFormat="false" ht="12.8" hidden="false" customHeight="false" outlineLevel="0" collapsed="false">
      <c r="A292" s="13" t="n">
        <f aca="false">IF(Sheet1!D292=Sheet1!E292,1,0)</f>
        <v>1</v>
      </c>
      <c r="B292" s="13" t="n">
        <f aca="false">IF(Sheet1!D292=Sheet1!I292,1,0)</f>
        <v>1</v>
      </c>
      <c r="C292" s="13" t="n">
        <f aca="false">IF(Sheet1!D292=Sheet1!L292,1,0)</f>
        <v>1</v>
      </c>
      <c r="D292" s="13" t="n">
        <f aca="false">IF(Sheet1!D292=IF(Sheet1!P292&lt;Sheet1!Q292,1,2),1,0)</f>
        <v>1</v>
      </c>
      <c r="E292" s="13" t="n">
        <f aca="false">IF(Sheet1!D292=IF(Sheet1!V292&lt;Sheet1!W292,1,2),1,0)</f>
        <v>1</v>
      </c>
      <c r="L292" s="13" t="n">
        <f aca="false">POWER(Sheet1!F292/100-A292,2)</f>
        <v>0.225517335864026</v>
      </c>
      <c r="M292" s="13" t="n">
        <f aca="false">POWER(MAX(Sheet1!J292/100,Sheet1!K292/100)-B292,2)</f>
        <v>0.102225924383359</v>
      </c>
      <c r="N292" s="13" t="n">
        <f aca="false">POWER(Sheet1!M292/100-C292,2)</f>
        <v>0.1936</v>
      </c>
      <c r="P292" s="13" t="n">
        <f aca="false">POWER((ABS(MIN(Sheet1!T292:U292))/(ABS(MIN(Sheet1!T292:U292))+100)*100)/100-E295,2)</f>
        <v>0.09765625</v>
      </c>
    </row>
    <row r="293" customFormat="false" ht="12.8" hidden="false" customHeight="false" outlineLevel="0" collapsed="false">
      <c r="A293" s="13" t="n">
        <f aca="false">IF(Sheet1!D293=Sheet1!E293,1,0)</f>
        <v>1</v>
      </c>
      <c r="B293" s="13" t="n">
        <f aca="false">IF(Sheet1!D293=Sheet1!I293,1,0)</f>
        <v>0</v>
      </c>
      <c r="C293" s="13" t="n">
        <f aca="false">IF(Sheet1!D293=Sheet1!L293,1,0)</f>
        <v>0</v>
      </c>
      <c r="D293" s="13" t="n">
        <f aca="false">IF(Sheet1!D293=IF(Sheet1!P293&lt;Sheet1!Q293,1,2),1,0)</f>
        <v>0</v>
      </c>
      <c r="E293" s="13" t="n">
        <f aca="false">IF(Sheet1!D293=IF(Sheet1!V293&lt;Sheet1!W293,1,2),1,0)</f>
        <v>0</v>
      </c>
      <c r="L293" s="13" t="n">
        <f aca="false">POWER(Sheet1!F293/100-A293,2)</f>
        <v>0.0715417006617294</v>
      </c>
      <c r="M293" s="13" t="n">
        <f aca="false">POWER(MAX(Sheet1!J293/100,Sheet1!K293/100)-B293,2)</f>
        <v>0.462770142070433</v>
      </c>
      <c r="N293" s="13" t="n">
        <f aca="false">POWER(Sheet1!M293/100-C293,2)</f>
        <v>0.5041</v>
      </c>
      <c r="P293" s="13" t="n">
        <f aca="false">POWER((ABS(MIN(Sheet1!T293:U293))/(ABS(MIN(Sheet1!T293:U293))+100)*100)/100-E296,2)</f>
        <v>0.0865051903114187</v>
      </c>
    </row>
    <row r="294" customFormat="false" ht="12.8" hidden="false" customHeight="false" outlineLevel="0" collapsed="false">
      <c r="A294" s="13" t="n">
        <f aca="false">IF(Sheet1!D294=Sheet1!E294,1,0)</f>
        <v>1</v>
      </c>
      <c r="B294" s="13" t="n">
        <f aca="false">IF(Sheet1!D294=Sheet1!I294,1,0)</f>
        <v>1</v>
      </c>
      <c r="C294" s="13" t="n">
        <f aca="false">IF(Sheet1!D294=Sheet1!L294,1,0)</f>
        <v>1</v>
      </c>
      <c r="D294" s="13" t="n">
        <f aca="false">IF(Sheet1!D294=IF(Sheet1!P294&lt;Sheet1!Q294,1,2),1,0)</f>
        <v>1</v>
      </c>
      <c r="E294" s="13" t="n">
        <f aca="false">IF(Sheet1!D294=IF(Sheet1!V294&lt;Sheet1!W294,1,2),1,0)</f>
        <v>1</v>
      </c>
      <c r="L294" s="13" t="n">
        <f aca="false">POWER(Sheet1!F294/100-A294,2)</f>
        <v>0.0407348555442335</v>
      </c>
      <c r="M294" s="13" t="n">
        <f aca="false">POWER(MAX(Sheet1!J294/100,Sheet1!K294/100)-B294,2)</f>
        <v>0.114073944125258</v>
      </c>
      <c r="N294" s="13" t="n">
        <f aca="false">POWER(Sheet1!M294/100-C294,2)</f>
        <v>0.1369</v>
      </c>
      <c r="P294" s="13" t="n">
        <f aca="false">POWER((ABS(MIN(Sheet1!T294:U294))/(ABS(MIN(Sheet1!T294:U294))+100)*100)/100-E297,2)</f>
        <v>0.458896982310094</v>
      </c>
    </row>
    <row r="295" customFormat="false" ht="12.8" hidden="false" customHeight="false" outlineLevel="0" collapsed="false">
      <c r="A295" s="13" t="n">
        <f aca="false">IF(Sheet1!D295=Sheet1!E295,1,0)</f>
        <v>0</v>
      </c>
      <c r="B295" s="13" t="n">
        <f aca="false">IF(Sheet1!D295=Sheet1!I295,1,0)</f>
        <v>1</v>
      </c>
      <c r="C295" s="13" t="n">
        <f aca="false">IF(Sheet1!D295=Sheet1!L295,1,0)</f>
        <v>1</v>
      </c>
      <c r="D295" s="13" t="n">
        <f aca="false">IF(Sheet1!D295=IF(Sheet1!P295&lt;Sheet1!Q295,1,2),1,0)</f>
        <v>1</v>
      </c>
      <c r="E295" s="13" t="n">
        <f aca="false">IF(Sheet1!D295=IF(Sheet1!V295&lt;Sheet1!W295,1,2),1,0)</f>
        <v>1</v>
      </c>
      <c r="L295" s="13" t="n">
        <f aca="false">POWER(Sheet1!F295/100-A295,2)</f>
        <v>0.289858829495643</v>
      </c>
      <c r="M295" s="13" t="n">
        <f aca="false">POWER(MAX(Sheet1!J295/100,Sheet1!K295/100)-B295,2)</f>
        <v>0.155188246097337</v>
      </c>
      <c r="N295" s="13" t="n">
        <f aca="false">POWER(Sheet1!M295/100-C295,2)</f>
        <v>0.1444</v>
      </c>
      <c r="P295" s="13" t="n">
        <f aca="false">POWER((ABS(MIN(Sheet1!T295:U295))/(ABS(MIN(Sheet1!T295:U295))+100)*100)/100-E298,2)</f>
        <v>0.142399430402278</v>
      </c>
    </row>
    <row r="296" customFormat="false" ht="12.8" hidden="false" customHeight="false" outlineLevel="0" collapsed="false">
      <c r="A296" s="13" t="n">
        <f aca="false">IF(Sheet1!D296=Sheet1!E296,1,0)</f>
        <v>1</v>
      </c>
      <c r="B296" s="13" t="n">
        <f aca="false">IF(Sheet1!D296=Sheet1!I296,1,0)</f>
        <v>1</v>
      </c>
      <c r="C296" s="13" t="n">
        <f aca="false">IF(Sheet1!D296=Sheet1!L296,1,0)</f>
        <v>1</v>
      </c>
      <c r="D296" s="13" t="n">
        <f aca="false">IF(Sheet1!D296=IF(Sheet1!P296&lt;Sheet1!Q296,1,2),1,0)</f>
        <v>1</v>
      </c>
      <c r="E296" s="13" t="n">
        <f aca="false">IF(Sheet1!D296=IF(Sheet1!V296&lt;Sheet1!W296,1,2),1,0)</f>
        <v>1</v>
      </c>
      <c r="L296" s="13" t="n">
        <f aca="false">POWER(Sheet1!F296/100-A296,2)</f>
        <v>0.0104689586496675</v>
      </c>
      <c r="M296" s="13" t="n">
        <f aca="false">POWER(MAX(Sheet1!J296/100,Sheet1!K296/100)-B296,2)</f>
        <v>0.04</v>
      </c>
      <c r="N296" s="13" t="n">
        <f aca="false">POWER(Sheet1!M296/100-C296,2)</f>
        <v>0.0289</v>
      </c>
      <c r="P296" s="13" t="n">
        <f aca="false">POWER((ABS(MIN(Sheet1!T296:U296))/(ABS(MIN(Sheet1!T296:U296))+100)*100)/100-E299,2)</f>
        <v>0.669421487603306</v>
      </c>
    </row>
    <row r="297" customFormat="false" ht="12.8" hidden="false" customHeight="false" outlineLevel="0" collapsed="false">
      <c r="A297" s="13" t="n">
        <f aca="false">IF(Sheet1!D297=Sheet1!E297,1,0)</f>
        <v>0</v>
      </c>
      <c r="B297" s="13" t="n">
        <f aca="false">IF(Sheet1!D297=Sheet1!I297,1,0)</f>
        <v>0</v>
      </c>
      <c r="C297" s="13" t="n">
        <f aca="false">IF(Sheet1!D297=Sheet1!L297,1,0)</f>
        <v>0</v>
      </c>
      <c r="D297" s="13" t="n">
        <f aca="false">IF(Sheet1!D297=IF(Sheet1!P297&lt;Sheet1!Q297,1,2),1,0)</f>
        <v>0</v>
      </c>
      <c r="E297" s="13" t="n">
        <f aca="false">IF(Sheet1!D297=IF(Sheet1!V297&lt;Sheet1!W297,1,2),1,0)</f>
        <v>0</v>
      </c>
      <c r="L297" s="13" t="n">
        <f aca="false">POWER(Sheet1!F297/100-A297,2)</f>
        <v>0.335710303460335</v>
      </c>
      <c r="M297" s="13" t="n">
        <f aca="false">POWER(MAX(Sheet1!J297/100,Sheet1!K297/100)-B297,2)</f>
        <v>0.346020761245675</v>
      </c>
      <c r="N297" s="13" t="n">
        <f aca="false">POWER(Sheet1!M297/100-C297,2)</f>
        <v>0.4489</v>
      </c>
      <c r="P297" s="13" t="n">
        <f aca="false">POWER((ABS(MIN(Sheet1!T297:U297))/(ABS(MIN(Sheet1!T297:U297))+100)*100)/100-E300,2)</f>
        <v>0.36</v>
      </c>
    </row>
    <row r="298" customFormat="false" ht="12.8" hidden="false" customHeight="false" outlineLevel="0" collapsed="false">
      <c r="A298" s="13" t="n">
        <f aca="false">IF(Sheet1!D298=Sheet1!E298,1,0)</f>
        <v>1</v>
      </c>
      <c r="B298" s="13" t="n">
        <f aca="false">IF(Sheet1!D298=Sheet1!I298,1,0)</f>
        <v>1</v>
      </c>
      <c r="C298" s="13" t="n">
        <f aca="false">IF(Sheet1!D298=Sheet1!L298,1,0)</f>
        <v>0</v>
      </c>
      <c r="D298" s="13" t="n">
        <f aca="false">IF(Sheet1!D298=IF(Sheet1!P298&lt;Sheet1!Q298,1,2),1,0)</f>
        <v>1</v>
      </c>
      <c r="E298" s="13" t="n">
        <f aca="false">IF(Sheet1!D298=IF(Sheet1!V298&lt;Sheet1!W298,1,2),1,0)</f>
        <v>1</v>
      </c>
      <c r="L298" s="13" t="n">
        <f aca="false">POWER(Sheet1!F298/100-A298,2)</f>
        <v>0.035160899315997</v>
      </c>
      <c r="M298" s="13" t="n">
        <f aca="false">POWER(MAX(Sheet1!J298/100,Sheet1!K298/100)-B298,2)</f>
        <v>0.114073944125258</v>
      </c>
      <c r="N298" s="13" t="n">
        <f aca="false">POWER(Sheet1!M298/100-C298,2)</f>
        <v>0.2916</v>
      </c>
      <c r="P298" s="13" t="n">
        <f aca="false">POWER((ABS(MIN(Sheet1!T298:U298))/(ABS(MIN(Sheet1!T298:U298))+100)*100)/100-E301,2)</f>
        <v>0.104058272632674</v>
      </c>
    </row>
    <row r="299" customFormat="false" ht="12.8" hidden="false" customHeight="false" outlineLevel="0" collapsed="false">
      <c r="A299" s="13" t="n">
        <f aca="false">IF(Sheet1!D299=Sheet1!E299,1,0)</f>
        <v>0</v>
      </c>
      <c r="B299" s="13" t="n">
        <f aca="false">IF(Sheet1!D299=Sheet1!I299,1,0)</f>
        <v>0</v>
      </c>
      <c r="C299" s="13" t="n">
        <f aca="false">IF(Sheet1!D299=Sheet1!L299,1,0)</f>
        <v>0</v>
      </c>
      <c r="D299" s="13" t="n">
        <f aca="false">IF(Sheet1!D299=IF(Sheet1!P299&lt;Sheet1!Q299,1,2),1,0)</f>
        <v>0</v>
      </c>
      <c r="E299" s="13" t="n">
        <f aca="false">IF(Sheet1!D299=IF(Sheet1!V299&lt;Sheet1!W299,1,2),1,0)</f>
        <v>0</v>
      </c>
      <c r="L299" s="13" t="n">
        <f aca="false">POWER(Sheet1!F299/100-A299,2)</f>
        <v>0.337302673060776</v>
      </c>
      <c r="M299" s="13" t="n">
        <f aca="false">POWER(MAX(Sheet1!J299/100,Sheet1!K299/100)-B299,2)</f>
        <v>0.33802055164954</v>
      </c>
      <c r="N299" s="13" t="n">
        <f aca="false">POWER(Sheet1!M299/100-C299,2)</f>
        <v>0.4096</v>
      </c>
      <c r="P299" s="13" t="n">
        <f aca="false">POWER((ABS(MIN(Sheet1!T299:U299))/(ABS(MIN(Sheet1!T299:U299))+100)*100)/100-E302,2)</f>
        <v>0.340277777777778</v>
      </c>
    </row>
    <row r="300" customFormat="false" ht="12.8" hidden="false" customHeight="false" outlineLevel="0" collapsed="false">
      <c r="A300" s="13" t="n">
        <f aca="false">IF(Sheet1!D300=Sheet1!E300,1,0)</f>
        <v>0</v>
      </c>
      <c r="B300" s="13" t="n">
        <f aca="false">IF(Sheet1!D300=Sheet1!I300,1,0)</f>
        <v>0</v>
      </c>
      <c r="C300" s="13" t="n">
        <f aca="false">IF(Sheet1!D300=Sheet1!L300,1,0)</f>
        <v>0</v>
      </c>
      <c r="D300" s="13" t="n">
        <f aca="false">IF(Sheet1!D300=IF(Sheet1!P300&lt;Sheet1!Q300,1,2),1,0)</f>
        <v>0</v>
      </c>
      <c r="E300" s="13" t="n">
        <f aca="false">IF(Sheet1!D300=IF(Sheet1!V300&lt;Sheet1!W300,1,2),1,0)</f>
        <v>0</v>
      </c>
      <c r="L300" s="13" t="n">
        <f aca="false">POWER(Sheet1!F300/100-A300,2)</f>
        <v>0.414872885614059</v>
      </c>
      <c r="M300" s="13" t="n">
        <f aca="false">POWER(MAX(Sheet1!J300/100,Sheet1!K300/100)-B300,2)</f>
        <v>0.385787585355503</v>
      </c>
      <c r="N300" s="13" t="n">
        <f aca="false">POWER(Sheet1!M300/100-C300,2)</f>
        <v>0.4761</v>
      </c>
      <c r="P300" s="13" t="n">
        <f aca="false">POWER((ABS(MIN(Sheet1!T300:U300))/(ABS(MIN(Sheet1!T300:U300))+100)*100)/100-E303,2)</f>
        <v>0.132231404958678</v>
      </c>
    </row>
    <row r="301" customFormat="false" ht="12.8" hidden="false" customHeight="false" outlineLevel="0" collapsed="false">
      <c r="A301" s="13" t="n">
        <f aca="false">IF(Sheet1!D301=Sheet1!E301,1,0)</f>
        <v>1</v>
      </c>
      <c r="B301" s="13" t="n">
        <f aca="false">IF(Sheet1!D301=Sheet1!I301,1,0)</f>
        <v>1</v>
      </c>
      <c r="C301" s="13" t="n">
        <f aca="false">IF(Sheet1!D301=Sheet1!L301,1,0)</f>
        <v>1</v>
      </c>
      <c r="D301" s="13" t="n">
        <f aca="false">IF(Sheet1!D301=IF(Sheet1!P301&lt;Sheet1!Q301,1,2),1,0)</f>
        <v>1</v>
      </c>
      <c r="E301" s="13" t="n">
        <f aca="false">IF(Sheet1!D301=IF(Sheet1!V301&lt;Sheet1!W301,1,2),1,0)</f>
        <v>1</v>
      </c>
      <c r="L301" s="13" t="n">
        <f aca="false">POWER(Sheet1!F301/100-A301,2)</f>
        <v>0.0711721826861298</v>
      </c>
      <c r="M301" s="13" t="n">
        <f aca="false">POWER(MAX(Sheet1!J301/100,Sheet1!K301/100)-B301,2)</f>
        <v>0.0816326530612247</v>
      </c>
      <c r="N301" s="13" t="n">
        <f aca="false">POWER(Sheet1!M301/100-C301,2)</f>
        <v>0.1936</v>
      </c>
      <c r="P301" s="13" t="n">
        <f aca="false">POWER((ABS(MIN(Sheet1!T301:U301))/(ABS(MIN(Sheet1!T301:U301))+100)*100)/100-E304,2)</f>
        <v>0.521604938271605</v>
      </c>
    </row>
    <row r="302" customFormat="false" ht="12.8" hidden="false" customHeight="false" outlineLevel="0" collapsed="false">
      <c r="A302" s="13" t="n">
        <f aca="false">IF(Sheet1!D302=Sheet1!E302,1,0)</f>
        <v>1</v>
      </c>
      <c r="B302" s="13" t="n">
        <f aca="false">IF(Sheet1!D302=Sheet1!I302,1,0)</f>
        <v>0</v>
      </c>
      <c r="C302" s="13" t="n">
        <f aca="false">IF(Sheet1!D302=Sheet1!L302,1,0)</f>
        <v>0</v>
      </c>
      <c r="D302" s="13" t="n">
        <f aca="false">IF(Sheet1!D302=IF(Sheet1!P302&lt;Sheet1!Q302,1,2),1,0)</f>
        <v>0</v>
      </c>
      <c r="E302" s="13" t="n">
        <f aca="false">IF(Sheet1!D302=IF(Sheet1!V302&lt;Sheet1!W302,1,2),1,0)</f>
        <v>0</v>
      </c>
      <c r="L302" s="13" t="n">
        <f aca="false">POWER(Sheet1!F302/100-A302,2)</f>
        <v>0.137587484945701</v>
      </c>
      <c r="M302" s="13" t="n">
        <f aca="false">POWER(MAX(Sheet1!J302/100,Sheet1!K302/100)-B302,2)</f>
        <v>0.295368620037807</v>
      </c>
      <c r="N302" s="13" t="n">
        <f aca="false">POWER(Sheet1!M302/100-C302,2)</f>
        <v>0.2916</v>
      </c>
      <c r="P302" s="13" t="n">
        <f aca="false">POWER((ABS(MIN(Sheet1!T302:U302))/(ABS(MIN(Sheet1!T302:U302))+100)*100)/100-E305,2)</f>
        <v>0.202905608311014</v>
      </c>
    </row>
    <row r="303" customFormat="false" ht="12.8" hidden="false" customHeight="false" outlineLevel="0" collapsed="false">
      <c r="A303" s="13" t="n">
        <f aca="false">IF(Sheet1!D303=Sheet1!E303,1,0)</f>
        <v>1</v>
      </c>
      <c r="B303" s="13" t="n">
        <f aca="false">IF(Sheet1!D303=Sheet1!I303,1,0)</f>
        <v>1</v>
      </c>
      <c r="C303" s="13" t="n">
        <f aca="false">IF(Sheet1!D303=Sheet1!L303,1,0)</f>
        <v>1</v>
      </c>
      <c r="D303" s="13" t="n">
        <f aca="false">IF(Sheet1!D303=IF(Sheet1!P303&lt;Sheet1!Q303,1,2),1,0)</f>
        <v>1</v>
      </c>
      <c r="E303" s="13" t="n">
        <f aca="false">IF(Sheet1!D303=IF(Sheet1!V303&lt;Sheet1!W303,1,2),1,0)</f>
        <v>1</v>
      </c>
      <c r="L303" s="13" t="n">
        <f aca="false">POWER(Sheet1!F303/100-A303,2)</f>
        <v>0.0679343412546274</v>
      </c>
      <c r="M303" s="13" t="n">
        <f aca="false">POWER(MAX(Sheet1!J303/100,Sheet1!K303/100)-B303,2)</f>
        <v>0.137692338119536</v>
      </c>
      <c r="N303" s="13" t="n">
        <f aca="false">POWER(Sheet1!M303/100-C303,2)</f>
        <v>0.1089</v>
      </c>
      <c r="P303" s="13" t="n">
        <f aca="false">POWER((ABS(MIN(Sheet1!T303:U303))/(ABS(MIN(Sheet1!T303:U303))+100)*100)/100-E306,2)</f>
        <v>0.127551020408163</v>
      </c>
    </row>
    <row r="304" customFormat="false" ht="12.8" hidden="false" customHeight="false" outlineLevel="0" collapsed="false">
      <c r="A304" s="13" t="n">
        <f aca="false">IF(Sheet1!D304=Sheet1!E304,1,0)</f>
        <v>0</v>
      </c>
      <c r="B304" s="13" t="n">
        <f aca="false">IF(Sheet1!D304=Sheet1!I304,1,0)</f>
        <v>0</v>
      </c>
      <c r="C304" s="13" t="n">
        <f aca="false">IF(Sheet1!D304=Sheet1!L304,1,0)</f>
        <v>0</v>
      </c>
      <c r="D304" s="13" t="n">
        <f aca="false">IF(Sheet1!D304=IF(Sheet1!P304&lt;Sheet1!Q304,1,2),1,0)</f>
        <v>0</v>
      </c>
      <c r="E304" s="13" t="n">
        <f aca="false">IF(Sheet1!D304=IF(Sheet1!V304&lt;Sheet1!W304,1,2),1,0)</f>
        <v>0</v>
      </c>
      <c r="L304" s="13" t="n">
        <f aca="false">POWER(Sheet1!F304/100-A304,2)</f>
        <v>0.499098026004973</v>
      </c>
      <c r="M304" s="13" t="n">
        <f aca="false">POWER(MAX(Sheet1!J304/100,Sheet1!K304/100)-B304,2)</f>
        <v>0.31561671506123</v>
      </c>
      <c r="N304" s="13" t="n">
        <f aca="false">POWER(Sheet1!M304/100-C304,2)</f>
        <v>0.4096</v>
      </c>
      <c r="P304" s="13" t="n">
        <f aca="false">POWER((ABS(MIN(Sheet1!T304:U304))/(ABS(MIN(Sheet1!T304:U304))+100)*100)/100-E307,2)</f>
        <v>0.173611111111111</v>
      </c>
    </row>
    <row r="305" customFormat="false" ht="12.8" hidden="false" customHeight="false" outlineLevel="0" collapsed="false">
      <c r="A305" s="13" t="n">
        <f aca="false">IF(Sheet1!D305=Sheet1!E305,1,0)</f>
        <v>1</v>
      </c>
      <c r="B305" s="13" t="n">
        <f aca="false">IF(Sheet1!D305=Sheet1!I305,1,0)</f>
        <v>1</v>
      </c>
      <c r="C305" s="13" t="n">
        <f aca="false">IF(Sheet1!D305=Sheet1!L305,1,0)</f>
        <v>1</v>
      </c>
      <c r="D305" s="13" t="n">
        <f aca="false">IF(Sheet1!D305=IF(Sheet1!P305&lt;Sheet1!Q305,1,2),1,0)</f>
        <v>1</v>
      </c>
      <c r="E305" s="13" t="n">
        <f aca="false">IF(Sheet1!D305=IF(Sheet1!V305&lt;Sheet1!W305,1,2),1,0)</f>
        <v>1</v>
      </c>
      <c r="L305" s="13" t="n">
        <f aca="false">POWER(Sheet1!F305/100-A305,2)</f>
        <v>0.00749911706952842</v>
      </c>
      <c r="M305" s="13" t="n">
        <f aca="false">POWER(MAX(Sheet1!J305/100,Sheet1!K305/100)-B305,2)</f>
        <v>0.0132351789490172</v>
      </c>
      <c r="N305" s="13" t="n">
        <f aca="false">POWER(Sheet1!M305/100-C305,2)</f>
        <v>0.0121</v>
      </c>
      <c r="P305" s="13" t="n">
        <f aca="false">POWER((ABS(MIN(Sheet1!T305:U305))/(ABS(MIN(Sheet1!T305:U305))+100)*100)/100-E308,2)</f>
        <v>0.0110803324099723</v>
      </c>
    </row>
    <row r="306" customFormat="false" ht="12.8" hidden="false" customHeight="false" outlineLevel="0" collapsed="false">
      <c r="A306" s="13" t="n">
        <f aca="false">IF(Sheet1!D306=Sheet1!E306,1,0)</f>
        <v>1</v>
      </c>
      <c r="B306" s="13" t="n">
        <f aca="false">IF(Sheet1!D306=Sheet1!I306,1,0)</f>
        <v>1</v>
      </c>
      <c r="C306" s="13" t="n">
        <f aca="false">IF(Sheet1!D306=Sheet1!L306,1,0)</f>
        <v>1</v>
      </c>
      <c r="D306" s="13" t="n">
        <f aca="false">IF(Sheet1!D306=IF(Sheet1!P306&lt;Sheet1!Q306,1,2),1,0)</f>
        <v>1</v>
      </c>
      <c r="E306" s="13" t="n">
        <f aca="false">IF(Sheet1!D306=IF(Sheet1!V306&lt;Sheet1!W306,1,2),1,0)</f>
        <v>1</v>
      </c>
      <c r="L306" s="13" t="n">
        <f aca="false">POWER(Sheet1!F306/100-A306,2)</f>
        <v>0.202714354467176</v>
      </c>
      <c r="M306" s="13" t="n">
        <f aca="false">POWER(MAX(Sheet1!J306/100,Sheet1!K306/100)-B306,2)</f>
        <v>0.18646694214876</v>
      </c>
      <c r="N306" s="13" t="n">
        <f aca="false">POWER(Sheet1!M306/100-C306,2)</f>
        <v>0.1764</v>
      </c>
      <c r="P306" s="13" t="n">
        <f aca="false">POWER((ABS(MIN(Sheet1!T306:U306))/(ABS(MIN(Sheet1!T306:U306))+100)*100)/100-E309,2)</f>
        <v>0.181077410593028</v>
      </c>
    </row>
    <row r="307" customFormat="false" ht="12.8" hidden="false" customHeight="false" outlineLevel="0" collapsed="false">
      <c r="A307" s="13" t="n">
        <f aca="false">IF(Sheet1!D307=Sheet1!E307,1,0)</f>
        <v>1</v>
      </c>
      <c r="B307" s="13" t="n">
        <f aca="false">IF(Sheet1!D307=Sheet1!I307,1,0)</f>
        <v>1</v>
      </c>
      <c r="C307" s="13" t="n">
        <f aca="false">IF(Sheet1!D307=Sheet1!L307,1,0)</f>
        <v>1</v>
      </c>
      <c r="D307" s="13" t="n">
        <f aca="false">IF(Sheet1!D307=IF(Sheet1!P307&lt;Sheet1!Q307,1,2),1,0)</f>
        <v>1</v>
      </c>
      <c r="E307" s="13" t="n">
        <f aca="false">IF(Sheet1!D307=IF(Sheet1!V307&lt;Sheet1!W307,1,2),1,0)</f>
        <v>1</v>
      </c>
      <c r="L307" s="13" t="n">
        <f aca="false">POWER(Sheet1!F307/100-A307,2)</f>
        <v>0.207055530038322</v>
      </c>
      <c r="M307" s="13" t="n">
        <f aca="false">POWER(MAX(Sheet1!J307/100,Sheet1!K307/100)-B307,2)</f>
        <v>0.070069204152249</v>
      </c>
      <c r="N307" s="13" t="n">
        <f aca="false">POWER(Sheet1!M307/100-C307,2)</f>
        <v>0.1681</v>
      </c>
      <c r="P307" s="13" t="n">
        <f aca="false">POWER((ABS(MIN(Sheet1!T307:U307))/(ABS(MIN(Sheet1!T307:U307))+100)*100)/100-E310,2)</f>
        <v>0.0569602588274161</v>
      </c>
    </row>
    <row r="308" customFormat="false" ht="12.8" hidden="false" customHeight="false" outlineLevel="0" collapsed="false">
      <c r="A308" s="13" t="n">
        <f aca="false">IF(Sheet1!D308=Sheet1!E308,1,0)</f>
        <v>1</v>
      </c>
      <c r="B308" s="13" t="n">
        <f aca="false">IF(Sheet1!D308=Sheet1!I308,1,0)</f>
        <v>1</v>
      </c>
      <c r="C308" s="13" t="n">
        <f aca="false">IF(Sheet1!D308=Sheet1!L308,1,0)</f>
        <v>1</v>
      </c>
      <c r="D308" s="13" t="n">
        <f aca="false">IF(Sheet1!D308=IF(Sheet1!P308&lt;Sheet1!Q308,1,2),1,0)</f>
        <v>1</v>
      </c>
      <c r="E308" s="13" t="n">
        <f aca="false">IF(Sheet1!D308=IF(Sheet1!V308&lt;Sheet1!W308,1,2),1,0)</f>
        <v>1</v>
      </c>
      <c r="L308" s="13" t="n">
        <f aca="false">POWER(Sheet1!F308/100-A308,2)</f>
        <v>0.175392726857444</v>
      </c>
      <c r="M308" s="13" t="n">
        <f aca="false">POWER(MAX(Sheet1!J308/100,Sheet1!K308/100)-B308,2)</f>
        <v>0.0505378282555137</v>
      </c>
      <c r="N308" s="13" t="n">
        <f aca="false">POWER(Sheet1!M308/100-C308,2)</f>
        <v>0.0361</v>
      </c>
      <c r="P308" s="13" t="n">
        <f aca="false">POWER((ABS(MIN(Sheet1!T308:U308))/(ABS(MIN(Sheet1!T308:U308))+100)*100)/100-E311,2)</f>
        <v>0.64</v>
      </c>
    </row>
    <row r="309" customFormat="false" ht="12.8" hidden="false" customHeight="false" outlineLevel="0" collapsed="false">
      <c r="A309" s="13" t="n">
        <f aca="false">IF(Sheet1!D309=Sheet1!E309,1,0)</f>
        <v>0</v>
      </c>
      <c r="B309" s="13" t="n">
        <f aca="false">IF(Sheet1!D309=Sheet1!I309,1,0)</f>
        <v>1</v>
      </c>
      <c r="C309" s="13" t="n">
        <f aca="false">IF(Sheet1!D309=Sheet1!L309,1,0)</f>
        <v>0</v>
      </c>
      <c r="D309" s="13" t="n">
        <f aca="false">IF(Sheet1!D309=IF(Sheet1!P309&lt;Sheet1!Q309,1,2),1,0)</f>
        <v>1</v>
      </c>
      <c r="E309" s="13" t="n">
        <f aca="false">IF(Sheet1!D309=IF(Sheet1!V309&lt;Sheet1!W309,1,2),1,0)</f>
        <v>1</v>
      </c>
      <c r="L309" s="13" t="n">
        <f aca="false">POWER(Sheet1!F309/100-A309,2)</f>
        <v>0.330132877193853</v>
      </c>
      <c r="M309" s="13" t="n">
        <f aca="false">POWER(MAX(Sheet1!J309/100,Sheet1!K309/100)-B309,2)</f>
        <v>0.213781940108683</v>
      </c>
      <c r="N309" s="13" t="n">
        <f aca="false">POWER(Sheet1!M309/100-C309,2)</f>
        <v>0.2704</v>
      </c>
      <c r="P309" s="13" t="n">
        <f aca="false">POWER((ABS(MIN(Sheet1!T309:U309))/(ABS(MIN(Sheet1!T309:U309))+100)*100)/100-E312,2)</f>
        <v>0.308641975308642</v>
      </c>
    </row>
    <row r="310" customFormat="false" ht="12.8" hidden="false" customHeight="false" outlineLevel="0" collapsed="false">
      <c r="A310" s="13" t="n">
        <f aca="false">IF(Sheet1!D310=Sheet1!E310,1,0)</f>
        <v>1</v>
      </c>
      <c r="B310" s="13" t="n">
        <f aca="false">IF(Sheet1!D310=Sheet1!I310,1,0)</f>
        <v>1</v>
      </c>
      <c r="C310" s="13" t="n">
        <f aca="false">IF(Sheet1!D310=Sheet1!L310,1,0)</f>
        <v>1</v>
      </c>
      <c r="D310" s="13" t="n">
        <f aca="false">IF(Sheet1!D310=IF(Sheet1!P310&lt;Sheet1!Q310,1,2),1,0)</f>
        <v>1</v>
      </c>
      <c r="E310" s="13" t="n">
        <f aca="false">IF(Sheet1!D310=IF(Sheet1!V310&lt;Sheet1!W310,1,2),1,0)</f>
        <v>1</v>
      </c>
      <c r="L310" s="13" t="n">
        <f aca="false">POWER(Sheet1!F310/100-A310,2)</f>
        <v>0.109600038085288</v>
      </c>
      <c r="M310" s="13" t="n">
        <f aca="false">POWER(MAX(Sheet1!J310/100,Sheet1!K310/100)-B310,2)</f>
        <v>0.045198090396181</v>
      </c>
      <c r="N310" s="13" t="n">
        <f aca="false">POWER(Sheet1!M310/100-C310,2)</f>
        <v>0.0784</v>
      </c>
      <c r="P310" s="13" t="n">
        <f aca="false">POWER((ABS(MIN(Sheet1!T310:U310))/(ABS(MIN(Sheet1!T310:U310))+100)*100)/100-E313,2)</f>
        <v>0.64</v>
      </c>
    </row>
    <row r="311" customFormat="false" ht="12.8" hidden="false" customHeight="false" outlineLevel="0" collapsed="false">
      <c r="A311" s="13" t="n">
        <f aca="false">IF(Sheet1!D311=Sheet1!E311,1,0)</f>
        <v>0</v>
      </c>
      <c r="B311" s="13" t="n">
        <f aca="false">IF(Sheet1!D311=Sheet1!I311,1,0)</f>
        <v>0</v>
      </c>
      <c r="C311" s="13" t="n">
        <f aca="false">IF(Sheet1!D311=Sheet1!L311,1,0)</f>
        <v>0</v>
      </c>
      <c r="D311" s="13" t="n">
        <f aca="false">IF(Sheet1!D311=IF(Sheet1!P311&lt;Sheet1!Q311,1,2),1,0)</f>
        <v>0</v>
      </c>
      <c r="E311" s="13" t="n">
        <f aca="false">IF(Sheet1!D311=IF(Sheet1!V311&lt;Sheet1!W311,1,2),1,0)</f>
        <v>0</v>
      </c>
      <c r="L311" s="13" t="n">
        <f aca="false">POWER(Sheet1!F311/100-A311,2)</f>
        <v>0.317763036642988</v>
      </c>
      <c r="M311" s="13" t="n">
        <f aca="false">POWER(MAX(Sheet1!J311/100,Sheet1!K311/100)-B311,2)</f>
        <v>0.629881582262535</v>
      </c>
      <c r="N311" s="13" t="n">
        <f aca="false">POWER(Sheet1!M311/100-C311,2)</f>
        <v>0.6241</v>
      </c>
      <c r="P311" s="13" t="n">
        <f aca="false">POWER((ABS(MIN(Sheet1!T311:U311))/(ABS(MIN(Sheet1!T311:U311))+100)*100)/100-E314,2)</f>
        <v>0.0384467512495194</v>
      </c>
    </row>
    <row r="312" customFormat="false" ht="12.8" hidden="false" customHeight="false" outlineLevel="0" collapsed="false">
      <c r="A312" s="13" t="n">
        <f aca="false">IF(Sheet1!D312=Sheet1!E312,1,0)</f>
        <v>1</v>
      </c>
      <c r="B312" s="13" t="n">
        <f aca="false">IF(Sheet1!D312=Sheet1!I312,1,0)</f>
        <v>0</v>
      </c>
      <c r="C312" s="13" t="n">
        <f aca="false">IF(Sheet1!D312=Sheet1!L312,1,0)</f>
        <v>0</v>
      </c>
      <c r="D312" s="13" t="n">
        <f aca="false">IF(Sheet1!D312=IF(Sheet1!P312&lt;Sheet1!Q312,1,2),1,0)</f>
        <v>0</v>
      </c>
      <c r="E312" s="13" t="n">
        <f aca="false">IF(Sheet1!D312=IF(Sheet1!V312&lt;Sheet1!W312,1,2),1,0)</f>
        <v>0</v>
      </c>
      <c r="L312" s="13" t="n">
        <f aca="false">POWER(Sheet1!F312/100-A312,2)</f>
        <v>0.232258841323745</v>
      </c>
      <c r="M312" s="13" t="n">
        <f aca="false">POWER(MAX(Sheet1!J312/100,Sheet1!K312/100)-B312,2)</f>
        <v>0.274115292892191</v>
      </c>
      <c r="N312" s="13" t="n">
        <f aca="false">POWER(Sheet1!M312/100-C312,2)</f>
        <v>0.3136</v>
      </c>
      <c r="P312" s="13" t="n">
        <f aca="false">POWER((ABS(MIN(Sheet1!T312:U312))/(ABS(MIN(Sheet1!T312:U312))+100)*100)/100-E315,2)</f>
        <v>0.319470699432892</v>
      </c>
    </row>
    <row r="313" customFormat="false" ht="12.8" hidden="false" customHeight="false" outlineLevel="0" collapsed="false">
      <c r="A313" s="13" t="n">
        <f aca="false">IF(Sheet1!D313=Sheet1!E313,1,0)</f>
        <v>0</v>
      </c>
      <c r="B313" s="13" t="n">
        <f aca="false">IF(Sheet1!D313=Sheet1!I313,1,0)</f>
        <v>0</v>
      </c>
      <c r="C313" s="13" t="n">
        <f aca="false">IF(Sheet1!D313=Sheet1!L313,1,0)</f>
        <v>0</v>
      </c>
      <c r="D313" s="13" t="n">
        <f aca="false">IF(Sheet1!D313=IF(Sheet1!P313&lt;Sheet1!Q313,1,2),1,0)</f>
        <v>0</v>
      </c>
      <c r="E313" s="13" t="n">
        <f aca="false">IF(Sheet1!D313=IF(Sheet1!V313&lt;Sheet1!W313,1,2),1,0)</f>
        <v>0</v>
      </c>
      <c r="L313" s="13" t="n">
        <f aca="false">POWER(Sheet1!F313/100-A313,2)</f>
        <v>0.414634203413293</v>
      </c>
      <c r="M313" s="13" t="n">
        <f aca="false">POWER(MAX(Sheet1!J313/100,Sheet1!K313/100)-B313,2)</f>
        <v>0.532793435984869</v>
      </c>
      <c r="N313" s="13" t="n">
        <f aca="false">POWER(Sheet1!M313/100-C313,2)</f>
        <v>0.4761</v>
      </c>
      <c r="P313" s="13" t="n">
        <f aca="false">POWER((ABS(MIN(Sheet1!T313:U313))/(ABS(MIN(Sheet1!T313:U313))+100)*100)/100-E316,2)</f>
        <v>0.537777777777778</v>
      </c>
    </row>
    <row r="314" customFormat="false" ht="12.8" hidden="false" customHeight="false" outlineLevel="0" collapsed="false">
      <c r="A314" s="13" t="n">
        <f aca="false">IF(Sheet1!D314=Sheet1!E314,1,0)</f>
        <v>1</v>
      </c>
      <c r="B314" s="13" t="n">
        <f aca="false">IF(Sheet1!D314=Sheet1!I314,1,0)</f>
        <v>1</v>
      </c>
      <c r="C314" s="13" t="n">
        <f aca="false">IF(Sheet1!D314=Sheet1!L314,1,0)</f>
        <v>1</v>
      </c>
      <c r="D314" s="13" t="n">
        <f aca="false">IF(Sheet1!D314=IF(Sheet1!P314&lt;Sheet1!Q314,1,2),1,0)</f>
        <v>1</v>
      </c>
      <c r="E314" s="13" t="n">
        <f aca="false">IF(Sheet1!D314=IF(Sheet1!V314&lt;Sheet1!W314,1,2),1,0)</f>
        <v>1</v>
      </c>
      <c r="L314" s="13" t="n">
        <f aca="false">POWER(Sheet1!F314/100-A314,2)</f>
        <v>0.21486033844186</v>
      </c>
      <c r="M314" s="13" t="n">
        <f aca="false">POWER(MAX(Sheet1!J314/100,Sheet1!K314/100)-B314,2)</f>
        <v>0.064379594564491</v>
      </c>
      <c r="N314" s="13" t="n">
        <f aca="false">POWER(Sheet1!M314/100-C314,2)</f>
        <v>0.04</v>
      </c>
      <c r="P314" s="13" t="n">
        <f aca="false">POWER((ABS(MIN(Sheet1!T314:U314))/(ABS(MIN(Sheet1!T314:U314))+100)*100)/100-E317,2)</f>
        <v>0.0493827160493827</v>
      </c>
    </row>
    <row r="315" customFormat="false" ht="12.8" hidden="false" customHeight="false" outlineLevel="0" collapsed="false">
      <c r="A315" s="13" t="n">
        <f aca="false">IF(Sheet1!D315=Sheet1!E315,1,0)</f>
        <v>0</v>
      </c>
      <c r="B315" s="13" t="n">
        <f aca="false">IF(Sheet1!D315=Sheet1!I315,1,0)</f>
        <v>0</v>
      </c>
      <c r="C315" s="13" t="n">
        <f aca="false">IF(Sheet1!D315=Sheet1!L315,1,0)</f>
        <v>0</v>
      </c>
      <c r="D315" s="13" t="n">
        <f aca="false">IF(Sheet1!D315=IF(Sheet1!P315&lt;Sheet1!Q315,1,2),1,0)</f>
        <v>0</v>
      </c>
      <c r="E315" s="13" t="n">
        <f aca="false">IF(Sheet1!D315=IF(Sheet1!V315&lt;Sheet1!W315,1,2),1,0)</f>
        <v>0</v>
      </c>
      <c r="L315" s="13" t="n">
        <f aca="false">POWER(Sheet1!F315/100-A315,2)</f>
        <v>0.391270981778574</v>
      </c>
      <c r="M315" s="13" t="n">
        <f aca="false">POWER(MAX(Sheet1!J315/100,Sheet1!K315/100)-B315,2)</f>
        <v>0.358564308508731</v>
      </c>
      <c r="N315" s="13" t="n">
        <f aca="false">POWER(Sheet1!M315/100-C315,2)</f>
        <v>0.2704</v>
      </c>
      <c r="P315" s="13" t="n">
        <f aca="false">POWER((ABS(MIN(Sheet1!T315:U315))/(ABS(MIN(Sheet1!T315:U315))+100)*100)/100-E318,2)</f>
        <v>0.365714196441125</v>
      </c>
    </row>
    <row r="316" customFormat="false" ht="12.8" hidden="false" customHeight="false" outlineLevel="0" collapsed="false">
      <c r="A316" s="13" t="n">
        <f aca="false">IF(Sheet1!D316=Sheet1!E316,1,0)</f>
        <v>0</v>
      </c>
      <c r="B316" s="13" t="n">
        <f aca="false">IF(Sheet1!D316=Sheet1!I316,1,0)</f>
        <v>0</v>
      </c>
      <c r="C316" s="13" t="n">
        <f aca="false">IF(Sheet1!D316=Sheet1!L316,1,0)</f>
        <v>1</v>
      </c>
      <c r="D316" s="13" t="n">
        <f aca="false">IF(Sheet1!D316=IF(Sheet1!P316&lt;Sheet1!Q316,1,2),1,0)</f>
        <v>0</v>
      </c>
      <c r="E316" s="13" t="n">
        <f aca="false">IF(Sheet1!D316=IF(Sheet1!V316&lt;Sheet1!W316,1,2),1,0)</f>
        <v>0</v>
      </c>
      <c r="L316" s="13" t="n">
        <f aca="false">POWER(Sheet1!F316/100-A316,2)</f>
        <v>0.343123912756256</v>
      </c>
      <c r="M316" s="13" t="n">
        <f aca="false">POWER(MAX(Sheet1!J316/100,Sheet1!K316/100)-B316,2)</f>
        <v>0.25507601265177</v>
      </c>
      <c r="N316" s="13" t="n">
        <f aca="false">POWER(Sheet1!M316/100-C316,2)</f>
        <v>0.2304</v>
      </c>
      <c r="P316" s="13" t="n">
        <f aca="false">POWER((ABS(MIN(Sheet1!T316:U316))/(ABS(MIN(Sheet1!T316:U316))+100)*100)/100-E319,2)</f>
        <v>0.286100594916171</v>
      </c>
    </row>
    <row r="317" customFormat="false" ht="12.8" hidden="false" customHeight="false" outlineLevel="0" collapsed="false">
      <c r="A317" s="13" t="n">
        <f aca="false">IF(Sheet1!D317=Sheet1!E317,1,0)</f>
        <v>1</v>
      </c>
      <c r="B317" s="13" t="n">
        <f aca="false">IF(Sheet1!D317=Sheet1!I317,1,0)</f>
        <v>1</v>
      </c>
      <c r="C317" s="13" t="n">
        <f aca="false">IF(Sheet1!D317=Sheet1!L317,1,0)</f>
        <v>1</v>
      </c>
      <c r="D317" s="13" t="n">
        <f aca="false">IF(Sheet1!D317=IF(Sheet1!P317&lt;Sheet1!Q317,1,2),1,0)</f>
        <v>1</v>
      </c>
      <c r="E317" s="13" t="n">
        <f aca="false">IF(Sheet1!D317=IF(Sheet1!V317&lt;Sheet1!W317,1,2),1,0)</f>
        <v>1</v>
      </c>
      <c r="L317" s="13" t="n">
        <f aca="false">POWER(Sheet1!F317/100-A317,2)</f>
        <v>0.0963952048810127</v>
      </c>
      <c r="M317" s="13" t="n">
        <f aca="false">POWER(MAX(Sheet1!J317/100,Sheet1!K317/100)-B317,2)</f>
        <v>0.0325181402848696</v>
      </c>
      <c r="N317" s="13" t="n">
        <f aca="false">POWER(Sheet1!M317/100-C317,2)</f>
        <v>0.1225</v>
      </c>
      <c r="P317" s="13" t="n">
        <f aca="false">POWER((ABS(MIN(Sheet1!T317:U317))/(ABS(MIN(Sheet1!T317:U317))+100)*100)/100-E320,2)</f>
        <v>0.694444444444445</v>
      </c>
    </row>
    <row r="318" customFormat="false" ht="12.8" hidden="false" customHeight="false" outlineLevel="0" collapsed="false">
      <c r="A318" s="13" t="n">
        <f aca="false">IF(Sheet1!D318=Sheet1!E318,1,0)</f>
        <v>0</v>
      </c>
      <c r="B318" s="13" t="n">
        <f aca="false">IF(Sheet1!D318=Sheet1!I318,1,0)</f>
        <v>0</v>
      </c>
      <c r="C318" s="13" t="n">
        <f aca="false">IF(Sheet1!D318=Sheet1!L318,1,0)</f>
        <v>0</v>
      </c>
      <c r="D318" s="13" t="n">
        <f aca="false">IF(Sheet1!D318=IF(Sheet1!P318&lt;Sheet1!Q318,1,2),1,0)</f>
        <v>0</v>
      </c>
      <c r="E318" s="13" t="n">
        <f aca="false">IF(Sheet1!D318=IF(Sheet1!V318&lt;Sheet1!W318,1,2),1,0)</f>
        <v>0</v>
      </c>
      <c r="L318" s="13" t="n">
        <f aca="false">POWER(Sheet1!F318/100-A318,2)</f>
        <v>0.319357408858916</v>
      </c>
      <c r="M318" s="13" t="n">
        <f aca="false">POWER(MAX(Sheet1!J318/100,Sheet1!K318/100)-B318,2)</f>
        <v>0.395553973339662</v>
      </c>
      <c r="N318" s="13" t="n">
        <f aca="false">POWER(Sheet1!M318/100-C318,2)</f>
        <v>0.49</v>
      </c>
      <c r="P318" s="13" t="n">
        <f aca="false">POWER((ABS(MIN(Sheet1!T318:U318))/(ABS(MIN(Sheet1!T318:U318))+100)*100)/100-E321,2)</f>
        <v>0.132231404958678</v>
      </c>
    </row>
    <row r="319" customFormat="false" ht="12.8" hidden="false" customHeight="false" outlineLevel="0" collapsed="false">
      <c r="A319" s="13" t="n">
        <f aca="false">IF(Sheet1!D319=Sheet1!E319,1,0)</f>
        <v>0</v>
      </c>
      <c r="B319" s="13" t="n">
        <f aca="false">IF(Sheet1!D319=Sheet1!I319,1,0)</f>
        <v>0</v>
      </c>
      <c r="C319" s="13" t="n">
        <f aca="false">IF(Sheet1!D319=Sheet1!L319,1,0)</f>
        <v>0</v>
      </c>
      <c r="D319" s="13" t="n">
        <f aca="false">IF(Sheet1!D319=IF(Sheet1!P319&lt;Sheet1!Q319,1,2),1,0)</f>
        <v>0</v>
      </c>
      <c r="E319" s="13" t="n">
        <f aca="false">IF(Sheet1!D319=IF(Sheet1!V319&lt;Sheet1!W319,1,2),1,0)</f>
        <v>0</v>
      </c>
      <c r="L319" s="13" t="n">
        <f aca="false">POWER(Sheet1!F319/100-A319,2)</f>
        <v>0.477167980610837</v>
      </c>
      <c r="M319" s="13" t="n">
        <f aca="false">POWER(MAX(Sheet1!J319/100,Sheet1!K319/100)-B319,2)</f>
        <v>0.694444444444444</v>
      </c>
      <c r="N319" s="13" t="n">
        <f aca="false">POWER(Sheet1!M319/100-C319,2)</f>
        <v>0.8649</v>
      </c>
      <c r="P319" s="13" t="n">
        <f aca="false">POWER((ABS(MIN(Sheet1!T319:U319))/(ABS(MIN(Sheet1!T319:U319))+100)*100)/100-E322,2)</f>
        <v>0.694444444444445</v>
      </c>
    </row>
    <row r="320" customFormat="false" ht="12.8" hidden="false" customHeight="false" outlineLevel="0" collapsed="false">
      <c r="A320" s="13" t="n">
        <f aca="false">IF(Sheet1!D320=Sheet1!E320,1,0)</f>
        <v>0</v>
      </c>
      <c r="B320" s="13" t="n">
        <f aca="false">IF(Sheet1!D320=Sheet1!I320,1,0)</f>
        <v>0</v>
      </c>
      <c r="C320" s="13" t="n">
        <f aca="false">IF(Sheet1!D320=Sheet1!L320,1,0)</f>
        <v>0</v>
      </c>
      <c r="D320" s="13" t="n">
        <f aca="false">IF(Sheet1!D320=IF(Sheet1!P320&lt;Sheet1!Q320,1,2),1,0)</f>
        <v>0</v>
      </c>
      <c r="E320" s="13" t="n">
        <f aca="false">IF(Sheet1!D320=IF(Sheet1!V320&lt;Sheet1!W320,1,2),1,0)</f>
        <v>0</v>
      </c>
      <c r="L320" s="13" t="n">
        <f aca="false">POWER(Sheet1!F320/100-A320,2)</f>
        <v>0.269338647967583</v>
      </c>
      <c r="M320" s="13" t="n">
        <f aca="false">POWER(MAX(Sheet1!J320/100,Sheet1!K320/100)-B320,2)</f>
        <v>0.330294622803541</v>
      </c>
      <c r="N320" s="13" t="n">
        <f aca="false">POWER(Sheet1!M320/100-C320,2)</f>
        <v>0.5184</v>
      </c>
      <c r="P320" s="13" t="n">
        <f aca="false">POWER((ABS(MIN(Sheet1!T320:U320))/(ABS(MIN(Sheet1!T320:U320))+100)*100)/100-E323,2)</f>
        <v>0.369473279507881</v>
      </c>
    </row>
    <row r="321" customFormat="false" ht="12.8" hidden="false" customHeight="false" outlineLevel="0" collapsed="false">
      <c r="A321" s="13" t="n">
        <f aca="false">IF(Sheet1!D321=Sheet1!E321,1,0)</f>
        <v>1</v>
      </c>
      <c r="B321" s="13" t="n">
        <f aca="false">IF(Sheet1!D321=Sheet1!I321,1,0)</f>
        <v>1</v>
      </c>
      <c r="C321" s="13" t="n">
        <f aca="false">IF(Sheet1!D321=Sheet1!L321,1,0)</f>
        <v>1</v>
      </c>
      <c r="D321" s="13" t="n">
        <f aca="false">IF(Sheet1!D321=IF(Sheet1!P321&lt;Sheet1!Q321,1,2),1,0)</f>
        <v>1</v>
      </c>
      <c r="E321" s="13" t="n">
        <f aca="false">IF(Sheet1!D321=IF(Sheet1!V321&lt;Sheet1!W321,1,2),1,0)</f>
        <v>1</v>
      </c>
      <c r="L321" s="13" t="n">
        <f aca="false">POWER(Sheet1!F321/100-A321,2)</f>
        <v>0.114956643372907</v>
      </c>
      <c r="M321" s="13" t="n">
        <f aca="false">POWER(MAX(Sheet1!J321/100,Sheet1!K321/100)-B321,2)</f>
        <v>0.119996582511</v>
      </c>
      <c r="N321" s="13" t="n">
        <f aca="false">POWER(Sheet1!M321/100-C321,2)</f>
        <v>0.1296</v>
      </c>
      <c r="P321" s="13" t="n">
        <f aca="false">POWER((ABS(MIN(Sheet1!T321:U321))/(ABS(MIN(Sheet1!T321:U321))+100)*100)/100-E324,2)</f>
        <v>0.458896982310094</v>
      </c>
    </row>
    <row r="322" customFormat="false" ht="12.8" hidden="false" customHeight="false" outlineLevel="0" collapsed="false">
      <c r="A322" s="13" t="n">
        <f aca="false">IF(Sheet1!D322=Sheet1!E322,1,0)</f>
        <v>0</v>
      </c>
      <c r="B322" s="13" t="n">
        <f aca="false">IF(Sheet1!D322=Sheet1!I322,1,0)</f>
        <v>0</v>
      </c>
      <c r="C322" s="13" t="n">
        <f aca="false">IF(Sheet1!D322=Sheet1!L322,1,0)</f>
        <v>0</v>
      </c>
      <c r="D322" s="13" t="n">
        <f aca="false">IF(Sheet1!D322=IF(Sheet1!P322&lt;Sheet1!Q322,1,2),1,0)</f>
        <v>0</v>
      </c>
      <c r="E322" s="13" t="n">
        <f aca="false">IF(Sheet1!D322=IF(Sheet1!V322&lt;Sheet1!W322,1,2),1,0)</f>
        <v>0</v>
      </c>
      <c r="L322" s="13" t="n">
        <f aca="false">POWER(Sheet1!F322/100-A322,2)</f>
        <v>0.289736923198853</v>
      </c>
      <c r="M322" s="13" t="n">
        <f aca="false">POWER(MAX(Sheet1!J322/100,Sheet1!K322/100)-B322,2)</f>
        <v>0.285967571277417</v>
      </c>
      <c r="N322" s="13" t="n">
        <f aca="false">POWER(Sheet1!M322/100-C322,2)</f>
        <v>0.3721</v>
      </c>
      <c r="P322" s="13" t="n">
        <f aca="false">POWER((ABS(MIN(Sheet1!T322:U322))/(ABS(MIN(Sheet1!T322:U322))+100)*100)/100-E325,2)</f>
        <v>0.206611570247934</v>
      </c>
    </row>
    <row r="323" customFormat="false" ht="12.8" hidden="false" customHeight="false" outlineLevel="0" collapsed="false">
      <c r="A323" s="13" t="n">
        <f aca="false">IF(Sheet1!D323=Sheet1!E323,1,0)</f>
        <v>0</v>
      </c>
      <c r="B323" s="13" t="n">
        <f aca="false">IF(Sheet1!D323=Sheet1!I323,1,0)</f>
        <v>0</v>
      </c>
      <c r="C323" s="13" t="n">
        <f aca="false">IF(Sheet1!D323=Sheet1!L323,1,0)</f>
        <v>1</v>
      </c>
      <c r="D323" s="13" t="n">
        <f aca="false">IF(Sheet1!D323=IF(Sheet1!P323&lt;Sheet1!Q323,1,2),1,0)</f>
        <v>0</v>
      </c>
      <c r="E323" s="13" t="n">
        <f aca="false">IF(Sheet1!D323=IF(Sheet1!V323&lt;Sheet1!W323,1,2),1,0)</f>
        <v>0</v>
      </c>
      <c r="L323" s="13" t="n">
        <f aca="false">POWER(Sheet1!F323/100-A323,2)</f>
        <v>0.399171235560674</v>
      </c>
      <c r="M323" s="13" t="n">
        <f aca="false">POWER(MAX(Sheet1!J323/100,Sheet1!K323/100)-B323,2)</f>
        <v>0.312100121719048</v>
      </c>
      <c r="N323" s="13" t="n">
        <f aca="false">POWER(Sheet1!M323/100-C323,2)</f>
        <v>0.1369</v>
      </c>
      <c r="P323" s="13" t="n">
        <f aca="false">POWER((ABS(MIN(Sheet1!T323:U323))/(ABS(MIN(Sheet1!T323:U323))+100)*100)/100-E326,2)</f>
        <v>0.179546107440391</v>
      </c>
    </row>
    <row r="324" customFormat="false" ht="12.8" hidden="false" customHeight="false" outlineLevel="0" collapsed="false">
      <c r="A324" s="13" t="n">
        <f aca="false">IF(Sheet1!D324=Sheet1!E324,1,0)</f>
        <v>0</v>
      </c>
      <c r="B324" s="13" t="n">
        <f aca="false">IF(Sheet1!D324=Sheet1!I324,1,0)</f>
        <v>0</v>
      </c>
      <c r="C324" s="13" t="n">
        <f aca="false">IF(Sheet1!D324=Sheet1!L324,1,0)</f>
        <v>0</v>
      </c>
      <c r="D324" s="13" t="n">
        <f aca="false">IF(Sheet1!D324=IF(Sheet1!P324&lt;Sheet1!Q324,1,2),1,0)</f>
        <v>0</v>
      </c>
      <c r="E324" s="13" t="n">
        <f aca="false">IF(Sheet1!D324=IF(Sheet1!V324&lt;Sheet1!W324,1,2),1,0)</f>
        <v>0</v>
      </c>
      <c r="L324" s="13" t="n">
        <f aca="false">POWER(Sheet1!F324/100-A324,2)</f>
        <v>0.375103959135055</v>
      </c>
      <c r="M324" s="13" t="n">
        <f aca="false">POWER(MAX(Sheet1!J324/100,Sheet1!K324/100)-B324,2)</f>
        <v>0.456537618699781</v>
      </c>
      <c r="N324" s="13" t="n">
        <f aca="false">POWER(Sheet1!M324/100-C324,2)</f>
        <v>0.5041</v>
      </c>
      <c r="P324" s="13" t="n">
        <f aca="false">POWER((ABS(MIN(Sheet1!T324:U324))/(ABS(MIN(Sheet1!T324:U324))+100)*100)/100-E327,2)</f>
        <v>0.0946745562130178</v>
      </c>
    </row>
    <row r="325" customFormat="false" ht="12.8" hidden="false" customHeight="false" outlineLevel="0" collapsed="false">
      <c r="A325" s="13" t="n">
        <f aca="false">IF(Sheet1!D325=Sheet1!E325,1,0)</f>
        <v>1</v>
      </c>
      <c r="B325" s="13" t="n">
        <f aca="false">IF(Sheet1!D325=Sheet1!I325,1,0)</f>
        <v>1</v>
      </c>
      <c r="C325" s="13" t="n">
        <f aca="false">IF(Sheet1!D325=Sheet1!L325,1,0)</f>
        <v>1</v>
      </c>
      <c r="D325" s="13" t="n">
        <f aca="false">IF(Sheet1!D325=IF(Sheet1!P325&lt;Sheet1!Q325,1,2),1,0)</f>
        <v>1</v>
      </c>
      <c r="E325" s="13" t="n">
        <f aca="false">IF(Sheet1!D325=IF(Sheet1!V325&lt;Sheet1!W325,1,2),1,0)</f>
        <v>1</v>
      </c>
      <c r="L325" s="13" t="n">
        <f aca="false">POWER(Sheet1!F325/100-A325,2)</f>
        <v>0.0979012758039706</v>
      </c>
      <c r="M325" s="13" t="n">
        <f aca="false">POWER(MAX(Sheet1!J325/100,Sheet1!K325/100)-B325,2)</f>
        <v>0.0232691755242746</v>
      </c>
      <c r="N325" s="13" t="n">
        <f aca="false">POWER(Sheet1!M325/100-C325,2)</f>
        <v>0.0529</v>
      </c>
      <c r="P325" s="13" t="n">
        <f aca="false">POWER((ABS(MIN(Sheet1!T325:U325))/(ABS(MIN(Sheet1!T325:U325))+100)*100)/100-E328,2)</f>
        <v>0.734343564585418</v>
      </c>
    </row>
    <row r="326" customFormat="false" ht="12.8" hidden="false" customHeight="false" outlineLevel="0" collapsed="false">
      <c r="A326" s="13" t="n">
        <f aca="false">IF(Sheet1!D326=Sheet1!E326,1,0)</f>
        <v>1</v>
      </c>
      <c r="B326" s="13" t="n">
        <f aca="false">IF(Sheet1!D326=Sheet1!I326,1,0)</f>
        <v>1</v>
      </c>
      <c r="C326" s="13" t="n">
        <f aca="false">IF(Sheet1!D326=Sheet1!L326,1,0)</f>
        <v>1</v>
      </c>
      <c r="D326" s="13" t="n">
        <f aca="false">IF(Sheet1!D326=IF(Sheet1!P326&lt;Sheet1!Q326,1,2),1,0)</f>
        <v>1</v>
      </c>
      <c r="E326" s="13" t="n">
        <f aca="false">IF(Sheet1!D326=IF(Sheet1!V326&lt;Sheet1!W326,1,2),1,0)</f>
        <v>1</v>
      </c>
      <c r="L326" s="13" t="n">
        <f aca="false">POWER(Sheet1!F326/100-A326,2)</f>
        <v>0.102776542892032</v>
      </c>
      <c r="M326" s="13" t="n">
        <f aca="false">POWER(MAX(Sheet1!J326/100,Sheet1!K326/100)-B326,2)</f>
        <v>0.0615636836452034</v>
      </c>
      <c r="N326" s="13" t="n">
        <f aca="false">POWER(Sheet1!M326/100-C326,2)</f>
        <v>0.1296</v>
      </c>
      <c r="P326" s="13" t="n">
        <f aca="false">POWER((ABS(MIN(Sheet1!T326:U326))/(ABS(MIN(Sheet1!T326:U326))+100)*100)/100-E329,2)</f>
        <v>0.0472589792060491</v>
      </c>
    </row>
    <row r="327" customFormat="false" ht="12.8" hidden="false" customHeight="false" outlineLevel="0" collapsed="false">
      <c r="A327" s="13" t="n">
        <f aca="false">IF(Sheet1!D327=Sheet1!E327,1,0)</f>
        <v>1</v>
      </c>
      <c r="B327" s="13" t="n">
        <f aca="false">IF(Sheet1!D327=Sheet1!I327,1,0)</f>
        <v>1</v>
      </c>
      <c r="C327" s="13" t="n">
        <f aca="false">IF(Sheet1!D327=Sheet1!L327,1,0)</f>
        <v>1</v>
      </c>
      <c r="D327" s="13" t="n">
        <f aca="false">IF(Sheet1!D327=IF(Sheet1!P327&lt;Sheet1!Q327,1,2),1,0)</f>
        <v>1</v>
      </c>
      <c r="E327" s="13" t="n">
        <f aca="false">IF(Sheet1!D327=IF(Sheet1!V327&lt;Sheet1!W327,1,2),1,0)</f>
        <v>1</v>
      </c>
      <c r="L327" s="13" t="n">
        <f aca="false">POWER(Sheet1!F327/100-A327,2)</f>
        <v>0.194989171327989</v>
      </c>
      <c r="M327" s="13" t="n">
        <f aca="false">POWER(MAX(Sheet1!J327/100,Sheet1!K327/100)-B327,2)</f>
        <v>0.0787226334040679</v>
      </c>
      <c r="N327" s="13" t="n">
        <f aca="false">POWER(Sheet1!M327/100-C327,2)</f>
        <v>0.0729</v>
      </c>
      <c r="P327" s="13" t="n">
        <f aca="false">POWER((ABS(MIN(Sheet1!T327:U327))/(ABS(MIN(Sheet1!T327:U327))+100)*100)/100-E330,2)</f>
        <v>0.5625</v>
      </c>
    </row>
    <row r="328" customFormat="false" ht="12.8" hidden="false" customHeight="false" outlineLevel="0" collapsed="false">
      <c r="A328" s="13" t="n">
        <f aca="false">IF(Sheet1!D328=Sheet1!E328,1,0)</f>
        <v>1</v>
      </c>
      <c r="B328" s="13" t="n">
        <f aca="false">IF(Sheet1!D328=Sheet1!I328,1,0)</f>
        <v>1</v>
      </c>
      <c r="C328" s="13" t="n">
        <f aca="false">IF(Sheet1!D328=Sheet1!L328,1,0)</f>
        <v>0</v>
      </c>
      <c r="D328" s="13" t="n">
        <f aca="false">IF(Sheet1!D328=IF(Sheet1!P328&lt;Sheet1!Q328,1,2),1,0)</f>
        <v>1</v>
      </c>
      <c r="E328" s="13" t="n">
        <f aca="false">IF(Sheet1!D328=IF(Sheet1!V328&lt;Sheet1!W328,1,2),1,0)</f>
        <v>0</v>
      </c>
      <c r="L328" s="13" t="n">
        <f aca="false">POWER(Sheet1!F328/100-A328,2)</f>
        <v>0.1831798022884</v>
      </c>
      <c r="M328" s="13" t="n">
        <f aca="false">POWER(MAX(Sheet1!J328/100,Sheet1!K328/100)-B328,2)</f>
        <v>0.237343852728468</v>
      </c>
      <c r="N328" s="13" t="n">
        <f aca="false">POWER(Sheet1!M328/100-C328,2)</f>
        <v>0.4356</v>
      </c>
      <c r="P328" s="13" t="n">
        <f aca="false">POWER((ABS(MIN(Sheet1!T328:U328))/(ABS(MIN(Sheet1!T328:U328))+100)*100)/100-E331,2)</f>
        <v>0.226757369614512</v>
      </c>
    </row>
    <row r="329" customFormat="false" ht="12.8" hidden="false" customHeight="false" outlineLevel="0" collapsed="false">
      <c r="A329" s="13" t="n">
        <f aca="false">IF(Sheet1!D329=Sheet1!E329,1,0)</f>
        <v>1</v>
      </c>
      <c r="B329" s="13" t="n">
        <f aca="false">IF(Sheet1!D329=Sheet1!I329,1,0)</f>
        <v>1</v>
      </c>
      <c r="C329" s="13" t="n">
        <f aca="false">IF(Sheet1!D329=Sheet1!L329,1,0)</f>
        <v>1</v>
      </c>
      <c r="D329" s="13" t="n">
        <f aca="false">IF(Sheet1!D329=IF(Sheet1!P329&lt;Sheet1!Q329,1,2),1,0)</f>
        <v>1</v>
      </c>
      <c r="E329" s="13" t="n">
        <f aca="false">IF(Sheet1!D329=IF(Sheet1!V329&lt;Sheet1!W329,1,2),1,0)</f>
        <v>1</v>
      </c>
      <c r="L329" s="13" t="n">
        <f aca="false">POWER(Sheet1!F329/100-A329,2)</f>
        <v>0.0842343687605972</v>
      </c>
      <c r="M329" s="13" t="n">
        <f aca="false">POWER(MAX(Sheet1!J329/100,Sheet1!K329/100)-B329,2)</f>
        <v>0.0672153635116597</v>
      </c>
      <c r="N329" s="13" t="n">
        <f aca="false">POWER(Sheet1!M329/100-C329,2)</f>
        <v>0.0361</v>
      </c>
      <c r="P329" s="13" t="n">
        <f aca="false">POWER((ABS(MIN(Sheet1!T329:U329))/(ABS(MIN(Sheet1!T329:U329))+100)*100)/100-E332,2)</f>
        <v>0.58477508650519</v>
      </c>
    </row>
    <row r="330" customFormat="false" ht="12.8" hidden="false" customHeight="false" outlineLevel="0" collapsed="false">
      <c r="A330" s="13" t="n">
        <f aca="false">IF(Sheet1!D330=Sheet1!E330,1,0)</f>
        <v>0</v>
      </c>
      <c r="B330" s="13" t="n">
        <f aca="false">IF(Sheet1!D330=Sheet1!I330,1,0)</f>
        <v>0</v>
      </c>
      <c r="C330" s="13" t="n">
        <f aca="false">IF(Sheet1!D330=Sheet1!L330,1,0)</f>
        <v>0</v>
      </c>
      <c r="D330" s="13" t="n">
        <f aca="false">IF(Sheet1!D330=IF(Sheet1!P330&lt;Sheet1!Q330,1,2),1,0)</f>
        <v>0</v>
      </c>
      <c r="E330" s="13" t="n">
        <f aca="false">IF(Sheet1!D330=IF(Sheet1!V330&lt;Sheet1!W330,1,2),1,0)</f>
        <v>0</v>
      </c>
      <c r="L330" s="13" t="n">
        <f aca="false">POWER(Sheet1!F330/100-A330,2)</f>
        <v>0.364596288656246</v>
      </c>
      <c r="M330" s="13" t="n">
        <f aca="false">POWER(MAX(Sheet1!J330/100,Sheet1!K330/100)-B330,2)</f>
        <v>0.482253086419752</v>
      </c>
      <c r="N330" s="13" t="n">
        <f aca="false">POWER(Sheet1!M330/100-C330,2)</f>
        <v>0.4624</v>
      </c>
      <c r="P330" s="13" t="n">
        <f aca="false">POWER((ABS(MIN(Sheet1!T330:U330))/(ABS(MIN(Sheet1!T330:U330))+100)*100)/100-E333,2)</f>
        <v>0.0771604938271606</v>
      </c>
    </row>
    <row r="331" customFormat="false" ht="12.8" hidden="false" customHeight="false" outlineLevel="0" collapsed="false">
      <c r="A331" s="13" t="n">
        <f aca="false">IF(Sheet1!D331=Sheet1!E331,1,0)</f>
        <v>1</v>
      </c>
      <c r="B331" s="13" t="n">
        <f aca="false">IF(Sheet1!D331=Sheet1!I331,1,0)</f>
        <v>0</v>
      </c>
      <c r="C331" s="13" t="n">
        <f aca="false">IF(Sheet1!D331=Sheet1!L331,1,0)</f>
        <v>1</v>
      </c>
      <c r="D331" s="13" t="n">
        <f aca="false">IF(Sheet1!D331=IF(Sheet1!P331&lt;Sheet1!Q331,1,2),1,0)</f>
        <v>1</v>
      </c>
      <c r="E331" s="13" t="n">
        <f aca="false">IF(Sheet1!D331=IF(Sheet1!V331&lt;Sheet1!W331,1,2),1,0)</f>
        <v>1</v>
      </c>
      <c r="L331" s="13" t="n">
        <f aca="false">POWER(Sheet1!F331/100-A331,2)</f>
        <v>0.141884035282231</v>
      </c>
      <c r="M331" s="13" t="n">
        <f aca="false">POWER(MAX(Sheet1!J331/100,Sheet1!K331/100)-B331,2)</f>
        <v>0.260308204914619</v>
      </c>
      <c r="N331" s="13" t="n">
        <f aca="false">POWER(Sheet1!M331/100-C331,2)</f>
        <v>0.1764</v>
      </c>
      <c r="P331" s="13" t="n">
        <f aca="false">POWER((ABS(MIN(Sheet1!T331:U331))/(ABS(MIN(Sheet1!T331:U331))+100)*100)/100-E334,2)</f>
        <v>0.226757369614512</v>
      </c>
    </row>
    <row r="332" customFormat="false" ht="12.8" hidden="false" customHeight="false" outlineLevel="0" collapsed="false">
      <c r="A332" s="13" t="n">
        <f aca="false">IF(Sheet1!D332=Sheet1!E332,1,0)</f>
        <v>1</v>
      </c>
      <c r="B332" s="13" t="n">
        <f aca="false">IF(Sheet1!D332=Sheet1!I332,1,0)</f>
        <v>0</v>
      </c>
      <c r="C332" s="13" t="n">
        <f aca="false">IF(Sheet1!D332=Sheet1!L332,1,0)</f>
        <v>0</v>
      </c>
      <c r="D332" s="13" t="n">
        <f aca="false">IF(Sheet1!D332=IF(Sheet1!P332&lt;Sheet1!Q332,1,2),1,0)</f>
        <v>0</v>
      </c>
      <c r="E332" s="13" t="n">
        <f aca="false">IF(Sheet1!D332=IF(Sheet1!V332&lt;Sheet1!W332,1,2),1,0)</f>
        <v>0</v>
      </c>
      <c r="L332" s="13" t="n">
        <f aca="false">POWER(Sheet1!F332/100-A332,2)</f>
        <v>0.201850011634702</v>
      </c>
      <c r="M332" s="13" t="n">
        <f aca="false">POWER(MAX(Sheet1!J332/100,Sheet1!K332/100)-B332,2)</f>
        <v>0.29218407596786</v>
      </c>
      <c r="N332" s="13" t="n">
        <f aca="false">POWER(Sheet1!M332/100-C332,2)</f>
        <v>0.3481</v>
      </c>
      <c r="P332" s="13" t="n">
        <f aca="false">POWER((ABS(MIN(Sheet1!T332:U332))/(ABS(MIN(Sheet1!T332:U332))+100)*100)/100-E335,2)</f>
        <v>0.378698224852071</v>
      </c>
    </row>
    <row r="333" customFormat="false" ht="12.8" hidden="false" customHeight="false" outlineLevel="0" collapsed="false">
      <c r="A333" s="13" t="n">
        <f aca="false">IF(Sheet1!D333=Sheet1!E333,1,0)</f>
        <v>1</v>
      </c>
      <c r="B333" s="13" t="n">
        <f aca="false">IF(Sheet1!D333=Sheet1!I333,1,0)</f>
        <v>1</v>
      </c>
      <c r="C333" s="13" t="n">
        <f aca="false">IF(Sheet1!D333=Sheet1!L333,1,0)</f>
        <v>0</v>
      </c>
      <c r="D333" s="13" t="n">
        <f aca="false">IF(Sheet1!D333=IF(Sheet1!P333&lt;Sheet1!Q333,1,2),1,0)</f>
        <v>1</v>
      </c>
      <c r="E333" s="13" t="n">
        <f aca="false">IF(Sheet1!D333=IF(Sheet1!V333&lt;Sheet1!W333,1,2),1,0)</f>
        <v>1</v>
      </c>
      <c r="L333" s="13" t="n">
        <f aca="false">POWER(Sheet1!F333/100-A333,2)</f>
        <v>0.146819286778634</v>
      </c>
      <c r="M333" s="13" t="n">
        <f aca="false">POWER(MAX(Sheet1!J333/100,Sheet1!K333/100)-B333,2)</f>
        <v>0.213781940108683</v>
      </c>
      <c r="N333" s="13" t="n">
        <f aca="false">POWER(Sheet1!M333/100-C333,2)</f>
        <v>0.3969</v>
      </c>
      <c r="P333" s="13" t="n">
        <f aca="false">POWER((ABS(MIN(Sheet1!T333:U333))/(ABS(MIN(Sheet1!T333:U333))+100)*100)/100-E336,2)</f>
        <v>0.201994697639187</v>
      </c>
    </row>
    <row r="334" customFormat="false" ht="12.8" hidden="false" customHeight="false" outlineLevel="0" collapsed="false">
      <c r="A334" s="13" t="n">
        <f aca="false">IF(Sheet1!D334=Sheet1!E334,1,0)</f>
        <v>0</v>
      </c>
      <c r="B334" s="13" t="n">
        <f aca="false">IF(Sheet1!D334=Sheet1!I334,1,0)</f>
        <v>1</v>
      </c>
      <c r="C334" s="13" t="n">
        <f aca="false">IF(Sheet1!D334=Sheet1!L334,1,0)</f>
        <v>1</v>
      </c>
      <c r="D334" s="13" t="n">
        <f aca="false">IF(Sheet1!D334=IF(Sheet1!P334&lt;Sheet1!Q334,1,2),1,0)</f>
        <v>1</v>
      </c>
      <c r="E334" s="13" t="n">
        <f aca="false">IF(Sheet1!D334=IF(Sheet1!V334&lt;Sheet1!W334,1,2),1,0)</f>
        <v>1</v>
      </c>
      <c r="L334" s="13" t="n">
        <f aca="false">POWER(Sheet1!F334/100-A334,2)</f>
        <v>0.299519938721696</v>
      </c>
      <c r="M334" s="13" t="n">
        <f aca="false">POWER(MAX(Sheet1!J334/100,Sheet1!K334/100)-B334,2)</f>
        <v>0.128862590401052</v>
      </c>
      <c r="N334" s="13" t="n">
        <f aca="false">POWER(Sheet1!M334/100-C334,2)</f>
        <v>0.1156</v>
      </c>
      <c r="P334" s="13" t="n">
        <f aca="false">POWER((ABS(MIN(Sheet1!T334:U334))/(ABS(MIN(Sheet1!T334:U334))+100)*100)/100-E337,2)</f>
        <v>0.132231404958678</v>
      </c>
    </row>
    <row r="335" customFormat="false" ht="12.8" hidden="false" customHeight="false" outlineLevel="0" collapsed="false">
      <c r="A335" s="13" t="n">
        <f aca="false">IF(Sheet1!D335=Sheet1!E335,1,0)</f>
        <v>0</v>
      </c>
      <c r="B335" s="13" t="n">
        <f aca="false">IF(Sheet1!D335=Sheet1!I335,1,0)</f>
        <v>0</v>
      </c>
      <c r="C335" s="13" t="n">
        <f aca="false">IF(Sheet1!D335=Sheet1!L335,1,0)</f>
        <v>1</v>
      </c>
      <c r="D335" s="13" t="n">
        <f aca="false">IF(Sheet1!D335=IF(Sheet1!P335&lt;Sheet1!Q335,1,2),1,0)</f>
        <v>0</v>
      </c>
      <c r="E335" s="13" t="n">
        <f aca="false">IF(Sheet1!D335=IF(Sheet1!V335&lt;Sheet1!W335,1,2),1,0)</f>
        <v>0</v>
      </c>
      <c r="L335" s="13" t="n">
        <f aca="false">POWER(Sheet1!F335/100-A335,2)</f>
        <v>0.438023100322255</v>
      </c>
      <c r="M335" s="13" t="n">
        <f aca="false">POWER(MAX(Sheet1!J335/100,Sheet1!K335/100)-B335,2)</f>
        <v>0.268463582914978</v>
      </c>
      <c r="N335" s="13" t="n">
        <f aca="false">POWER(Sheet1!M335/100-C335,2)</f>
        <v>0.16</v>
      </c>
      <c r="P335" s="13" t="n">
        <f aca="false">POWER((ABS(MIN(Sheet1!T335:U335))/(ABS(MIN(Sheet1!T335:U335))+100)*100)/100-E338,2)</f>
        <v>0.11688216816422</v>
      </c>
    </row>
    <row r="336" customFormat="false" ht="12.8" hidden="false" customHeight="false" outlineLevel="0" collapsed="false">
      <c r="A336" s="13" t="n">
        <f aca="false">IF(Sheet1!D336=Sheet1!E336,1,0)</f>
        <v>1</v>
      </c>
      <c r="B336" s="13" t="n">
        <f aca="false">IF(Sheet1!D336=Sheet1!I336,1,0)</f>
        <v>1</v>
      </c>
      <c r="C336" s="13" t="n">
        <f aca="false">IF(Sheet1!D336=Sheet1!L336,1,0)</f>
        <v>1</v>
      </c>
      <c r="D336" s="13" t="n">
        <f aca="false">IF(Sheet1!D336=IF(Sheet1!P336&lt;Sheet1!Q336,1,2),1,0)</f>
        <v>1</v>
      </c>
      <c r="E336" s="13" t="n">
        <f aca="false">IF(Sheet1!D336=IF(Sheet1!V336&lt;Sheet1!W336,1,2),1,0)</f>
        <v>1</v>
      </c>
      <c r="L336" s="13" t="n">
        <f aca="false">POWER(Sheet1!F336/100-A336,2)</f>
        <v>0.101807732422008</v>
      </c>
      <c r="M336" s="13" t="n">
        <f aca="false">POWER(MAX(Sheet1!J336/100,Sheet1!K336/100)-B336,2)</f>
        <v>0.0301208933815995</v>
      </c>
      <c r="N336" s="13" t="n">
        <f aca="false">POWER(Sheet1!M336/100-C336,2)</f>
        <v>0.0484</v>
      </c>
      <c r="P336" s="13" t="n">
        <f aca="false">POWER((ABS(MIN(Sheet1!T336:U336))/(ABS(MIN(Sheet1!T336:U336))+100)*100)/100-E339,2)</f>
        <v>0.0209735832475602</v>
      </c>
    </row>
    <row r="337" customFormat="false" ht="12.8" hidden="false" customHeight="false" outlineLevel="0" collapsed="false">
      <c r="A337" s="13" t="n">
        <f aca="false">IF(Sheet1!D337=Sheet1!E337,1,0)</f>
        <v>1</v>
      </c>
      <c r="B337" s="13" t="n">
        <f aca="false">IF(Sheet1!D337=Sheet1!I337,1,0)</f>
        <v>0</v>
      </c>
      <c r="C337" s="13" t="n">
        <f aca="false">IF(Sheet1!D337=Sheet1!L337,1,0)</f>
        <v>0</v>
      </c>
      <c r="D337" s="13" t="n">
        <f aca="false">IF(Sheet1!D337=IF(Sheet1!P337&lt;Sheet1!Q337,1,2),1,0)</f>
        <v>1</v>
      </c>
      <c r="E337" s="13" t="n">
        <f aca="false">IF(Sheet1!D337=IF(Sheet1!V337&lt;Sheet1!W337,1,2),1,0)</f>
        <v>1</v>
      </c>
      <c r="L337" s="13" t="n">
        <f aca="false">POWER(Sheet1!F337/100-A337,2)</f>
        <v>0.201073406045886</v>
      </c>
      <c r="M337" s="13" t="n">
        <f aca="false">POWER(MAX(Sheet1!J337/100,Sheet1!K337/100)-B337,2)</f>
        <v>0.268463582914978</v>
      </c>
      <c r="N337" s="13" t="n">
        <f aca="false">POWER(Sheet1!M337/100-C337,2)</f>
        <v>0.3721</v>
      </c>
      <c r="P337" s="13" t="n">
        <f aca="false">POWER((ABS(MIN(Sheet1!T337:U337))/(ABS(MIN(Sheet1!T337:U337))+100)*100)/100-E340,2)</f>
        <v>0.216333153055706</v>
      </c>
    </row>
    <row r="338" customFormat="false" ht="12.8" hidden="false" customHeight="false" outlineLevel="0" collapsed="false">
      <c r="A338" s="13" t="n">
        <f aca="false">IF(Sheet1!D338=Sheet1!E338,1,0)</f>
        <v>0</v>
      </c>
      <c r="B338" s="13" t="n">
        <f aca="false">IF(Sheet1!D338=Sheet1!I338,1,0)</f>
        <v>1</v>
      </c>
      <c r="C338" s="13" t="n">
        <f aca="false">IF(Sheet1!D338=Sheet1!L338,1,0)</f>
        <v>1</v>
      </c>
      <c r="D338" s="13" t="n">
        <f aca="false">IF(Sheet1!D338=IF(Sheet1!P338&lt;Sheet1!Q338,1,2),1,0)</f>
        <v>1</v>
      </c>
      <c r="E338" s="13" t="n">
        <f aca="false">IF(Sheet1!D338=IF(Sheet1!V338&lt;Sheet1!W338,1,2),1,0)</f>
        <v>1</v>
      </c>
      <c r="L338" s="13" t="n">
        <f aca="false">POWER(Sheet1!F338/100-A338,2)</f>
        <v>0.2534883033342</v>
      </c>
      <c r="M338" s="13" t="n">
        <f aca="false">POWER(MAX(Sheet1!J338/100,Sheet1!K338/100)-B338,2)</f>
        <v>0.213781940108683</v>
      </c>
      <c r="N338" s="13" t="n">
        <f aca="false">POWER(Sheet1!M338/100-C338,2)</f>
        <v>0.1444</v>
      </c>
      <c r="P338" s="13" t="n">
        <f aca="false">POWER((ABS(MIN(Sheet1!T338:U338))/(ABS(MIN(Sheet1!T338:U338))+100)*100)/100-E341,2)</f>
        <v>0.211388558594266</v>
      </c>
    </row>
    <row r="339" customFormat="false" ht="12.8" hidden="false" customHeight="false" outlineLevel="0" collapsed="false">
      <c r="A339" s="13" t="n">
        <f aca="false">IF(Sheet1!D339=Sheet1!E339,1,0)</f>
        <v>0</v>
      </c>
      <c r="B339" s="13" t="n">
        <f aca="false">IF(Sheet1!D339=Sheet1!I339,1,0)</f>
        <v>1</v>
      </c>
      <c r="C339" s="13" t="n">
        <f aca="false">IF(Sheet1!D339=Sheet1!L339,1,0)</f>
        <v>1</v>
      </c>
      <c r="D339" s="13" t="n">
        <f aca="false">IF(Sheet1!D339=IF(Sheet1!P339&lt;Sheet1!Q339,1,2),1,0)</f>
        <v>1</v>
      </c>
      <c r="E339" s="13" t="n">
        <f aca="false">IF(Sheet1!D339=IF(Sheet1!V339&lt;Sheet1!W339,1,2),1,0)</f>
        <v>1</v>
      </c>
      <c r="L339" s="13" t="n">
        <f aca="false">POWER(Sheet1!F339/100-A339,2)</f>
        <v>0.33590442847723</v>
      </c>
      <c r="M339" s="13" t="n">
        <f aca="false">POWER(MAX(Sheet1!J339/100,Sheet1!K339/100)-B339,2)</f>
        <v>0.13475404582599</v>
      </c>
      <c r="N339" s="13" t="n">
        <f aca="false">POWER(Sheet1!M339/100-C339,2)</f>
        <v>0.0841</v>
      </c>
      <c r="P339" s="13" t="n">
        <f aca="false">POWER((ABS(MIN(Sheet1!T339:U339))/(ABS(MIN(Sheet1!T339:U339))+100)*100)/100-E342,2)</f>
        <v>0.392086645121845</v>
      </c>
    </row>
    <row r="340" customFormat="false" ht="12.8" hidden="false" customHeight="false" outlineLevel="0" collapsed="false">
      <c r="A340" s="13" t="n">
        <f aca="false">IF(Sheet1!D340=Sheet1!E340,1,0)</f>
        <v>1</v>
      </c>
      <c r="B340" s="13" t="n">
        <f aca="false">IF(Sheet1!D340=Sheet1!I340,1,0)</f>
        <v>1</v>
      </c>
      <c r="C340" s="13" t="n">
        <f aca="false">IF(Sheet1!D340=Sheet1!L340,1,0)</f>
        <v>1</v>
      </c>
      <c r="D340" s="13" t="n">
        <f aca="false">IF(Sheet1!D340=IF(Sheet1!P340&lt;Sheet1!Q340,1,2),1,0)</f>
        <v>1</v>
      </c>
      <c r="E340" s="13" t="n">
        <f aca="false">IF(Sheet1!D340=IF(Sheet1!V340&lt;Sheet1!W340,1,2),1,0)</f>
        <v>1</v>
      </c>
      <c r="L340" s="13" t="n">
        <f aca="false">POWER(Sheet1!F340/100-A340,2)</f>
        <v>0.229801621104493</v>
      </c>
      <c r="M340" s="13" t="n">
        <f aca="false">POWER(MAX(Sheet1!J340/100,Sheet1!K340/100)-B340,2)</f>
        <v>0.234775215219471</v>
      </c>
      <c r="N340" s="13" t="n">
        <f aca="false">POWER(Sheet1!M340/100-C340,2)</f>
        <v>0.1764</v>
      </c>
      <c r="P340" s="13" t="n">
        <f aca="false">POWER((ABS(MIN(Sheet1!T340:U340))/(ABS(MIN(Sheet1!T340:U340))+100)*100)/100-E343,2)</f>
        <v>0.201994697639187</v>
      </c>
    </row>
    <row r="341" customFormat="false" ht="12.8" hidden="false" customHeight="false" outlineLevel="0" collapsed="false">
      <c r="A341" s="13" t="n">
        <f aca="false">IF(Sheet1!D341=Sheet1!E341,1,0)</f>
        <v>1</v>
      </c>
      <c r="B341" s="13" t="n">
        <f aca="false">IF(Sheet1!D341=Sheet1!I341,1,0)</f>
        <v>1</v>
      </c>
      <c r="C341" s="13" t="n">
        <f aca="false">IF(Sheet1!D341=Sheet1!L341,1,0)</f>
        <v>1</v>
      </c>
      <c r="D341" s="13" t="n">
        <f aca="false">IF(Sheet1!D341=IF(Sheet1!P341&lt;Sheet1!Q341,1,2),1,0)</f>
        <v>1</v>
      </c>
      <c r="E341" s="13" t="n">
        <f aca="false">IF(Sheet1!D341=IF(Sheet1!V341&lt;Sheet1!W341,1,2),1,0)</f>
        <v>1</v>
      </c>
      <c r="L341" s="13" t="n">
        <f aca="false">POWER(Sheet1!F341/100-A341,2)</f>
        <v>0.0334951712368991</v>
      </c>
      <c r="M341" s="13" t="n">
        <f aca="false">POWER(MAX(Sheet1!J341/100,Sheet1!K341/100)-B341,2)</f>
        <v>0.0114795918367347</v>
      </c>
      <c r="N341" s="13" t="n">
        <f aca="false">POWER(Sheet1!M341/100-C341,2)</f>
        <v>0.00809999999999999</v>
      </c>
      <c r="P341" s="13" t="n">
        <f aca="false">POWER((ABS(MIN(Sheet1!T341:U341))/(ABS(MIN(Sheet1!T341:U341))+100)*100)/100-E344,2)</f>
        <v>0.00516827649865805</v>
      </c>
    </row>
    <row r="342" customFormat="false" ht="12.8" hidden="false" customHeight="false" outlineLevel="0" collapsed="false">
      <c r="A342" s="13" t="n">
        <f aca="false">IF(Sheet1!D342=Sheet1!E342,1,0)</f>
        <v>1</v>
      </c>
      <c r="B342" s="13" t="n">
        <f aca="false">IF(Sheet1!D342=Sheet1!I342,1,0)</f>
        <v>0</v>
      </c>
      <c r="C342" s="13" t="n">
        <f aca="false">IF(Sheet1!D342=Sheet1!L342,1,0)</f>
        <v>1</v>
      </c>
      <c r="D342" s="13" t="n">
        <f aca="false">IF(Sheet1!D342=IF(Sheet1!P342&lt;Sheet1!Q342,1,2),1,0)</f>
        <v>0</v>
      </c>
      <c r="E342" s="13" t="n">
        <f aca="false">IF(Sheet1!D342=IF(Sheet1!V342&lt;Sheet1!W342,1,2),1,0)</f>
        <v>0</v>
      </c>
      <c r="L342" s="13" t="n">
        <f aca="false">POWER(Sheet1!F342/100-A342,2)</f>
        <v>0.235165642328231</v>
      </c>
      <c r="M342" s="13" t="n">
        <f aca="false">POWER(MAX(Sheet1!J342/100,Sheet1!K342/100)-B342,2)</f>
        <v>0.265703050271017</v>
      </c>
      <c r="N342" s="13" t="n">
        <f aca="false">POWER(Sheet1!M342/100-C342,2)</f>
        <v>0.1444</v>
      </c>
      <c r="P342" s="13" t="n">
        <f aca="false">POWER((ABS(MIN(Sheet1!T342:U342))/(ABS(MIN(Sheet1!T342:U342))+100)*100)/100-E345,2)</f>
        <v>0.201994697639187</v>
      </c>
    </row>
    <row r="343" customFormat="false" ht="12.8" hidden="false" customHeight="false" outlineLevel="0" collapsed="false">
      <c r="A343" s="13" t="n">
        <f aca="false">IF(Sheet1!D343=Sheet1!E343,1,0)</f>
        <v>1</v>
      </c>
      <c r="B343" s="13" t="n">
        <f aca="false">IF(Sheet1!D343=Sheet1!I343,1,0)</f>
        <v>1</v>
      </c>
      <c r="C343" s="13" t="n">
        <f aca="false">IF(Sheet1!D343=Sheet1!L343,1,0)</f>
        <v>1</v>
      </c>
      <c r="D343" s="13" t="n">
        <f aca="false">IF(Sheet1!D343=IF(Sheet1!P343&lt;Sheet1!Q343,1,2),1,0)</f>
        <v>1</v>
      </c>
      <c r="E343" s="13" t="n">
        <f aca="false">IF(Sheet1!D343=IF(Sheet1!V343&lt;Sheet1!W343,1,2),1,0)</f>
        <v>1</v>
      </c>
      <c r="L343" s="13" t="n">
        <f aca="false">POWER(Sheet1!F343/100-A343,2)</f>
        <v>0.217456589378315</v>
      </c>
      <c r="M343" s="13" t="n">
        <f aca="false">POWER(MAX(Sheet1!J343/100,Sheet1!K343/100)-B343,2)</f>
        <v>0.117036011080333</v>
      </c>
      <c r="N343" s="13" t="n">
        <f aca="false">POWER(Sheet1!M343/100-C343,2)</f>
        <v>0.1936</v>
      </c>
      <c r="P343" s="13" t="n">
        <f aca="false">POWER((ABS(MIN(Sheet1!T343:U343))/(ABS(MIN(Sheet1!T343:U343))+100)*100)/100-E346,2)</f>
        <v>0.448125128065023</v>
      </c>
    </row>
    <row r="344" customFormat="false" ht="12.8" hidden="false" customHeight="false" outlineLevel="0" collapsed="false">
      <c r="A344" s="13" t="n">
        <f aca="false">IF(Sheet1!D344=Sheet1!E344,1,0)</f>
        <v>0</v>
      </c>
      <c r="B344" s="13" t="n">
        <f aca="false">IF(Sheet1!D344=Sheet1!I344,1,0)</f>
        <v>1</v>
      </c>
      <c r="C344" s="13" t="n">
        <f aca="false">IF(Sheet1!D344=Sheet1!L344,1,0)</f>
        <v>1</v>
      </c>
      <c r="D344" s="13" t="n">
        <f aca="false">IF(Sheet1!D344=IF(Sheet1!P344&lt;Sheet1!Q344,1,2),1,0)</f>
        <v>1</v>
      </c>
      <c r="E344" s="13" t="n">
        <f aca="false">IF(Sheet1!D344=IF(Sheet1!V344&lt;Sheet1!W344,1,2),1,0)</f>
        <v>1</v>
      </c>
      <c r="L344" s="13" t="n">
        <f aca="false">POWER(Sheet1!F344/100-A344,2)</f>
        <v>0.351926755297412</v>
      </c>
      <c r="M344" s="13" t="n">
        <f aca="false">POWER(MAX(Sheet1!J344/100,Sheet1!K344/100)-B344,2)</f>
        <v>0.111111111111111</v>
      </c>
      <c r="N344" s="13" t="n">
        <f aca="false">POWER(Sheet1!M344/100-C344,2)</f>
        <v>0.2209</v>
      </c>
      <c r="P344" s="13" t="n">
        <f aca="false">POWER((ABS(MIN(Sheet1!T344:U344))/(ABS(MIN(Sheet1!T344:U344))+100)*100)/100-E347,2)</f>
        <v>0.0891067052795722</v>
      </c>
    </row>
    <row r="345" customFormat="false" ht="12.8" hidden="false" customHeight="false" outlineLevel="0" collapsed="false">
      <c r="A345" s="13" t="n">
        <f aca="false">IF(Sheet1!D345=Sheet1!E345,1,0)</f>
        <v>1</v>
      </c>
      <c r="B345" s="13" t="n">
        <f aca="false">IF(Sheet1!D345=Sheet1!I345,1,0)</f>
        <v>1</v>
      </c>
      <c r="C345" s="13" t="n">
        <f aca="false">IF(Sheet1!D345=Sheet1!L345,1,0)</f>
        <v>1</v>
      </c>
      <c r="D345" s="13" t="n">
        <f aca="false">IF(Sheet1!D345=IF(Sheet1!P345&lt;Sheet1!Q345,1,2),1,0)</f>
        <v>1</v>
      </c>
      <c r="E345" s="13" t="n">
        <f aca="false">IF(Sheet1!D345=IF(Sheet1!V345&lt;Sheet1!W345,1,2),1,0)</f>
        <v>1</v>
      </c>
      <c r="L345" s="13" t="n">
        <f aca="false">POWER(Sheet1!F345/100-A345,2)</f>
        <v>0.205291992242702</v>
      </c>
      <c r="M345" s="13" t="n">
        <f aca="false">POWER(MAX(Sheet1!J345/100,Sheet1!K345/100)-B345,2)</f>
        <v>0.183673469387755</v>
      </c>
      <c r="N345" s="13" t="n">
        <f aca="false">POWER(Sheet1!M345/100-C345,2)</f>
        <v>0.1521</v>
      </c>
      <c r="P345" s="13" t="n">
        <f aca="false">POWER((ABS(MIN(Sheet1!T345:U345))/(ABS(MIN(Sheet1!T345:U345))+100)*100)/100-E348,2)</f>
        <v>0.36</v>
      </c>
    </row>
    <row r="346" customFormat="false" ht="12.8" hidden="false" customHeight="false" outlineLevel="0" collapsed="false">
      <c r="A346" s="13" t="n">
        <f aca="false">IF(Sheet1!D346=Sheet1!E346,1,0)</f>
        <v>0</v>
      </c>
      <c r="B346" s="13" t="n">
        <f aca="false">IF(Sheet1!D346=Sheet1!I346,1,0)</f>
        <v>0</v>
      </c>
      <c r="C346" s="13" t="n">
        <f aca="false">IF(Sheet1!D346=Sheet1!L346,1,0)</f>
        <v>0</v>
      </c>
      <c r="D346" s="13" t="n">
        <f aca="false">IF(Sheet1!D346=IF(Sheet1!P346&lt;Sheet1!Q346,1,2),1,0)</f>
        <v>0</v>
      </c>
      <c r="E346" s="13" t="n">
        <f aca="false">IF(Sheet1!D346=IF(Sheet1!V346&lt;Sheet1!W346,1,2),1,0)</f>
        <v>0</v>
      </c>
      <c r="L346" s="13" t="n">
        <f aca="false">POWER(Sheet1!F346/100-A346,2)</f>
        <v>0.385192896800031</v>
      </c>
      <c r="M346" s="13" t="n">
        <f aca="false">POWER(MAX(Sheet1!J346/100,Sheet1!K346/100)-B346,2)</f>
        <v>0.573921028466484</v>
      </c>
      <c r="N346" s="13" t="n">
        <f aca="false">POWER(Sheet1!M346/100-C346,2)</f>
        <v>0.64</v>
      </c>
      <c r="P346" s="13" t="n">
        <f aca="false">POWER((ABS(MIN(Sheet1!T346:U346))/(ABS(MIN(Sheet1!T346:U346))+100)*100)/100-E349,2)</f>
        <v>0.0424249687911323</v>
      </c>
    </row>
    <row r="347" customFormat="false" ht="12.8" hidden="false" customHeight="false" outlineLevel="0" collapsed="false">
      <c r="A347" s="13" t="n">
        <f aca="false">IF(Sheet1!D347=Sheet1!E347,1,0)</f>
        <v>0</v>
      </c>
      <c r="B347" s="13" t="n">
        <f aca="false">IF(Sheet1!D347=Sheet1!I347,1,0)</f>
        <v>0</v>
      </c>
      <c r="C347" s="13" t="n">
        <f aca="false">IF(Sheet1!D347=Sheet1!L347,1,0)</f>
        <v>1</v>
      </c>
      <c r="D347" s="13" t="n">
        <f aca="false">IF(Sheet1!D347=IF(Sheet1!P347&lt;Sheet1!Q347,1,2),1,0)</f>
        <v>0</v>
      </c>
      <c r="E347" s="13" t="n">
        <f aca="false">IF(Sheet1!D347=IF(Sheet1!V347&lt;Sheet1!W347,1,2),1,0)</f>
        <v>1</v>
      </c>
      <c r="L347" s="13" t="n">
        <f aca="false">POWER(Sheet1!F347/100-A347,2)</f>
        <v>0.37956347925278</v>
      </c>
      <c r="M347" s="13" t="n">
        <f aca="false">POWER(MAX(Sheet1!J347/100,Sheet1!K347/100)-B347,2)</f>
        <v>0.289050757312985</v>
      </c>
      <c r="N347" s="13" t="n">
        <f aca="false">POWER(Sheet1!M347/100-C347,2)</f>
        <v>0.25</v>
      </c>
      <c r="P347" s="13" t="n">
        <f aca="false">POWER((ABS(MIN(Sheet1!T347:U347))/(ABS(MIN(Sheet1!T347:U347))+100)*100)/100-E350,2)</f>
        <v>0.216333153055706</v>
      </c>
    </row>
    <row r="348" customFormat="false" ht="12.8" hidden="false" customHeight="false" outlineLevel="0" collapsed="false">
      <c r="A348" s="13" t="n">
        <f aca="false">IF(Sheet1!D348=Sheet1!E348,1,0)</f>
        <v>0</v>
      </c>
      <c r="B348" s="13" t="n">
        <f aca="false">IF(Sheet1!D348=Sheet1!I348,1,0)</f>
        <v>0</v>
      </c>
      <c r="C348" s="13" t="n">
        <f aca="false">IF(Sheet1!D348=Sheet1!L348,1,0)</f>
        <v>0</v>
      </c>
      <c r="D348" s="13" t="n">
        <f aca="false">IF(Sheet1!D348=IF(Sheet1!P348&lt;Sheet1!Q348,1,2),1,0)</f>
        <v>0</v>
      </c>
      <c r="E348" s="13" t="n">
        <f aca="false">IF(Sheet1!D348=IF(Sheet1!V348&lt;Sheet1!W348,1,2),1,0)</f>
        <v>0</v>
      </c>
      <c r="L348" s="13" t="n">
        <f aca="false">POWER(Sheet1!F348/100-A348,2)</f>
        <v>0.442668524633122</v>
      </c>
      <c r="M348" s="13" t="n">
        <f aca="false">POWER(MAX(Sheet1!J348/100,Sheet1!K348/100)-B348,2)</f>
        <v>0.405695971439004</v>
      </c>
      <c r="N348" s="13" t="n">
        <f aca="false">POWER(Sheet1!M348/100-C348,2)</f>
        <v>0.4761</v>
      </c>
      <c r="P348" s="13" t="n">
        <f aca="false">POWER((ABS(MIN(Sheet1!T348:U348))/(ABS(MIN(Sheet1!T348:U348))+100)*100)/100-E351,2)</f>
        <v>0.123114804555248</v>
      </c>
    </row>
    <row r="349" customFormat="false" ht="12.8" hidden="false" customHeight="false" outlineLevel="0" collapsed="false">
      <c r="A349" s="13" t="n">
        <f aca="false">IF(Sheet1!D349=Sheet1!E349,1,0)</f>
        <v>1</v>
      </c>
      <c r="B349" s="13" t="n">
        <f aca="false">IF(Sheet1!D349=Sheet1!I349,1,0)</f>
        <v>1</v>
      </c>
      <c r="C349" s="13" t="n">
        <f aca="false">IF(Sheet1!D349=Sheet1!L349,1,0)</f>
        <v>1</v>
      </c>
      <c r="D349" s="13" t="n">
        <f aca="false">IF(Sheet1!D349=IF(Sheet1!P349&lt;Sheet1!Q349,1,2),1,0)</f>
        <v>1</v>
      </c>
      <c r="E349" s="13" t="n">
        <f aca="false">IF(Sheet1!D349=IF(Sheet1!V349&lt;Sheet1!W349,1,2),1,0)</f>
        <v>1</v>
      </c>
      <c r="L349" s="13" t="n">
        <f aca="false">POWER(Sheet1!F349/100-A349,2)</f>
        <v>0.220584771563814</v>
      </c>
      <c r="M349" s="13" t="n">
        <f aca="false">POWER(MAX(Sheet1!J349/100,Sheet1!K349/100)-B349,2)</f>
        <v>0.180869335447219</v>
      </c>
      <c r="N349" s="13" t="n">
        <f aca="false">POWER(Sheet1!M349/100-C349,2)</f>
        <v>0.2209</v>
      </c>
      <c r="P349" s="13" t="n">
        <f aca="false">POWER((ABS(MIN(Sheet1!T349:U349))/(ABS(MIN(Sheet1!T349:U349))+100)*100)/100-E352,2)</f>
        <v>0.173611111111111</v>
      </c>
    </row>
    <row r="350" customFormat="false" ht="12.8" hidden="false" customHeight="false" outlineLevel="0" collapsed="false">
      <c r="A350" s="13" t="n">
        <f aca="false">IF(Sheet1!D350=Sheet1!E350,1,0)</f>
        <v>1</v>
      </c>
      <c r="B350" s="13" t="n">
        <f aca="false">IF(Sheet1!D350=Sheet1!I350,1,0)</f>
        <v>1</v>
      </c>
      <c r="C350" s="13" t="n">
        <f aca="false">IF(Sheet1!D350=Sheet1!L350,1,0)</f>
        <v>1</v>
      </c>
      <c r="D350" s="13" t="n">
        <f aca="false">IF(Sheet1!D350=IF(Sheet1!P350&lt;Sheet1!Q350,1,2),1,0)</f>
        <v>1</v>
      </c>
      <c r="E350" s="13" t="n">
        <f aca="false">IF(Sheet1!D350=IF(Sheet1!V350&lt;Sheet1!W350,1,2),1,0)</f>
        <v>1</v>
      </c>
      <c r="L350" s="13" t="n">
        <f aca="false">POWER(Sheet1!F350/100-A350,2)</f>
        <v>0.150828247487541</v>
      </c>
      <c r="M350" s="13" t="n">
        <f aca="false">POWER(MAX(Sheet1!J350/100,Sheet1!K350/100)-B350,2)</f>
        <v>0.0325181402848696</v>
      </c>
      <c r="N350" s="13" t="n">
        <f aca="false">POWER(Sheet1!M350/100-C350,2)</f>
        <v>0.04</v>
      </c>
      <c r="P350" s="13" t="n">
        <f aca="false">POWER((ABS(MIN(Sheet1!T350:U350))/(ABS(MIN(Sheet1!T350:U350))+100)*100)/100-E353,2)</f>
        <v>0.0264823319811896</v>
      </c>
    </row>
    <row r="351" customFormat="false" ht="12.8" hidden="false" customHeight="false" outlineLevel="0" collapsed="false">
      <c r="A351" s="13" t="n">
        <f aca="false">IF(Sheet1!D351=Sheet1!E351,1,0)</f>
        <v>1</v>
      </c>
      <c r="B351" s="13" t="n">
        <f aca="false">IF(Sheet1!D351=Sheet1!I351,1,0)</f>
        <v>1</v>
      </c>
      <c r="C351" s="13" t="n">
        <f aca="false">IF(Sheet1!D351=Sheet1!L351,1,0)</f>
        <v>1</v>
      </c>
      <c r="D351" s="13" t="n">
        <f aca="false">IF(Sheet1!D351=IF(Sheet1!P351&lt;Sheet1!Q351,1,2),1,0)</f>
        <v>1</v>
      </c>
      <c r="E351" s="13" t="n">
        <f aca="false">IF(Sheet1!D351=IF(Sheet1!V351&lt;Sheet1!W351,1,2),1,0)</f>
        <v>1</v>
      </c>
      <c r="L351" s="13" t="n">
        <f aca="false">POWER(Sheet1!F351/100-A351,2)</f>
        <v>0.234742313847238</v>
      </c>
      <c r="M351" s="13" t="n">
        <f aca="false">POWER(MAX(Sheet1!J351/100,Sheet1!K351/100)-B351,2)</f>
        <v>0.229600694444445</v>
      </c>
      <c r="N351" s="13" t="n">
        <f aca="false">POWER(Sheet1!M351/100-C351,2)</f>
        <v>0.1156</v>
      </c>
      <c r="P351" s="13" t="n">
        <f aca="false">POWER((ABS(MIN(Sheet1!T351:U351))/(ABS(MIN(Sheet1!T351:U351))+100)*100)/100-E354,2)</f>
        <v>0.201994697639187</v>
      </c>
    </row>
    <row r="352" customFormat="false" ht="12.8" hidden="false" customHeight="false" outlineLevel="0" collapsed="false">
      <c r="A352" s="13" t="n">
        <f aca="false">IF(Sheet1!D352=Sheet1!E352,1,0)</f>
        <v>1</v>
      </c>
      <c r="B352" s="13" t="n">
        <f aca="false">IF(Sheet1!D352=Sheet1!I352,1,0)</f>
        <v>1</v>
      </c>
      <c r="C352" s="13" t="n">
        <f aca="false">IF(Sheet1!D352=Sheet1!L352,1,0)</f>
        <v>1</v>
      </c>
      <c r="D352" s="13" t="n">
        <f aca="false">IF(Sheet1!D352=IF(Sheet1!P352&lt;Sheet1!Q352,1,2),1,0)</f>
        <v>1</v>
      </c>
      <c r="E352" s="13" t="n">
        <f aca="false">IF(Sheet1!D352=IF(Sheet1!V352&lt;Sheet1!W352,1,2),1,0)</f>
        <v>1</v>
      </c>
      <c r="L352" s="13" t="n">
        <f aca="false">POWER(Sheet1!F352/100-A352,2)</f>
        <v>0.134089131303399</v>
      </c>
      <c r="M352" s="13" t="n">
        <f aca="false">POWER(MAX(Sheet1!J352/100,Sheet1!K352/100)-B352,2)</f>
        <v>0.111111111111111</v>
      </c>
      <c r="N352" s="13" t="n">
        <f aca="false">POWER(Sheet1!M352/100-C352,2)</f>
        <v>0.0324</v>
      </c>
      <c r="P352" s="13" t="n">
        <f aca="false">POWER((ABS(MIN(Sheet1!T352:U352))/(ABS(MIN(Sheet1!T352:U352))+100)*100)/100-E355,2)</f>
        <v>0.513102962627634</v>
      </c>
    </row>
    <row r="353" customFormat="false" ht="12.8" hidden="false" customHeight="false" outlineLevel="0" collapsed="false">
      <c r="A353" s="13" t="n">
        <f aca="false">IF(Sheet1!D353=Sheet1!E353,1,0)</f>
        <v>1</v>
      </c>
      <c r="B353" s="13" t="n">
        <f aca="false">IF(Sheet1!D353=Sheet1!I353,1,0)</f>
        <v>1</v>
      </c>
      <c r="C353" s="13" t="n">
        <f aca="false">IF(Sheet1!D353=Sheet1!L353,1,0)</f>
        <v>0</v>
      </c>
      <c r="D353" s="13" t="n">
        <f aca="false">IF(Sheet1!D353=IF(Sheet1!P353&lt;Sheet1!Q353,1,2),1,0)</f>
        <v>1</v>
      </c>
      <c r="E353" s="13" t="n">
        <f aca="false">IF(Sheet1!D353=IF(Sheet1!V353&lt;Sheet1!W353,1,2),1,0)</f>
        <v>1</v>
      </c>
      <c r="L353" s="13" t="n">
        <f aca="false">POWER(Sheet1!F353/100-A353,2)</f>
        <v>0.094109837642257</v>
      </c>
      <c r="M353" s="13" t="n">
        <f aca="false">POWER(MAX(Sheet1!J353/100,Sheet1!K353/100)-B353,2)</f>
        <v>0.163832199546485</v>
      </c>
      <c r="N353" s="13" t="n">
        <f aca="false">POWER(Sheet1!M353/100-C353,2)</f>
        <v>0.3721</v>
      </c>
      <c r="P353" s="13" t="n">
        <f aca="false">POWER((ABS(MIN(Sheet1!T353:U353))/(ABS(MIN(Sheet1!T353:U353))+100)*100)/100-E356,2)</f>
        <v>0.137174211248285</v>
      </c>
    </row>
    <row r="354" customFormat="false" ht="12.8" hidden="false" customHeight="false" outlineLevel="0" collapsed="false">
      <c r="A354" s="13" t="n">
        <f aca="false">IF(Sheet1!D354=Sheet1!E354,1,0)</f>
        <v>1</v>
      </c>
      <c r="B354" s="13" t="n">
        <f aca="false">IF(Sheet1!D354=Sheet1!I354,1,0)</f>
        <v>1</v>
      </c>
      <c r="C354" s="13" t="n">
        <f aca="false">IF(Sheet1!D354=Sheet1!L354,1,0)</f>
        <v>1</v>
      </c>
      <c r="D354" s="13" t="n">
        <f aca="false">IF(Sheet1!D354=IF(Sheet1!P354&lt;Sheet1!Q354,1,2),1,0)</f>
        <v>1</v>
      </c>
      <c r="E354" s="13" t="n">
        <f aca="false">IF(Sheet1!D354=IF(Sheet1!V354&lt;Sheet1!W354,1,2),1,0)</f>
        <v>1</v>
      </c>
      <c r="L354" s="13" t="n">
        <f aca="false">POWER(Sheet1!F354/100-A354,2)</f>
        <v>0.064205841997824</v>
      </c>
      <c r="M354" s="13" t="n">
        <f aca="false">POWER(MAX(Sheet1!J354/100,Sheet1!K354/100)-B354,2)</f>
        <v>0.0211118416246621</v>
      </c>
      <c r="N354" s="13" t="n">
        <f aca="false">POWER(Sheet1!M354/100-C354,2)</f>
        <v>0.0144</v>
      </c>
      <c r="P354" s="13" t="n">
        <f aca="false">POWER((ABS(MIN(Sheet1!T354:U354))/(ABS(MIN(Sheet1!T354:U354))+100)*100)/100-E357,2)</f>
        <v>0.0216262975778546</v>
      </c>
    </row>
    <row r="355" customFormat="false" ht="12.8" hidden="false" customHeight="false" outlineLevel="0" collapsed="false">
      <c r="A355" s="13" t="n">
        <f aca="false">IF(Sheet1!D355=Sheet1!E355,1,0)</f>
        <v>0</v>
      </c>
      <c r="B355" s="13" t="n">
        <f aca="false">IF(Sheet1!D355=Sheet1!I355,1,0)</f>
        <v>0</v>
      </c>
      <c r="C355" s="13" t="n">
        <f aca="false">IF(Sheet1!D355=Sheet1!L355,1,0)</f>
        <v>0</v>
      </c>
      <c r="D355" s="13" t="n">
        <f aca="false">IF(Sheet1!D355=IF(Sheet1!P355&lt;Sheet1!Q355,1,2),1,0)</f>
        <v>0</v>
      </c>
      <c r="E355" s="13" t="n">
        <f aca="false">IF(Sheet1!D355=IF(Sheet1!V355&lt;Sheet1!W355,1,2),1,0)</f>
        <v>0</v>
      </c>
      <c r="L355" s="13" t="n">
        <f aca="false">POWER(Sheet1!F355/100-A355,2)</f>
        <v>0.495360491073291</v>
      </c>
      <c r="M355" s="13" t="n">
        <f aca="false">POWER(MAX(Sheet1!J355/100,Sheet1!K355/100)-B355,2)</f>
        <v>0.482253086419752</v>
      </c>
      <c r="N355" s="13" t="n">
        <f aca="false">POWER(Sheet1!M355/100-C355,2)</f>
        <v>0.3481</v>
      </c>
      <c r="P355" s="13" t="n">
        <f aca="false">POWER((ABS(MIN(Sheet1!T355:U355))/(ABS(MIN(Sheet1!T355:U355))+100)*100)/100-E358,2)</f>
        <v>0.510204081632653</v>
      </c>
    </row>
    <row r="356" customFormat="false" ht="12.8" hidden="false" customHeight="false" outlineLevel="0" collapsed="false">
      <c r="A356" s="13" t="n">
        <f aca="false">IF(Sheet1!D356=Sheet1!E356,1,0)</f>
        <v>0</v>
      </c>
      <c r="B356" s="13" t="n">
        <f aca="false">IF(Sheet1!D356=Sheet1!I356,1,0)</f>
        <v>1</v>
      </c>
      <c r="C356" s="13" t="n">
        <f aca="false">IF(Sheet1!D356=Sheet1!L356,1,0)</f>
        <v>1</v>
      </c>
      <c r="D356" s="13" t="n">
        <f aca="false">IF(Sheet1!D356=IF(Sheet1!P356&lt;Sheet1!Q356,1,2),1,0)</f>
        <v>1</v>
      </c>
      <c r="E356" s="13" t="n">
        <f aca="false">IF(Sheet1!D356=IF(Sheet1!V356&lt;Sheet1!W356,1,2),1,0)</f>
        <v>1</v>
      </c>
      <c r="L356" s="13" t="n">
        <f aca="false">POWER(Sheet1!F356/100-A356,2)</f>
        <v>0.302121330672484</v>
      </c>
      <c r="M356" s="13" t="n">
        <f aca="false">POWER(MAX(Sheet1!J356/100,Sheet1!K356/100)-B356,2)</f>
        <v>0.0933641975308645</v>
      </c>
      <c r="N356" s="13" t="n">
        <f aca="false">POWER(Sheet1!M356/100-C356,2)</f>
        <v>0.0841</v>
      </c>
      <c r="P356" s="13" t="n">
        <f aca="false">POWER((ABS(MIN(Sheet1!T356:U356))/(ABS(MIN(Sheet1!T356:U356))+100)*100)/100-E359,2)</f>
        <v>0.0760998810939359</v>
      </c>
    </row>
    <row r="357" customFormat="false" ht="12.8" hidden="false" customHeight="false" outlineLevel="0" collapsed="false">
      <c r="A357" s="13" t="n">
        <f aca="false">IF(Sheet1!D357=Sheet1!E357,1,0)</f>
        <v>1</v>
      </c>
      <c r="B357" s="13" t="n">
        <f aca="false">IF(Sheet1!D357=Sheet1!I357,1,0)</f>
        <v>1</v>
      </c>
      <c r="C357" s="13" t="n">
        <f aca="false">IF(Sheet1!D357=Sheet1!L357,1,0)</f>
        <v>1</v>
      </c>
      <c r="D357" s="13" t="n">
        <f aca="false">IF(Sheet1!D357=IF(Sheet1!P357&lt;Sheet1!Q357,1,2),1,0)</f>
        <v>1</v>
      </c>
      <c r="E357" s="13" t="n">
        <f aca="false">IF(Sheet1!D357=IF(Sheet1!V357&lt;Sheet1!W357,1,2),1,0)</f>
        <v>1</v>
      </c>
      <c r="L357" s="13" t="n">
        <f aca="false">POWER(Sheet1!F357/100-A357,2)</f>
        <v>0.145287613753506</v>
      </c>
      <c r="M357" s="13" t="n">
        <f aca="false">POWER(MAX(Sheet1!J357/100,Sheet1!K357/100)-B357,2)</f>
        <v>0.0816326530612247</v>
      </c>
      <c r="N357" s="13" t="n">
        <f aca="false">POWER(Sheet1!M357/100-C357,2)</f>
        <v>0.0529</v>
      </c>
      <c r="P357" s="13" t="n">
        <f aca="false">POWER((ABS(MIN(Sheet1!T357:U357))/(ABS(MIN(Sheet1!T357:U357))+100)*100)/100-E360,2)</f>
        <v>0.0720688257285708</v>
      </c>
    </row>
    <row r="358" customFormat="false" ht="12.8" hidden="false" customHeight="false" outlineLevel="0" collapsed="false">
      <c r="A358" s="13" t="n">
        <f aca="false">IF(Sheet1!D358=Sheet1!E358,1,0)</f>
        <v>0</v>
      </c>
      <c r="B358" s="13" t="n">
        <f aca="false">IF(Sheet1!D358=Sheet1!I358,1,0)</f>
        <v>1</v>
      </c>
      <c r="C358" s="13" t="n">
        <f aca="false">IF(Sheet1!D358=Sheet1!L358,1,0)</f>
        <v>0</v>
      </c>
      <c r="D358" s="13" t="n">
        <f aca="false">IF(Sheet1!D358=IF(Sheet1!P358&lt;Sheet1!Q358,1,2),1,0)</f>
        <v>1</v>
      </c>
      <c r="E358" s="13" t="n">
        <f aca="false">IF(Sheet1!D358=IF(Sheet1!V358&lt;Sheet1!W358,1,2),1,0)</f>
        <v>0</v>
      </c>
      <c r="L358" s="13" t="n">
        <f aca="false">POWER(Sheet1!F358/100-A358,2)</f>
        <v>0.302031016769638</v>
      </c>
      <c r="M358" s="13" t="n">
        <f aca="false">POWER(MAX(Sheet1!J358/100,Sheet1!K358/100)-B358,2)</f>
        <v>0.221746311693402</v>
      </c>
      <c r="N358" s="13" t="n">
        <f aca="false">POWER(Sheet1!M358/100-C358,2)</f>
        <v>0.4356</v>
      </c>
      <c r="P358" s="13" t="n">
        <f aca="false">POWER((ABS(MIN(Sheet1!T358:U358))/(ABS(MIN(Sheet1!T358:U358))+100)*100)/100-E361,2)</f>
        <v>0.211388558594266</v>
      </c>
    </row>
    <row r="359" customFormat="false" ht="12.8" hidden="false" customHeight="false" outlineLevel="0" collapsed="false">
      <c r="A359" s="13" t="n">
        <f aca="false">IF(Sheet1!D359=Sheet1!E359,1,0)</f>
        <v>1</v>
      </c>
      <c r="B359" s="13" t="n">
        <f aca="false">IF(Sheet1!D359=Sheet1!I359,1,0)</f>
        <v>1</v>
      </c>
      <c r="C359" s="13" t="n">
        <f aca="false">IF(Sheet1!D359=Sheet1!L359,1,0)</f>
        <v>1</v>
      </c>
      <c r="D359" s="13" t="n">
        <f aca="false">IF(Sheet1!D359=IF(Sheet1!P359&lt;Sheet1!Q359,1,2),1,0)</f>
        <v>1</v>
      </c>
      <c r="E359" s="13" t="n">
        <f aca="false">IF(Sheet1!D359=IF(Sheet1!V359&lt;Sheet1!W359,1,2),1,0)</f>
        <v>1</v>
      </c>
      <c r="L359" s="13" t="n">
        <f aca="false">POWER(Sheet1!F359/100-A359,2)</f>
        <v>0.114709340457721</v>
      </c>
      <c r="M359" s="13" t="n">
        <f aca="false">POWER(MAX(Sheet1!J359/100,Sheet1!K359/100)-B359,2)</f>
        <v>0.108148281608937</v>
      </c>
      <c r="N359" s="13" t="n">
        <f aca="false">POWER(Sheet1!M359/100-C359,2)</f>
        <v>0.0784</v>
      </c>
      <c r="P359" s="13" t="n">
        <f aca="false">POWER((ABS(MIN(Sheet1!T359:U359))/(ABS(MIN(Sheet1!T359:U359))+100)*100)/100-E362,2)</f>
        <v>0.0852469497575791</v>
      </c>
    </row>
    <row r="360" customFormat="false" ht="12.8" hidden="false" customHeight="false" outlineLevel="0" collapsed="false">
      <c r="A360" s="13" t="n">
        <f aca="false">IF(Sheet1!D360=Sheet1!E360,1,0)</f>
        <v>1</v>
      </c>
      <c r="B360" s="13" t="n">
        <f aca="false">IF(Sheet1!D360=Sheet1!I360,1,0)</f>
        <v>1</v>
      </c>
      <c r="C360" s="13" t="n">
        <f aca="false">IF(Sheet1!D360=Sheet1!L360,1,0)</f>
        <v>1</v>
      </c>
      <c r="D360" s="13" t="n">
        <f aca="false">IF(Sheet1!D360=IF(Sheet1!P360&lt;Sheet1!Q360,1,2),1,0)</f>
        <v>1</v>
      </c>
      <c r="E360" s="13" t="n">
        <f aca="false">IF(Sheet1!D360=IF(Sheet1!V360&lt;Sheet1!W360,1,2),1,0)</f>
        <v>1</v>
      </c>
      <c r="L360" s="13" t="n">
        <f aca="false">POWER(Sheet1!F360/100-A360,2)</f>
        <v>0.176375531081806</v>
      </c>
      <c r="M360" s="13" t="n">
        <f aca="false">POWER(MAX(Sheet1!J360/100,Sheet1!K360/100)-B360,2)</f>
        <v>0.0904200694410486</v>
      </c>
      <c r="N360" s="13" t="n">
        <f aca="false">POWER(Sheet1!M360/100-C360,2)</f>
        <v>0.09</v>
      </c>
      <c r="P360" s="13" t="n">
        <f aca="false">POWER((ABS(MIN(Sheet1!T360:U360))/(ABS(MIN(Sheet1!T360:U360))+100)*100)/100-E363,2)</f>
        <v>0.0804788491524571</v>
      </c>
    </row>
    <row r="361" customFormat="false" ht="12.8" hidden="false" customHeight="false" outlineLevel="0" collapsed="false">
      <c r="A361" s="13" t="n">
        <f aca="false">IF(Sheet1!D361=Sheet1!E361,1,0)</f>
        <v>1</v>
      </c>
      <c r="B361" s="13" t="n">
        <f aca="false">IF(Sheet1!D361=Sheet1!I361,1,0)</f>
        <v>1</v>
      </c>
      <c r="C361" s="13" t="n">
        <f aca="false">IF(Sheet1!D361=Sheet1!L361,1,0)</f>
        <v>1</v>
      </c>
      <c r="D361" s="13" t="n">
        <f aca="false">IF(Sheet1!D361=IF(Sheet1!P361&lt;Sheet1!Q361,1,2),1,0)</f>
        <v>1</v>
      </c>
      <c r="E361" s="13" t="n">
        <f aca="false">IF(Sheet1!D361=IF(Sheet1!V361&lt;Sheet1!W361,1,2),1,0)</f>
        <v>1</v>
      </c>
      <c r="L361" s="13" t="n">
        <f aca="false">POWER(Sheet1!F361/100-A361,2)</f>
        <v>0.124560018568952</v>
      </c>
      <c r="M361" s="13" t="n">
        <f aca="false">POWER(MAX(Sheet1!J361/100,Sheet1!K361/100)-B361,2)</f>
        <v>0.128862590401052</v>
      </c>
      <c r="N361" s="13" t="n">
        <f aca="false">POWER(Sheet1!M361/100-C361,2)</f>
        <v>0.1681</v>
      </c>
      <c r="P361" s="13" t="n">
        <f aca="false">POWER((ABS(MIN(Sheet1!T361:U361))/(ABS(MIN(Sheet1!T361:U361))+100)*100)/100-E364,2)</f>
        <v>0.469278938557877</v>
      </c>
    </row>
    <row r="362" customFormat="false" ht="12.8" hidden="false" customHeight="false" outlineLevel="0" collapsed="false">
      <c r="A362" s="13" t="n">
        <f aca="false">IF(Sheet1!D362=Sheet1!E362,1,0)</f>
        <v>1</v>
      </c>
      <c r="B362" s="13" t="n">
        <f aca="false">IF(Sheet1!D362=Sheet1!I362,1,0)</f>
        <v>1</v>
      </c>
      <c r="C362" s="13" t="n">
        <f aca="false">IF(Sheet1!D362=Sheet1!L362,1,0)</f>
        <v>1</v>
      </c>
      <c r="D362" s="13" t="n">
        <f aca="false">IF(Sheet1!D362=IF(Sheet1!P362&lt;Sheet1!Q362,1,2),1,0)</f>
        <v>1</v>
      </c>
      <c r="E362" s="13" t="n">
        <f aca="false">IF(Sheet1!D362=IF(Sheet1!V362&lt;Sheet1!W362,1,2),1,0)</f>
        <v>1</v>
      </c>
      <c r="L362" s="13" t="n">
        <f aca="false">POWER(Sheet1!F362/100-A362,2)</f>
        <v>0.113409664510707</v>
      </c>
      <c r="M362" s="13" t="n">
        <f aca="false">POWER(MAX(Sheet1!J362/100,Sheet1!K362/100)-B362,2)</f>
        <v>0.111111111111111</v>
      </c>
      <c r="N362" s="13" t="n">
        <f aca="false">POWER(Sheet1!M362/100-C362,2)</f>
        <v>0.1024</v>
      </c>
      <c r="P362" s="13" t="n">
        <f aca="false">POWER((ABS(MIN(Sheet1!T362:U362))/(ABS(MIN(Sheet1!T362:U362))+100)*100)/100-E365,2)</f>
        <v>0.104058272632674</v>
      </c>
    </row>
    <row r="363" customFormat="false" ht="12.8" hidden="false" customHeight="false" outlineLevel="0" collapsed="false">
      <c r="A363" s="13" t="n">
        <f aca="false">IF(Sheet1!D363=Sheet1!E363,1,0)</f>
        <v>0</v>
      </c>
      <c r="B363" s="13" t="n">
        <f aca="false">IF(Sheet1!D363=Sheet1!I363,1,0)</f>
        <v>1</v>
      </c>
      <c r="C363" s="13" t="n">
        <f aca="false">IF(Sheet1!D363=Sheet1!L363,1,0)</f>
        <v>1</v>
      </c>
      <c r="D363" s="13" t="n">
        <f aca="false">IF(Sheet1!D363=IF(Sheet1!P363&lt;Sheet1!Q363,1,2),1,0)</f>
        <v>1</v>
      </c>
      <c r="E363" s="13" t="n">
        <f aca="false">IF(Sheet1!D363=IF(Sheet1!V363&lt;Sheet1!W363,1,2),1,0)</f>
        <v>1</v>
      </c>
      <c r="L363" s="13" t="n">
        <f aca="false">POWER(Sheet1!F363/100-A363,2)</f>
        <v>0.350195723905894</v>
      </c>
      <c r="M363" s="13" t="n">
        <f aca="false">POWER(MAX(Sheet1!J363/100,Sheet1!K363/100)-B363,2)</f>
        <v>0.166695843983054</v>
      </c>
      <c r="N363" s="13" t="n">
        <f aca="false">POWER(Sheet1!M363/100-C363,2)</f>
        <v>0.1089</v>
      </c>
      <c r="P363" s="13" t="n">
        <f aca="false">POWER((ABS(MIN(Sheet1!T363:U363))/(ABS(MIN(Sheet1!T363:U363))+100)*100)/100-E366,2)</f>
        <v>0.139750196523714</v>
      </c>
    </row>
    <row r="364" customFormat="false" ht="12.8" hidden="false" customHeight="false" outlineLevel="0" collapsed="false">
      <c r="A364" s="13" t="n">
        <f aca="false">IF(Sheet1!D364=Sheet1!E364,1,0)</f>
        <v>0</v>
      </c>
      <c r="B364" s="13" t="n">
        <f aca="false">IF(Sheet1!D364=Sheet1!I364,1,0)</f>
        <v>0</v>
      </c>
      <c r="C364" s="13" t="n">
        <f aca="false">IF(Sheet1!D364=Sheet1!L364,1,0)</f>
        <v>1</v>
      </c>
      <c r="D364" s="13" t="n">
        <f aca="false">IF(Sheet1!D364=IF(Sheet1!P364&lt;Sheet1!Q364,1,2),1,0)</f>
        <v>1</v>
      </c>
      <c r="E364" s="13" t="n">
        <f aca="false">IF(Sheet1!D364=IF(Sheet1!V364&lt;Sheet1!W364,1,2),1,0)</f>
        <v>0</v>
      </c>
      <c r="L364" s="13" t="n">
        <f aca="false">POWER(Sheet1!F364/100-A364,2)</f>
        <v>0.271217657264632</v>
      </c>
      <c r="M364" s="13" t="n">
        <f aca="false">POWER(MAX(Sheet1!J364/100,Sheet1!K364/100)-B364,2)</f>
        <v>0.277008310249307</v>
      </c>
      <c r="N364" s="13" t="n">
        <f aca="false">POWER(Sheet1!M364/100-C364,2)</f>
        <v>0.1764</v>
      </c>
      <c r="P364" s="13" t="n">
        <f aca="false">POWER((ABS(MIN(Sheet1!T364:U364))/(ABS(MIN(Sheet1!T364:U364))+100)*100)/100-E367,2)</f>
        <v>0.286100594916171</v>
      </c>
    </row>
    <row r="365" customFormat="false" ht="12.8" hidden="false" customHeight="false" outlineLevel="0" collapsed="false">
      <c r="A365" s="13" t="n">
        <f aca="false">IF(Sheet1!D365=Sheet1!E365,1,0)</f>
        <v>0</v>
      </c>
      <c r="B365" s="13" t="n">
        <f aca="false">IF(Sheet1!D365=Sheet1!I365,1,0)</f>
        <v>1</v>
      </c>
      <c r="C365" s="13" t="n">
        <f aca="false">IF(Sheet1!D365=Sheet1!L365,1,0)</f>
        <v>1</v>
      </c>
      <c r="D365" s="13" t="n">
        <f aca="false">IF(Sheet1!D365=IF(Sheet1!P365&lt;Sheet1!Q365,1,2),1,0)</f>
        <v>1</v>
      </c>
      <c r="E365" s="13" t="n">
        <f aca="false">IF(Sheet1!D365=IF(Sheet1!V365&lt;Sheet1!W365,1,2),1,0)</f>
        <v>1</v>
      </c>
      <c r="L365" s="13" t="n">
        <f aca="false">POWER(Sheet1!F365/100-A365,2)</f>
        <v>0.261592176479824</v>
      </c>
      <c r="M365" s="13" t="n">
        <f aca="false">POWER(MAX(Sheet1!J365/100,Sheet1!K365/100)-B365,2)</f>
        <v>0.180869335447219</v>
      </c>
      <c r="N365" s="13" t="n">
        <f aca="false">POWER(Sheet1!M365/100-C365,2)</f>
        <v>0.1225</v>
      </c>
      <c r="P365" s="13" t="n">
        <f aca="false">POWER((ABS(MIN(Sheet1!T365:U365))/(ABS(MIN(Sheet1!T365:U365))+100)*100)/100-E368,2)</f>
        <v>0.170049952173451</v>
      </c>
    </row>
    <row r="366" customFormat="false" ht="12.8" hidden="false" customHeight="false" outlineLevel="0" collapsed="false">
      <c r="A366" s="13" t="n">
        <f aca="false">IF(Sheet1!D366=Sheet1!E366,1,0)</f>
        <v>1</v>
      </c>
      <c r="B366" s="13" t="n">
        <f aca="false">IF(Sheet1!D366=Sheet1!I366,1,0)</f>
        <v>1</v>
      </c>
      <c r="C366" s="13" t="n">
        <f aca="false">IF(Sheet1!D366=Sheet1!L366,1,0)</f>
        <v>1</v>
      </c>
      <c r="D366" s="13" t="n">
        <f aca="false">IF(Sheet1!D366=IF(Sheet1!P366&lt;Sheet1!Q366,1,2),1,0)</f>
        <v>1</v>
      </c>
      <c r="E366" s="13" t="n">
        <f aca="false">IF(Sheet1!D366=IF(Sheet1!V366&lt;Sheet1!W366,1,2),1,0)</f>
        <v>1</v>
      </c>
      <c r="L366" s="13" t="n">
        <f aca="false">POWER(Sheet1!F366/100-A366,2)</f>
        <v>0.0754167653687751</v>
      </c>
      <c r="M366" s="13" t="n">
        <f aca="false">POWER(MAX(Sheet1!J366/100,Sheet1!K366/100)-B366,2)</f>
        <v>0.0505378282555137</v>
      </c>
      <c r="N366" s="13" t="n">
        <f aca="false">POWER(Sheet1!M366/100-C366,2)</f>
        <v>0.0961</v>
      </c>
      <c r="P366" s="13" t="n">
        <f aca="false">POWER((ABS(MIN(Sheet1!T366:U366))/(ABS(MIN(Sheet1!T366:U366))+100)*100)/100-E369,2)</f>
        <v>0.64</v>
      </c>
    </row>
    <row r="367" customFormat="false" ht="12.8" hidden="false" customHeight="false" outlineLevel="0" collapsed="false">
      <c r="A367" s="13" t="n">
        <f aca="false">IF(Sheet1!D367=Sheet1!E367,1,0)</f>
        <v>0</v>
      </c>
      <c r="B367" s="13" t="n">
        <f aca="false">IF(Sheet1!D367=Sheet1!I367,1,0)</f>
        <v>0</v>
      </c>
      <c r="C367" s="13" t="n">
        <f aca="false">IF(Sheet1!D367=Sheet1!L367,1,0)</f>
        <v>0</v>
      </c>
      <c r="D367" s="13" t="n">
        <f aca="false">IF(Sheet1!D367=IF(Sheet1!P367&lt;Sheet1!Q367,1,2),1,0)</f>
        <v>0</v>
      </c>
      <c r="E367" s="13" t="n">
        <f aca="false">IF(Sheet1!D367=IF(Sheet1!V367&lt;Sheet1!W367,1,2),1,0)</f>
        <v>0</v>
      </c>
      <c r="L367" s="13" t="n">
        <f aca="false">POWER(Sheet1!F367/100-A367,2)</f>
        <v>0.289745506711558</v>
      </c>
      <c r="M367" s="13" t="n">
        <f aca="false">POWER(MAX(Sheet1!J367/100,Sheet1!K367/100)-B367,2)</f>
        <v>0.326530612244898</v>
      </c>
      <c r="N367" s="13" t="n">
        <f aca="false">POWER(Sheet1!M367/100-C367,2)</f>
        <v>0.3136</v>
      </c>
      <c r="P367" s="13" t="n">
        <f aca="false">POWER((ABS(MIN(Sheet1!T367:U367))/(ABS(MIN(Sheet1!T367:U367))+100)*100)/100-E370,2)</f>
        <v>0.181077410593028</v>
      </c>
    </row>
    <row r="368" customFormat="false" ht="12.8" hidden="false" customHeight="false" outlineLevel="0" collapsed="false">
      <c r="A368" s="13" t="n">
        <f aca="false">IF(Sheet1!D368=Sheet1!E368,1,0)</f>
        <v>1</v>
      </c>
      <c r="B368" s="13" t="n">
        <f aca="false">IF(Sheet1!D368=Sheet1!I368,1,0)</f>
        <v>1</v>
      </c>
      <c r="C368" s="13" t="n">
        <f aca="false">IF(Sheet1!D368=Sheet1!L368,1,0)</f>
        <v>1</v>
      </c>
      <c r="D368" s="13" t="n">
        <f aca="false">IF(Sheet1!D368=IF(Sheet1!P368&lt;Sheet1!Q368,1,2),1,0)</f>
        <v>1</v>
      </c>
      <c r="E368" s="13" t="n">
        <f aca="false">IF(Sheet1!D368=IF(Sheet1!V368&lt;Sheet1!W368,1,2),1,0)</f>
        <v>1</v>
      </c>
      <c r="L368" s="13" t="n">
        <f aca="false">POWER(Sheet1!F368/100-A368,2)</f>
        <v>0.133407432309975</v>
      </c>
      <c r="M368" s="13" t="n">
        <f aca="false">POWER(MAX(Sheet1!J368/100,Sheet1!K368/100)-B368,2)</f>
        <v>0.0349659594156916</v>
      </c>
      <c r="N368" s="13" t="n">
        <f aca="false">POWER(Sheet1!M368/100-C368,2)</f>
        <v>0.01</v>
      </c>
      <c r="P368" s="13" t="n">
        <f aca="false">POWER((ABS(MIN(Sheet1!T368:U368))/(ABS(MIN(Sheet1!T368:U368))+100)*100)/100-E371,2)</f>
        <v>0.0292205420410548</v>
      </c>
    </row>
    <row r="369" customFormat="false" ht="12.8" hidden="false" customHeight="false" outlineLevel="0" collapsed="false">
      <c r="A369" s="13" t="n">
        <f aca="false">IF(Sheet1!D369=Sheet1!E369,1,0)</f>
        <v>0</v>
      </c>
      <c r="B369" s="13" t="n">
        <f aca="false">IF(Sheet1!D369=Sheet1!I369,1,0)</f>
        <v>0</v>
      </c>
      <c r="C369" s="13" t="n">
        <f aca="false">IF(Sheet1!D369=Sheet1!L369,1,0)</f>
        <v>1</v>
      </c>
      <c r="D369" s="13" t="n">
        <f aca="false">IF(Sheet1!D369=IF(Sheet1!P369&lt;Sheet1!Q369,1,2),1,0)</f>
        <v>0</v>
      </c>
      <c r="E369" s="13" t="n">
        <f aca="false">IF(Sheet1!D369=IF(Sheet1!V369&lt;Sheet1!W369,1,2),1,0)</f>
        <v>0</v>
      </c>
      <c r="L369" s="13" t="n">
        <f aca="false">POWER(Sheet1!F369/100-A369,2)</f>
        <v>0.427082408454232</v>
      </c>
      <c r="M369" s="13" t="n">
        <f aca="false">POWER(MAX(Sheet1!J369/100,Sheet1!K369/100)-B369,2)</f>
        <v>0.362897372623022</v>
      </c>
      <c r="N369" s="13" t="n">
        <f aca="false">POWER(Sheet1!M369/100-C369,2)</f>
        <v>0.2304</v>
      </c>
      <c r="P369" s="13" t="n">
        <f aca="false">POWER((ABS(MIN(Sheet1!T369:U369))/(ABS(MIN(Sheet1!T369:U369))+100)*100)/100-E372,2)</f>
        <v>0.129859589319049</v>
      </c>
    </row>
    <row r="370" customFormat="false" ht="12.8" hidden="false" customHeight="false" outlineLevel="0" collapsed="false">
      <c r="A370" s="13" t="n">
        <f aca="false">IF(Sheet1!D370=Sheet1!E370,1,0)</f>
        <v>1</v>
      </c>
      <c r="B370" s="13" t="n">
        <f aca="false">IF(Sheet1!D370=Sheet1!I370,1,0)</f>
        <v>1</v>
      </c>
      <c r="C370" s="13" t="n">
        <f aca="false">IF(Sheet1!D370=Sheet1!L370,1,0)</f>
        <v>1</v>
      </c>
      <c r="D370" s="13" t="n">
        <f aca="false">IF(Sheet1!D370=IF(Sheet1!P370&lt;Sheet1!Q370,1,2),1,0)</f>
        <v>1</v>
      </c>
      <c r="E370" s="13" t="n">
        <f aca="false">IF(Sheet1!D370=IF(Sheet1!V370&lt;Sheet1!W370,1,2),1,0)</f>
        <v>1</v>
      </c>
      <c r="L370" s="13" t="n">
        <f aca="false">POWER(Sheet1!F370/100-A370,2)</f>
        <v>0.0543106885319113</v>
      </c>
      <c r="M370" s="13" t="n">
        <f aca="false">POWER(MAX(Sheet1!J370/100,Sheet1!K370/100)-B370,2)</f>
        <v>0.0150815635580179</v>
      </c>
      <c r="N370" s="13" t="n">
        <f aca="false">POWER(Sheet1!M370/100-C370,2)</f>
        <v>0.00809999999999999</v>
      </c>
      <c r="P370" s="13" t="n">
        <f aca="false">POWER((ABS(MIN(Sheet1!T370:U370))/(ABS(MIN(Sheet1!T370:U370))+100)*100)/100-E373,2)</f>
        <v>0.00973537071926626</v>
      </c>
    </row>
    <row r="371" customFormat="false" ht="12.8" hidden="false" customHeight="false" outlineLevel="0" collapsed="false">
      <c r="A371" s="13" t="n">
        <f aca="false">IF(Sheet1!D371=Sheet1!E371,1,0)</f>
        <v>0</v>
      </c>
      <c r="B371" s="13" t="n">
        <f aca="false">IF(Sheet1!D371=Sheet1!I371,1,0)</f>
        <v>1</v>
      </c>
      <c r="C371" s="13" t="n">
        <f aca="false">IF(Sheet1!D371=Sheet1!L371,1,0)</f>
        <v>1</v>
      </c>
      <c r="D371" s="13" t="n">
        <f aca="false">IF(Sheet1!D371=IF(Sheet1!P371&lt;Sheet1!Q371,1,2),1,0)</f>
        <v>1</v>
      </c>
      <c r="E371" s="13" t="n">
        <f aca="false">IF(Sheet1!D371=IF(Sheet1!V371&lt;Sheet1!W371,1,2),1,0)</f>
        <v>1</v>
      </c>
      <c r="L371" s="13" t="n">
        <f aca="false">POWER(Sheet1!F371/100-A371,2)</f>
        <v>0.361459270761328</v>
      </c>
      <c r="M371" s="13" t="n">
        <f aca="false">POWER(MAX(Sheet1!J371/100,Sheet1!K371/100)-B371,2)</f>
        <v>0.200268612069229</v>
      </c>
      <c r="N371" s="13" t="n">
        <f aca="false">POWER(Sheet1!M371/100-C371,2)</f>
        <v>0.2304</v>
      </c>
      <c r="P371" s="13" t="n">
        <f aca="false">POWER((ABS(MIN(Sheet1!T371:U371))/(ABS(MIN(Sheet1!T371:U371))+100)*100)/100-E374,2)</f>
        <v>0.181077410593028</v>
      </c>
    </row>
    <row r="372" customFormat="false" ht="12.8" hidden="false" customHeight="false" outlineLevel="0" collapsed="false">
      <c r="A372" s="13" t="n">
        <f aca="false">IF(Sheet1!D372=Sheet1!E372,1,0)</f>
        <v>1</v>
      </c>
      <c r="B372" s="13" t="n">
        <f aca="false">IF(Sheet1!D372=Sheet1!I372,1,0)</f>
        <v>1</v>
      </c>
      <c r="C372" s="13" t="n">
        <f aca="false">IF(Sheet1!D372=Sheet1!L372,1,0)</f>
        <v>1</v>
      </c>
      <c r="D372" s="13" t="n">
        <f aca="false">IF(Sheet1!D372=IF(Sheet1!P372&lt;Sheet1!Q372,1,2),1,0)</f>
        <v>1</v>
      </c>
      <c r="E372" s="13" t="n">
        <f aca="false">IF(Sheet1!D372=IF(Sheet1!V372&lt;Sheet1!W372,1,2),1,0)</f>
        <v>1</v>
      </c>
      <c r="L372" s="13" t="n">
        <f aca="false">POWER(Sheet1!F372/100-A372,2)</f>
        <v>0.148728872551238</v>
      </c>
      <c r="M372" s="13" t="n">
        <f aca="false">POWER(MAX(Sheet1!J372/100,Sheet1!K372/100)-B372,2)</f>
        <v>0.18646694214876</v>
      </c>
      <c r="N372" s="13" t="n">
        <f aca="false">POWER(Sheet1!M372/100-C372,2)</f>
        <v>0.1444</v>
      </c>
      <c r="P372" s="13" t="n">
        <f aca="false">POWER((ABS(MIN(Sheet1!T372:U372))/(ABS(MIN(Sheet1!T372:U372))+100)*100)/100-E375,2)</f>
        <v>0.345307684132214</v>
      </c>
    </row>
    <row r="373" customFormat="false" ht="12.8" hidden="false" customHeight="false" outlineLevel="0" collapsed="false">
      <c r="A373" s="13" t="n">
        <f aca="false">IF(Sheet1!D373=Sheet1!E373,1,0)</f>
        <v>1</v>
      </c>
      <c r="B373" s="13" t="n">
        <f aca="false">IF(Sheet1!D373=Sheet1!I373,1,0)</f>
        <v>1</v>
      </c>
      <c r="C373" s="13" t="n">
        <f aca="false">IF(Sheet1!D373=Sheet1!L373,1,0)</f>
        <v>0</v>
      </c>
      <c r="D373" s="13" t="n">
        <f aca="false">IF(Sheet1!D373=IF(Sheet1!P373&lt;Sheet1!Q373,1,2),1,0)</f>
        <v>1</v>
      </c>
      <c r="E373" s="13" t="n">
        <f aca="false">IF(Sheet1!D373=IF(Sheet1!V373&lt;Sheet1!W373,1,2),1,0)</f>
        <v>1</v>
      </c>
      <c r="L373" s="13" t="n">
        <f aca="false">POWER(Sheet1!F373/100-A373,2)</f>
        <v>0.150437189784245</v>
      </c>
      <c r="M373" s="13" t="n">
        <f aca="false">POWER(MAX(Sheet1!J373/100,Sheet1!K373/100)-B373,2)</f>
        <v>0.163832199546485</v>
      </c>
      <c r="N373" s="13" t="n">
        <f aca="false">POWER(Sheet1!M373/100-C373,2)</f>
        <v>0.3025</v>
      </c>
      <c r="P373" s="13" t="n">
        <f aca="false">POWER((ABS(MIN(Sheet1!T373:U373))/(ABS(MIN(Sheet1!T373:U373))+100)*100)/100-E376,2)</f>
        <v>0.150815345461401</v>
      </c>
    </row>
    <row r="374" customFormat="false" ht="12.8" hidden="false" customHeight="false" outlineLevel="0" collapsed="false">
      <c r="A374" s="13" t="n">
        <f aca="false">IF(Sheet1!D374=Sheet1!E374,1,0)</f>
        <v>1</v>
      </c>
      <c r="B374" s="13" t="n">
        <f aca="false">IF(Sheet1!D374=Sheet1!I374,1,0)</f>
        <v>1</v>
      </c>
      <c r="C374" s="13" t="n">
        <f aca="false">IF(Sheet1!D374=Sheet1!L374,1,0)</f>
        <v>1</v>
      </c>
      <c r="D374" s="13" t="n">
        <f aca="false">IF(Sheet1!D374=IF(Sheet1!P374&lt;Sheet1!Q374,1,2),1,0)</f>
        <v>1</v>
      </c>
      <c r="E374" s="13" t="n">
        <f aca="false">IF(Sheet1!D374=IF(Sheet1!V374&lt;Sheet1!W374,1,2),1,0)</f>
        <v>1</v>
      </c>
      <c r="L374" s="13" t="n">
        <f aca="false">POWER(Sheet1!F374/100-A374,2)</f>
        <v>0.0532730202647897</v>
      </c>
      <c r="M374" s="13" t="n">
        <f aca="false">POWER(MAX(Sheet1!J374/100,Sheet1!K374/100)-B374,2)</f>
        <v>0.070069204152249</v>
      </c>
      <c r="N374" s="13" t="n">
        <f aca="false">POWER(Sheet1!M374/100-C374,2)</f>
        <v>0.0784</v>
      </c>
      <c r="P374" s="13" t="n">
        <f aca="false">POWER((ABS(MIN(Sheet1!T374:U374))/(ABS(MIN(Sheet1!T374:U374))+100)*100)/100-E377,2)</f>
        <v>0.0582037451199797</v>
      </c>
    </row>
    <row r="375" customFormat="false" ht="12.8" hidden="false" customHeight="false" outlineLevel="0" collapsed="false">
      <c r="A375" s="13" t="n">
        <f aca="false">IF(Sheet1!D375=Sheet1!E375,1,0)</f>
        <v>0</v>
      </c>
      <c r="B375" s="13" t="n">
        <f aca="false">IF(Sheet1!D375=Sheet1!I375,1,0)</f>
        <v>0</v>
      </c>
      <c r="C375" s="13" t="n">
        <f aca="false">IF(Sheet1!D375=Sheet1!L375,1,0)</f>
        <v>0</v>
      </c>
      <c r="D375" s="13" t="n">
        <f aca="false">IF(Sheet1!D375=IF(Sheet1!P375&lt;Sheet1!Q375,1,2),1,0)</f>
        <v>0</v>
      </c>
      <c r="E375" s="13" t="n">
        <f aca="false">IF(Sheet1!D375=IF(Sheet1!V375&lt;Sheet1!W375,1,2),1,0)</f>
        <v>0</v>
      </c>
      <c r="L375" s="13" t="n">
        <f aca="false">POWER(Sheet1!F375/100-A375,2)</f>
        <v>0.422402812641127</v>
      </c>
      <c r="M375" s="13" t="n">
        <f aca="false">POWER(MAX(Sheet1!J375/100,Sheet1!K375/100)-B375,2)</f>
        <v>0.456537618699781</v>
      </c>
      <c r="N375" s="13" t="n">
        <f aca="false">POWER(Sheet1!M375/100-C375,2)</f>
        <v>0.3481</v>
      </c>
      <c r="P375" s="13" t="n">
        <f aca="false">POWER((ABS(MIN(Sheet1!T375:U375))/(ABS(MIN(Sheet1!T375:U375))+100)*100)/100-E378,2)</f>
        <v>0.475993029265068</v>
      </c>
    </row>
    <row r="376" customFormat="false" ht="12.8" hidden="false" customHeight="false" outlineLevel="0" collapsed="false">
      <c r="A376" s="13" t="n">
        <f aca="false">IF(Sheet1!D376=Sheet1!E376,1,0)</f>
        <v>1</v>
      </c>
      <c r="B376" s="13" t="n">
        <f aca="false">IF(Sheet1!D376=Sheet1!I376,1,0)</f>
        <v>1</v>
      </c>
      <c r="C376" s="13" t="n">
        <f aca="false">IF(Sheet1!D376=Sheet1!L376,1,0)</f>
        <v>1</v>
      </c>
      <c r="D376" s="13" t="n">
        <f aca="false">IF(Sheet1!D376=IF(Sheet1!P376&lt;Sheet1!Q376,1,2),1,0)</f>
        <v>1</v>
      </c>
      <c r="E376" s="13" t="n">
        <f aca="false">IF(Sheet1!D376=IF(Sheet1!V376&lt;Sheet1!W376,1,2),1,0)</f>
        <v>1</v>
      </c>
      <c r="L376" s="13" t="n">
        <f aca="false">POWER(Sheet1!F376/100-A376,2)</f>
        <v>0.0953554424560973</v>
      </c>
      <c r="M376" s="13" t="n">
        <f aca="false">POWER(MAX(Sheet1!J376/100,Sheet1!K376/100)-B376,2)</f>
        <v>0.192021209443252</v>
      </c>
      <c r="N376" s="13" t="n">
        <f aca="false">POWER(Sheet1!M376/100-C376,2)</f>
        <v>0.1444</v>
      </c>
      <c r="P376" s="13" t="n">
        <f aca="false">POWER((ABS(MIN(Sheet1!T376:U376))/(ABS(MIN(Sheet1!T376:U376))+100)*100)/100-E379,2)</f>
        <v>0.16</v>
      </c>
    </row>
    <row r="377" customFormat="false" ht="12.8" hidden="false" customHeight="false" outlineLevel="0" collapsed="false">
      <c r="A377" s="13" t="n">
        <f aca="false">IF(Sheet1!D377=Sheet1!E377,1,0)</f>
        <v>1</v>
      </c>
      <c r="B377" s="13" t="n">
        <f aca="false">IF(Sheet1!D377=Sheet1!I377,1,0)</f>
        <v>1</v>
      </c>
      <c r="C377" s="13" t="n">
        <f aca="false">IF(Sheet1!D377=Sheet1!L377,1,0)</f>
        <v>0</v>
      </c>
      <c r="D377" s="13" t="n">
        <f aca="false">IF(Sheet1!D377=IF(Sheet1!P377&lt;Sheet1!Q377,1,2),1,0)</f>
        <v>1</v>
      </c>
      <c r="E377" s="13" t="n">
        <f aca="false">IF(Sheet1!D377=IF(Sheet1!V377&lt;Sheet1!W377,1,2),1,0)</f>
        <v>1</v>
      </c>
      <c r="L377" s="13" t="n">
        <f aca="false">POWER(Sheet1!F377/100-A377,2)</f>
        <v>0.174430192375786</v>
      </c>
      <c r="M377" s="13" t="n">
        <f aca="false">POWER(MAX(Sheet1!J377/100,Sheet1!K377/100)-B377,2)</f>
        <v>0.166695843983054</v>
      </c>
      <c r="N377" s="13" t="n">
        <f aca="false">POWER(Sheet1!M377/100-C377,2)</f>
        <v>0.2601</v>
      </c>
      <c r="P377" s="13" t="n">
        <f aca="false">POWER((ABS(MIN(Sheet1!T377:U377))/(ABS(MIN(Sheet1!T377:U377))+100)*100)/100-E380,2)</f>
        <v>0.16</v>
      </c>
    </row>
    <row r="378" customFormat="false" ht="12.8" hidden="false" customHeight="false" outlineLevel="0" collapsed="false">
      <c r="A378" s="13" t="n">
        <f aca="false">IF(Sheet1!D378=Sheet1!E378,1,0)</f>
        <v>0</v>
      </c>
      <c r="B378" s="13" t="n">
        <f aca="false">IF(Sheet1!D378=Sheet1!I378,1,0)</f>
        <v>0</v>
      </c>
      <c r="C378" s="13" t="n">
        <f aca="false">IF(Sheet1!D378=Sheet1!L378,1,0)</f>
        <v>0</v>
      </c>
      <c r="D378" s="13" t="n">
        <f aca="false">IF(Sheet1!D378=IF(Sheet1!P378&lt;Sheet1!Q378,1,2),1,0)</f>
        <v>0</v>
      </c>
      <c r="E378" s="13" t="n">
        <f aca="false">IF(Sheet1!D378=IF(Sheet1!V378&lt;Sheet1!W378,1,2),1,0)</f>
        <v>0</v>
      </c>
      <c r="L378" s="13" t="n">
        <f aca="false">POWER(Sheet1!F378/100-A378,2)</f>
        <v>0.43972452319645</v>
      </c>
      <c r="M378" s="13" t="n">
        <f aca="false">POWER(MAX(Sheet1!J378/100,Sheet1!K378/100)-B378,2)</f>
        <v>0.305240987759837</v>
      </c>
      <c r="N378" s="13" t="n">
        <f aca="false">POWER(Sheet1!M378/100-C378,2)</f>
        <v>0.3969</v>
      </c>
      <c r="P378" s="13" t="n">
        <f aca="false">POWER((ABS(MIN(Sheet1!T378:U378))/(ABS(MIN(Sheet1!T378:U378))+100)*100)/100-E381,2)</f>
        <v>0.330013580805794</v>
      </c>
    </row>
    <row r="379" customFormat="false" ht="12.8" hidden="false" customHeight="false" outlineLevel="0" collapsed="false">
      <c r="A379" s="13" t="n">
        <f aca="false">IF(Sheet1!D379=Sheet1!E379,1,0)</f>
        <v>1</v>
      </c>
      <c r="B379" s="13" t="n">
        <f aca="false">IF(Sheet1!D379=Sheet1!I379,1,0)</f>
        <v>1</v>
      </c>
      <c r="C379" s="13" t="n">
        <f aca="false">IF(Sheet1!D379=Sheet1!L379,1,0)</f>
        <v>1</v>
      </c>
      <c r="D379" s="13" t="n">
        <f aca="false">IF(Sheet1!D379=IF(Sheet1!P379&lt;Sheet1!Q379,1,2),1,0)</f>
        <v>1</v>
      </c>
      <c r="E379" s="13" t="n">
        <f aca="false">IF(Sheet1!D379=IF(Sheet1!V379&lt;Sheet1!W379,1,2),1,0)</f>
        <v>1</v>
      </c>
      <c r="L379" s="13" t="n">
        <f aca="false">POWER(Sheet1!F379/100-A379,2)</f>
        <v>0.155220354852499</v>
      </c>
      <c r="M379" s="13" t="n">
        <f aca="false">POWER(MAX(Sheet1!J379/100,Sheet1!K379/100)-B379,2)</f>
        <v>0.175229853975122</v>
      </c>
      <c r="N379" s="13" t="n">
        <f aca="false">POWER(Sheet1!M379/100-C379,2)</f>
        <v>0.1296</v>
      </c>
      <c r="P379" s="13" t="n">
        <f aca="false">POWER((ABS(MIN(Sheet1!T379:U379))/(ABS(MIN(Sheet1!T379:U379))+100)*100)/100-E382,2)</f>
        <v>0.156847367905107</v>
      </c>
    </row>
    <row r="380" customFormat="false" ht="12.8" hidden="false" customHeight="false" outlineLevel="0" collapsed="false">
      <c r="A380" s="13" t="n">
        <f aca="false">IF(Sheet1!D380=Sheet1!E380,1,0)</f>
        <v>0</v>
      </c>
      <c r="B380" s="13" t="n">
        <f aca="false">IF(Sheet1!D380=Sheet1!I380,1,0)</f>
        <v>1</v>
      </c>
      <c r="C380" s="13" t="n">
        <f aca="false">IF(Sheet1!D380=Sheet1!L380,1,0)</f>
        <v>1</v>
      </c>
      <c r="D380" s="13" t="n">
        <f aca="false">IF(Sheet1!D380=IF(Sheet1!P380&lt;Sheet1!Q380,1,2),1,0)</f>
        <v>1</v>
      </c>
      <c r="E380" s="13" t="n">
        <f aca="false">IF(Sheet1!D380=IF(Sheet1!V380&lt;Sheet1!W380,1,2),1,0)</f>
        <v>1</v>
      </c>
      <c r="L380" s="13" t="n">
        <f aca="false">POWER(Sheet1!F380/100-A380,2)</f>
        <v>0.276928756743401</v>
      </c>
      <c r="M380" s="13" t="n">
        <f aca="false">POWER(MAX(Sheet1!J380/100,Sheet1!K380/100)-B380,2)</f>
        <v>0.0615636836452034</v>
      </c>
      <c r="N380" s="13" t="n">
        <f aca="false">POWER(Sheet1!M380/100-C380,2)</f>
        <v>0.0961</v>
      </c>
      <c r="P380" s="13" t="n">
        <f aca="false">POWER((ABS(MIN(Sheet1!T380:U380))/(ABS(MIN(Sheet1!T380:U380))+100)*100)/100-E383,2)</f>
        <v>0.060966316110349</v>
      </c>
    </row>
    <row r="381" customFormat="false" ht="12.8" hidden="false" customHeight="false" outlineLevel="0" collapsed="false">
      <c r="A381" s="13" t="n">
        <f aca="false">IF(Sheet1!D381=Sheet1!E381,1,0)</f>
        <v>0</v>
      </c>
      <c r="B381" s="13" t="n">
        <f aca="false">IF(Sheet1!D381=Sheet1!I381,1,0)</f>
        <v>0</v>
      </c>
      <c r="C381" s="13" t="n">
        <f aca="false">IF(Sheet1!D381=Sheet1!L381,1,0)</f>
        <v>0</v>
      </c>
      <c r="D381" s="13" t="n">
        <f aca="false">IF(Sheet1!D381=IF(Sheet1!P381&lt;Sheet1!Q381,1,2),1,0)</f>
        <v>0</v>
      </c>
      <c r="E381" s="13" t="n">
        <f aca="false">IF(Sheet1!D381=IF(Sheet1!V381&lt;Sheet1!W381,1,2),1,0)</f>
        <v>0</v>
      </c>
      <c r="L381" s="13" t="n">
        <f aca="false">POWER(Sheet1!F381/100-A381,2)</f>
        <v>0.575726848202689</v>
      </c>
      <c r="M381" s="13" t="n">
        <f aca="false">POWER(MAX(Sheet1!J381/100,Sheet1!K381/100)-B381,2)</f>
        <v>0.540657439446367</v>
      </c>
      <c r="N381" s="13" t="n">
        <f aca="false">POWER(Sheet1!M381/100-C381,2)</f>
        <v>0.6084</v>
      </c>
      <c r="P381" s="13" t="n">
        <f aca="false">POWER((ABS(MIN(Sheet1!T381:U381))/(ABS(MIN(Sheet1!T381:U381))+100)*100)/100-E384,2)</f>
        <v>0.0540832882639264</v>
      </c>
    </row>
    <row r="382" customFormat="false" ht="12.8" hidden="false" customHeight="false" outlineLevel="0" collapsed="false">
      <c r="A382" s="13" t="n">
        <f aca="false">IF(Sheet1!D382=Sheet1!E382,1,0)</f>
        <v>1</v>
      </c>
      <c r="B382" s="13" t="n">
        <f aca="false">IF(Sheet1!D382=Sheet1!I382,1,0)</f>
        <v>1</v>
      </c>
      <c r="C382" s="13" t="n">
        <f aca="false">IF(Sheet1!D382=Sheet1!L382,1,0)</f>
        <v>1</v>
      </c>
      <c r="D382" s="13" t="n">
        <f aca="false">IF(Sheet1!D382=IF(Sheet1!P382&lt;Sheet1!Q382,1,2),1,0)</f>
        <v>1</v>
      </c>
      <c r="E382" s="13" t="n">
        <f aca="false">IF(Sheet1!D382=IF(Sheet1!V382&lt;Sheet1!W382,1,2),1,0)</f>
        <v>1</v>
      </c>
      <c r="L382" s="13" t="n">
        <f aca="false">POWER(Sheet1!F382/100-A382,2)</f>
        <v>0.139750568297819</v>
      </c>
      <c r="M382" s="13" t="n">
        <f aca="false">POWER(MAX(Sheet1!J382/100,Sheet1!K382/100)-B382,2)</f>
        <v>0.0150815635580179</v>
      </c>
      <c r="N382" s="13" t="n">
        <f aca="false">POWER(Sheet1!M382/100-C382,2)</f>
        <v>0.01</v>
      </c>
      <c r="P382" s="13" t="n">
        <f aca="false">POWER((ABS(MIN(Sheet1!T382:U382))/(ABS(MIN(Sheet1!T382:U382))+100)*100)/100-E385,2)</f>
        <v>0.0113777777777778</v>
      </c>
    </row>
    <row r="383" customFormat="false" ht="12.8" hidden="false" customHeight="false" outlineLevel="0" collapsed="false">
      <c r="A383" s="13" t="n">
        <f aca="false">IF(Sheet1!D383=Sheet1!E383,1,0)</f>
        <v>1</v>
      </c>
      <c r="B383" s="13" t="n">
        <f aca="false">IF(Sheet1!D383=Sheet1!I383,1,0)</f>
        <v>1</v>
      </c>
      <c r="C383" s="13" t="n">
        <f aca="false">IF(Sheet1!D383=Sheet1!L383,1,0)</f>
        <v>1</v>
      </c>
      <c r="D383" s="13" t="n">
        <f aca="false">IF(Sheet1!D383=IF(Sheet1!P383&lt;Sheet1!Q383,1,2),1,0)</f>
        <v>1</v>
      </c>
      <c r="E383" s="13" t="n">
        <f aca="false">IF(Sheet1!D383=IF(Sheet1!V383&lt;Sheet1!W383,1,2),1,0)</f>
        <v>1</v>
      </c>
      <c r="L383" s="13" t="n">
        <f aca="false">POWER(Sheet1!F383/100-A383,2)</f>
        <v>0.20334891114803</v>
      </c>
      <c r="M383" s="13" t="n">
        <f aca="false">POWER(MAX(Sheet1!J383/100,Sheet1!K383/100)-B383,2)</f>
        <v>0.192021209443252</v>
      </c>
      <c r="N383" s="13" t="n">
        <f aca="false">POWER(Sheet1!M383/100-C383,2)</f>
        <v>0.1024</v>
      </c>
      <c r="P383" s="13" t="n">
        <f aca="false">POWER((ABS(MIN(Sheet1!T383:U383))/(ABS(MIN(Sheet1!T383:U383))+100)*100)/100-E386,2)</f>
        <v>0.330013580805794</v>
      </c>
    </row>
    <row r="384" customFormat="false" ht="12.8" hidden="false" customHeight="false" outlineLevel="0" collapsed="false">
      <c r="A384" s="13" t="n">
        <f aca="false">IF(Sheet1!D384=Sheet1!E384,1,0)</f>
        <v>1</v>
      </c>
      <c r="B384" s="13" t="n">
        <f aca="false">IF(Sheet1!D384=Sheet1!I384,1,0)</f>
        <v>1</v>
      </c>
      <c r="C384" s="13" t="n">
        <f aca="false">IF(Sheet1!D384=Sheet1!L384,1,0)</f>
        <v>1</v>
      </c>
      <c r="D384" s="13" t="n">
        <f aca="false">IF(Sheet1!D384=IF(Sheet1!P384&lt;Sheet1!Q384,1,2),1,0)</f>
        <v>1</v>
      </c>
      <c r="E384" s="13" t="n">
        <f aca="false">IF(Sheet1!D384=IF(Sheet1!V384&lt;Sheet1!W384,1,2),1,0)</f>
        <v>1</v>
      </c>
      <c r="L384" s="13" t="n">
        <f aca="false">POWER(Sheet1!F384/100-A384,2)</f>
        <v>0.0752788837744197</v>
      </c>
      <c r="M384" s="13" t="n">
        <f aca="false">POWER(MAX(Sheet1!J384/100,Sheet1!K384/100)-B384,2)</f>
        <v>0.0559990676534003</v>
      </c>
      <c r="N384" s="13" t="n">
        <f aca="false">POWER(Sheet1!M384/100-C384,2)</f>
        <v>0.0361</v>
      </c>
      <c r="P384" s="13" t="n">
        <f aca="false">POWER((ABS(MIN(Sheet1!T384:U384))/(ABS(MIN(Sheet1!T384:U384))+100)*100)/100-E387,2)</f>
        <v>0.0657462195923734</v>
      </c>
    </row>
    <row r="385" customFormat="false" ht="12.8" hidden="false" customHeight="false" outlineLevel="0" collapsed="false">
      <c r="A385" s="13" t="n">
        <f aca="false">IF(Sheet1!D385=Sheet1!E385,1,0)</f>
        <v>1</v>
      </c>
      <c r="B385" s="13" t="n">
        <f aca="false">IF(Sheet1!D385=Sheet1!I385,1,0)</f>
        <v>1</v>
      </c>
      <c r="C385" s="13" t="n">
        <f aca="false">IF(Sheet1!D385=Sheet1!L385,1,0)</f>
        <v>1</v>
      </c>
      <c r="D385" s="13" t="n">
        <f aca="false">IF(Sheet1!D385=IF(Sheet1!P385&lt;Sheet1!Q385,1,2),1,0)</f>
        <v>1</v>
      </c>
      <c r="E385" s="13" t="n">
        <f aca="false">IF(Sheet1!D385=IF(Sheet1!V385&lt;Sheet1!W385,1,2),1,0)</f>
        <v>1</v>
      </c>
      <c r="L385" s="13" t="n">
        <f aca="false">POWER(Sheet1!F385/100-A385,2)</f>
        <v>0.103700156736529</v>
      </c>
      <c r="M385" s="13" t="n">
        <f aca="false">POWER(MAX(Sheet1!J385/100,Sheet1!K385/100)-B385,2)</f>
        <v>0.152290303390839</v>
      </c>
      <c r="N385" s="13" t="n">
        <f aca="false">POWER(Sheet1!M385/100-C385,2)</f>
        <v>0.0676</v>
      </c>
      <c r="P385" s="13" t="n">
        <f aca="false">POWER((ABS(MIN(Sheet1!T385:U385))/(ABS(MIN(Sheet1!T385:U385))+100)*100)/100-E388,2)</f>
        <v>0.127551020408163</v>
      </c>
    </row>
    <row r="386" customFormat="false" ht="12.8" hidden="false" customHeight="false" outlineLevel="0" collapsed="false">
      <c r="A386" s="13" t="n">
        <f aca="false">IF(Sheet1!D386=Sheet1!E386,1,0)</f>
        <v>0</v>
      </c>
      <c r="B386" s="13" t="n">
        <f aca="false">IF(Sheet1!D386=Sheet1!I386,1,0)</f>
        <v>0</v>
      </c>
      <c r="C386" s="13" t="n">
        <f aca="false">IF(Sheet1!D386=Sheet1!L386,1,0)</f>
        <v>0</v>
      </c>
      <c r="D386" s="13" t="n">
        <f aca="false">IF(Sheet1!D386=IF(Sheet1!P386&lt;Sheet1!Q386,1,2),1,0)</f>
        <v>0</v>
      </c>
      <c r="E386" s="13" t="n">
        <f aca="false">IF(Sheet1!D386=IF(Sheet1!V386&lt;Sheet1!W386,1,2),1,0)</f>
        <v>0</v>
      </c>
      <c r="L386" s="13" t="n">
        <f aca="false">POWER(Sheet1!F386/100-A386,2)</f>
        <v>0.383212815485509</v>
      </c>
      <c r="M386" s="13" t="n">
        <f aca="false">POWER(MAX(Sheet1!J386/100,Sheet1!K386/100)-B386,2)</f>
        <v>0.548696844993142</v>
      </c>
      <c r="N386" s="13" t="n">
        <f aca="false">POWER(Sheet1!M386/100-C386,2)</f>
        <v>0.5329</v>
      </c>
      <c r="P386" s="13" t="n">
        <f aca="false">POWER((ABS(MIN(Sheet1!T386:U386))/(ABS(MIN(Sheet1!T386:U386))+100)*100)/100-E389,2)</f>
        <v>0.0462481211700775</v>
      </c>
    </row>
    <row r="387" customFormat="false" ht="12.8" hidden="false" customHeight="false" outlineLevel="0" collapsed="false">
      <c r="A387" s="13" t="n">
        <f aca="false">IF(Sheet1!D387=Sheet1!E387,1,0)</f>
        <v>1</v>
      </c>
      <c r="B387" s="13" t="n">
        <f aca="false">IF(Sheet1!D387=Sheet1!I387,1,0)</f>
        <v>1</v>
      </c>
      <c r="C387" s="13" t="n">
        <f aca="false">IF(Sheet1!D387=Sheet1!L387,1,0)</f>
        <v>1</v>
      </c>
      <c r="D387" s="13" t="n">
        <f aca="false">IF(Sheet1!D387=IF(Sheet1!P387&lt;Sheet1!Q387,1,2),1,0)</f>
        <v>1</v>
      </c>
      <c r="E387" s="13" t="n">
        <f aca="false">IF(Sheet1!D387=IF(Sheet1!V387&lt;Sheet1!W387,1,2),1,0)</f>
        <v>1</v>
      </c>
      <c r="L387" s="13" t="n">
        <f aca="false">POWER(Sheet1!F387/100-A387,2)</f>
        <v>0.190376914915535</v>
      </c>
      <c r="M387" s="13" t="n">
        <f aca="false">POWER(MAX(Sheet1!J387/100,Sheet1!K387/100)-B387,2)</f>
        <v>0.232194152863164</v>
      </c>
      <c r="N387" s="13" t="n">
        <f aca="false">POWER(Sheet1!M387/100-C387,2)</f>
        <v>0.7744</v>
      </c>
      <c r="P387" s="13" t="n">
        <f aca="false">POWER((ABS(MIN(Sheet1!T387:U387))/(ABS(MIN(Sheet1!T387:U387))+100)*100)/100-E390,2)</f>
        <v>0.206611570247934</v>
      </c>
    </row>
    <row r="388" customFormat="false" ht="12.8" hidden="false" customHeight="false" outlineLevel="0" collapsed="false">
      <c r="A388" s="13" t="n">
        <f aca="false">IF(Sheet1!D388=Sheet1!E388,1,0)</f>
        <v>1</v>
      </c>
      <c r="B388" s="13" t="n">
        <f aca="false">IF(Sheet1!D388=Sheet1!I388,1,0)</f>
        <v>1</v>
      </c>
      <c r="C388" s="13" t="n">
        <f aca="false">IF(Sheet1!D388=Sheet1!L388,1,0)</f>
        <v>0</v>
      </c>
      <c r="D388" s="13" t="n">
        <f aca="false">IF(Sheet1!D388=IF(Sheet1!P388&lt;Sheet1!Q388,1,2),1,0)</f>
        <v>1</v>
      </c>
      <c r="E388" s="13" t="n">
        <f aca="false">IF(Sheet1!D388=IF(Sheet1!V388&lt;Sheet1!W388,1,2),1,0)</f>
        <v>1</v>
      </c>
      <c r="L388" s="13" t="n">
        <f aca="false">POWER(Sheet1!F388/100-A388,2)</f>
        <v>0.238358027970381</v>
      </c>
      <c r="M388" s="13" t="n">
        <f aca="false">POWER(MAX(Sheet1!J388/100,Sheet1!K388/100)-B388,2)</f>
        <v>0.221746311693402</v>
      </c>
      <c r="N388" s="13" t="n">
        <f aca="false">POWER(Sheet1!M388/100-C388,2)</f>
        <v>0.2704</v>
      </c>
      <c r="P388" s="13" t="n">
        <f aca="false">POWER((ABS(MIN(Sheet1!T388:U388))/(ABS(MIN(Sheet1!T388:U388))+100)*100)/100-E391,2)</f>
        <v>0.201994697639187</v>
      </c>
    </row>
    <row r="389" customFormat="false" ht="12.8" hidden="false" customHeight="false" outlineLevel="0" collapsed="false">
      <c r="A389" s="13" t="n">
        <f aca="false">IF(Sheet1!D389=Sheet1!E389,1,0)</f>
        <v>1</v>
      </c>
      <c r="B389" s="13" t="n">
        <f aca="false">IF(Sheet1!D389=Sheet1!I389,1,0)</f>
        <v>1</v>
      </c>
      <c r="C389" s="13" t="n">
        <f aca="false">IF(Sheet1!D389=Sheet1!L389,1,0)</f>
        <v>1</v>
      </c>
      <c r="D389" s="13" t="n">
        <f aca="false">IF(Sheet1!D389=IF(Sheet1!P389&lt;Sheet1!Q389,1,2),1,0)</f>
        <v>1</v>
      </c>
      <c r="E389" s="13" t="n">
        <f aca="false">IF(Sheet1!D389=IF(Sheet1!V389&lt;Sheet1!W389,1,2),1,0)</f>
        <v>1</v>
      </c>
      <c r="L389" s="13" t="n">
        <f aca="false">POWER(Sheet1!F389/100-A389,2)</f>
        <v>0.245664834881613</v>
      </c>
      <c r="M389" s="13" t="n">
        <f aca="false">POWER(MAX(Sheet1!J389/100,Sheet1!K389/100)-B389,2)</f>
        <v>0.239900041649313</v>
      </c>
      <c r="N389" s="13" t="n">
        <f aca="false">POWER(Sheet1!M389/100-C389,2)</f>
        <v>0.1681</v>
      </c>
      <c r="P389" s="13" t="n">
        <f aca="false">POWER((ABS(MIN(Sheet1!T389:U389))/(ABS(MIN(Sheet1!T389:U389))+100)*100)/100-E392,2)</f>
        <v>0.280276816608997</v>
      </c>
    </row>
    <row r="390" customFormat="false" ht="12.8" hidden="false" customHeight="false" outlineLevel="0" collapsed="false">
      <c r="A390" s="13" t="n">
        <f aca="false">IF(Sheet1!D390=Sheet1!E390,1,0)</f>
        <v>0</v>
      </c>
      <c r="B390" s="13" t="n">
        <f aca="false">IF(Sheet1!D390=Sheet1!I390,1,0)</f>
        <v>1</v>
      </c>
      <c r="C390" s="13" t="n">
        <f aca="false">IF(Sheet1!D390=Sheet1!L390,1,0)</f>
        <v>1</v>
      </c>
      <c r="D390" s="13" t="n">
        <f aca="false">IF(Sheet1!D390=IF(Sheet1!P390&lt;Sheet1!Q390,1,2),1,0)</f>
        <v>1</v>
      </c>
      <c r="E390" s="13" t="n">
        <f aca="false">IF(Sheet1!D390=IF(Sheet1!V390&lt;Sheet1!W390,1,2),1,0)</f>
        <v>1</v>
      </c>
      <c r="L390" s="13" t="n">
        <f aca="false">POWER(Sheet1!F390/100-A390,2)</f>
        <v>0.392772915752433</v>
      </c>
      <c r="M390" s="13" t="n">
        <f aca="false">POWER(MAX(Sheet1!J390/100,Sheet1!K390/100)-B390,2)</f>
        <v>0.163832199546485</v>
      </c>
      <c r="N390" s="13" t="n">
        <f aca="false">POWER(Sheet1!M390/100-C390,2)</f>
        <v>0.1936</v>
      </c>
      <c r="P390" s="13" t="n">
        <f aca="false">POWER((ABS(MIN(Sheet1!T390:U390))/(ABS(MIN(Sheet1!T390:U390))+100)*100)/100-E393,2)</f>
        <v>0.383219954648526</v>
      </c>
    </row>
    <row r="391" customFormat="false" ht="12.8" hidden="false" customHeight="false" outlineLevel="0" collapsed="false">
      <c r="A391" s="13" t="n">
        <f aca="false">IF(Sheet1!D391=Sheet1!E391,1,0)</f>
        <v>1</v>
      </c>
      <c r="B391" s="13" t="n">
        <f aca="false">IF(Sheet1!D391=Sheet1!I391,1,0)</f>
        <v>1</v>
      </c>
      <c r="C391" s="13" t="n">
        <f aca="false">IF(Sheet1!D391=Sheet1!L391,1,0)</f>
        <v>1</v>
      </c>
      <c r="D391" s="13" t="n">
        <f aca="false">IF(Sheet1!D391=IF(Sheet1!P391&lt;Sheet1!Q391,1,2),1,0)</f>
        <v>1</v>
      </c>
      <c r="E391" s="13" t="n">
        <f aca="false">IF(Sheet1!D391=IF(Sheet1!V391&lt;Sheet1!W391,1,2),1,0)</f>
        <v>1</v>
      </c>
      <c r="L391" s="13" t="n">
        <f aca="false">POWER(Sheet1!F391/100-A391,2)</f>
        <v>0.0661090811631792</v>
      </c>
      <c r="M391" s="13" t="n">
        <f aca="false">POWER(MAX(Sheet1!J391/100,Sheet1!K391/100)-B391,2)</f>
        <v>0.0787226334040679</v>
      </c>
      <c r="N391" s="13" t="n">
        <f aca="false">POWER(Sheet1!M391/100-C391,2)</f>
        <v>0.0576</v>
      </c>
      <c r="P391" s="13" t="n">
        <f aca="false">POWER((ABS(MIN(Sheet1!T391:U391))/(ABS(MIN(Sheet1!T391:U391))+100)*100)/100-E394,2)</f>
        <v>0.0683497799991456</v>
      </c>
    </row>
    <row r="392" customFormat="false" ht="12.8" hidden="false" customHeight="false" outlineLevel="0" collapsed="false">
      <c r="A392" s="13" t="n">
        <f aca="false">IF(Sheet1!D392=Sheet1!E392,1,0)</f>
        <v>0</v>
      </c>
      <c r="B392" s="13" t="n">
        <f aca="false">IF(Sheet1!D392=Sheet1!I392,1,0)</f>
        <v>0</v>
      </c>
      <c r="C392" s="13" t="n">
        <f aca="false">IF(Sheet1!D392=Sheet1!L392,1,0)</f>
        <v>0</v>
      </c>
      <c r="D392" s="13" t="n">
        <f aca="false">IF(Sheet1!D392=IF(Sheet1!P392&lt;Sheet1!Q392,1,2),1,0)</f>
        <v>0</v>
      </c>
      <c r="E392" s="13" t="n">
        <f aca="false">IF(Sheet1!D392=IF(Sheet1!V392&lt;Sheet1!W392,1,2),1,0)</f>
        <v>0</v>
      </c>
      <c r="L392" s="13" t="n">
        <f aca="false">POWER(Sheet1!F392/100-A392,2)</f>
        <v>0.364864052153042</v>
      </c>
      <c r="M392" s="13" t="n">
        <f aca="false">POWER(MAX(Sheet1!J392/100,Sheet1!K392/100)-B392,2)</f>
        <v>0.510204081632653</v>
      </c>
      <c r="N392" s="13" t="n">
        <f aca="false">POWER(Sheet1!M392/100-C392,2)</f>
        <v>0.4761</v>
      </c>
      <c r="P392" s="13" t="n">
        <f aca="false">POWER((ABS(MIN(Sheet1!T392:U392))/(ABS(MIN(Sheet1!T392:U392))+100)*100)/100-E395,2)</f>
        <v>0.552925706771861</v>
      </c>
    </row>
    <row r="393" customFormat="false" ht="12.8" hidden="false" customHeight="false" outlineLevel="0" collapsed="false">
      <c r="A393" s="13" t="n">
        <f aca="false">IF(Sheet1!D393=Sheet1!E393,1,0)</f>
        <v>0</v>
      </c>
      <c r="B393" s="13" t="n">
        <f aca="false">IF(Sheet1!D393=Sheet1!I393,1,0)</f>
        <v>0</v>
      </c>
      <c r="C393" s="13" t="n">
        <f aca="false">IF(Sheet1!D393=Sheet1!L393,1,0)</f>
        <v>0</v>
      </c>
      <c r="D393" s="13" t="n">
        <f aca="false">IF(Sheet1!D393=IF(Sheet1!P393&lt;Sheet1!Q393,1,2),1,0)</f>
        <v>0</v>
      </c>
      <c r="E393" s="13" t="n">
        <f aca="false">IF(Sheet1!D393=IF(Sheet1!V393&lt;Sheet1!W393,1,2),1,0)</f>
        <v>0</v>
      </c>
      <c r="L393" s="13" t="n">
        <f aca="false">POWER(Sheet1!F393/100-A393,2)</f>
        <v>0.536543024444472</v>
      </c>
      <c r="M393" s="13" t="n">
        <f aca="false">POWER(MAX(Sheet1!J393/100,Sheet1!K393/100)-B393,2)</f>
        <v>0.565323082141443</v>
      </c>
      <c r="N393" s="13" t="n">
        <f aca="false">POWER(Sheet1!M393/100-C393,2)</f>
        <v>0.6241</v>
      </c>
      <c r="P393" s="13" t="n">
        <f aca="false">POWER((ABS(MIN(Sheet1!T393:U393))/(ABS(MIN(Sheet1!T393:U393))+100)*100)/100-E396,2)</f>
        <v>0.612476370510397</v>
      </c>
    </row>
    <row r="394" customFormat="false" ht="12.8" hidden="false" customHeight="false" outlineLevel="0" collapsed="false">
      <c r="A394" s="13" t="n">
        <f aca="false">IF(Sheet1!D394=Sheet1!E394,1,0)</f>
        <v>0</v>
      </c>
      <c r="B394" s="13" t="n">
        <f aca="false">IF(Sheet1!D394=Sheet1!I394,1,0)</f>
        <v>1</v>
      </c>
      <c r="C394" s="13" t="n">
        <f aca="false">IF(Sheet1!D394=Sheet1!L394,1,0)</f>
        <v>1</v>
      </c>
      <c r="D394" s="13" t="n">
        <f aca="false">IF(Sheet1!D394=IF(Sheet1!P394&lt;Sheet1!Q394,1,2),1,0)</f>
        <v>1</v>
      </c>
      <c r="E394" s="13" t="n">
        <f aca="false">IF(Sheet1!D394=IF(Sheet1!V394&lt;Sheet1!W394,1,2),1,0)</f>
        <v>1</v>
      </c>
      <c r="L394" s="13" t="n">
        <f aca="false">POWER(Sheet1!F394/100-A394,2)</f>
        <v>0.45049333182296</v>
      </c>
      <c r="M394" s="13" t="n">
        <f aca="false">POWER(MAX(Sheet1!J394/100,Sheet1!K394/100)-B394,2)</f>
        <v>0.155188246097337</v>
      </c>
      <c r="N394" s="13" t="n">
        <f aca="false">POWER(Sheet1!M394/100-C394,2)</f>
        <v>0.1849</v>
      </c>
      <c r="P394" s="13" t="n">
        <f aca="false">POWER((ABS(MIN(Sheet1!T394:U394))/(ABS(MIN(Sheet1!T394:U394))+100)*100)/100-E397,2)</f>
        <v>0.40495867768595</v>
      </c>
    </row>
    <row r="395" customFormat="false" ht="12.8" hidden="false" customHeight="false" outlineLevel="0" collapsed="false">
      <c r="A395" s="13" t="n">
        <f aca="false">IF(Sheet1!D395=Sheet1!E395,1,0)</f>
        <v>0</v>
      </c>
      <c r="B395" s="13" t="n">
        <f aca="false">IF(Sheet1!D395=Sheet1!I395,1,0)</f>
        <v>0</v>
      </c>
      <c r="C395" s="13" t="n">
        <f aca="false">IF(Sheet1!D395=Sheet1!L395,1,0)</f>
        <v>0</v>
      </c>
      <c r="D395" s="13" t="n">
        <f aca="false">IF(Sheet1!D395=IF(Sheet1!P395&lt;Sheet1!Q395,1,2),1,0)</f>
        <v>0</v>
      </c>
      <c r="E395" s="13" t="n">
        <f aca="false">IF(Sheet1!D395=IF(Sheet1!V395&lt;Sheet1!W395,1,2),1,0)</f>
        <v>0</v>
      </c>
      <c r="L395" s="13" t="n">
        <f aca="false">POWER(Sheet1!F395/100-A395,2)</f>
        <v>0.332986300350146</v>
      </c>
      <c r="M395" s="13" t="n">
        <f aca="false">POWER(MAX(Sheet1!J395/100,Sheet1!K395/100)-B395,2)</f>
        <v>0.444444444444445</v>
      </c>
      <c r="N395" s="13" t="n">
        <f aca="false">POWER(Sheet1!M395/100-C395,2)</f>
        <v>0.2809</v>
      </c>
      <c r="P395" s="13" t="n">
        <f aca="false">POWER((ABS(MIN(Sheet1!T395:U395))/(ABS(MIN(Sheet1!T395:U395))+100)*100)/100-E398,2)</f>
        <v>0.0946745562130178</v>
      </c>
    </row>
    <row r="396" customFormat="false" ht="12.8" hidden="false" customHeight="false" outlineLevel="0" collapsed="false">
      <c r="A396" s="13" t="n">
        <f aca="false">IF(Sheet1!D396=Sheet1!E396,1,0)</f>
        <v>0</v>
      </c>
      <c r="B396" s="13" t="n">
        <f aca="false">IF(Sheet1!D396=Sheet1!I396,1,0)</f>
        <v>0</v>
      </c>
      <c r="C396" s="13" t="n">
        <f aca="false">IF(Sheet1!D396=Sheet1!L396,1,0)</f>
        <v>0</v>
      </c>
      <c r="D396" s="13" t="n">
        <f aca="false">IF(Sheet1!D396=IF(Sheet1!P396&lt;Sheet1!Q396,1,2),1,0)</f>
        <v>0</v>
      </c>
      <c r="E396" s="13" t="n">
        <f aca="false">IF(Sheet1!D396=IF(Sheet1!V396&lt;Sheet1!W396,1,2),1,0)</f>
        <v>0</v>
      </c>
      <c r="L396" s="13" t="n">
        <f aca="false">POWER(Sheet1!F396/100-A396,2)</f>
        <v>0.500113733076153</v>
      </c>
      <c r="M396" s="13" t="n">
        <f aca="false">POWER(MAX(Sheet1!J396/100,Sheet1!K396/100)-B396,2)</f>
        <v>0.444444444444445</v>
      </c>
      <c r="N396" s="13" t="n">
        <f aca="false">POWER(Sheet1!M396/100-C396,2)</f>
        <v>0.49</v>
      </c>
      <c r="P396" s="13" t="n">
        <f aca="false">POWER((ABS(MIN(Sheet1!T396:U396))/(ABS(MIN(Sheet1!T396:U396))+100)*100)/100-E399,2)</f>
        <v>0.475993029265068</v>
      </c>
    </row>
    <row r="397" customFormat="false" ht="12.8" hidden="false" customHeight="false" outlineLevel="0" collapsed="false">
      <c r="A397" s="13" t="n">
        <f aca="false">IF(Sheet1!D397=Sheet1!E397,1,0)</f>
        <v>0</v>
      </c>
      <c r="B397" s="13" t="n">
        <f aca="false">IF(Sheet1!D397=Sheet1!I397,1,0)</f>
        <v>0</v>
      </c>
      <c r="C397" s="13" t="n">
        <f aca="false">IF(Sheet1!D397=Sheet1!L397,1,0)</f>
        <v>0</v>
      </c>
      <c r="D397" s="13" t="n">
        <f aca="false">IF(Sheet1!D397=IF(Sheet1!P397&lt;Sheet1!Q397,1,2),1,0)</f>
        <v>0</v>
      </c>
      <c r="E397" s="13" t="n">
        <f aca="false">IF(Sheet1!D397=IF(Sheet1!V397&lt;Sheet1!W397,1,2),1,0)</f>
        <v>0</v>
      </c>
      <c r="L397" s="13" t="n">
        <f aca="false">POWER(Sheet1!F397/100-A397,2)</f>
        <v>0.477350568219631</v>
      </c>
      <c r="M397" s="13" t="n">
        <f aca="false">POWER(MAX(Sheet1!J397/100,Sheet1!K397/100)-B397,2)</f>
        <v>0.756143667296786</v>
      </c>
      <c r="N397" s="13" t="n">
        <f aca="false">POWER(Sheet1!M397/100-C397,2)</f>
        <v>0.5476</v>
      </c>
      <c r="P397" s="13" t="n">
        <f aca="false">POWER((ABS(MIN(Sheet1!T397:U397))/(ABS(MIN(Sheet1!T397:U397))+100)*100)/100-E400,2)</f>
        <v>0.80309887434236</v>
      </c>
    </row>
    <row r="398" customFormat="false" ht="12.8" hidden="false" customHeight="false" outlineLevel="0" collapsed="false">
      <c r="A398" s="13" t="n">
        <f aca="false">IF(Sheet1!D398=Sheet1!E398,1,0)</f>
        <v>1</v>
      </c>
      <c r="B398" s="13" t="n">
        <f aca="false">IF(Sheet1!D398=Sheet1!I398,1,0)</f>
        <v>1</v>
      </c>
      <c r="C398" s="13" t="n">
        <f aca="false">IF(Sheet1!D398=Sheet1!L398,1,0)</f>
        <v>1</v>
      </c>
      <c r="D398" s="13" t="n">
        <f aca="false">IF(Sheet1!D398=IF(Sheet1!P398&lt;Sheet1!Q398,1,2),1,0)</f>
        <v>1</v>
      </c>
      <c r="E398" s="13" t="n">
        <f aca="false">IF(Sheet1!D398=IF(Sheet1!V398&lt;Sheet1!W398,1,2),1,0)</f>
        <v>1</v>
      </c>
      <c r="L398" s="13" t="n">
        <f aca="false">POWER(Sheet1!F398/100-A398,2)</f>
        <v>0.0510442110624025</v>
      </c>
      <c r="M398" s="13" t="n">
        <f aca="false">POWER(MAX(Sheet1!J398/100,Sheet1!K398/100)-B398,2)</f>
        <v>0.0211118416246621</v>
      </c>
      <c r="N398" s="13" t="n">
        <f aca="false">POWER(Sheet1!M398/100-C398,2)</f>
        <v>0.0529</v>
      </c>
      <c r="P398" s="13" t="n">
        <f aca="false">POWER((ABS(MIN(Sheet1!T398:U398))/(ABS(MIN(Sheet1!T398:U398))+100)*100)/100-E401,2)</f>
        <v>0.0133649637475358</v>
      </c>
    </row>
    <row r="399" customFormat="false" ht="12.8" hidden="false" customHeight="false" outlineLevel="0" collapsed="false">
      <c r="A399" s="13" t="n">
        <f aca="false">IF(Sheet1!D399=Sheet1!E399,1,0)</f>
        <v>0</v>
      </c>
      <c r="B399" s="13" t="n">
        <f aca="false">IF(Sheet1!D399=Sheet1!I399,1,0)</f>
        <v>0</v>
      </c>
      <c r="C399" s="13" t="n">
        <f aca="false">IF(Sheet1!D399=Sheet1!L399,1,0)</f>
        <v>1</v>
      </c>
      <c r="D399" s="13" t="n">
        <f aca="false">IF(Sheet1!D399=IF(Sheet1!P399&lt;Sheet1!Q399,1,2),1,0)</f>
        <v>0</v>
      </c>
      <c r="E399" s="13" t="n">
        <f aca="false">IF(Sheet1!D399=IF(Sheet1!V399&lt;Sheet1!W399,1,2),1,0)</f>
        <v>0</v>
      </c>
      <c r="L399" s="13" t="n">
        <f aca="false">POWER(Sheet1!F399/100-A399,2)</f>
        <v>0.349558977326734</v>
      </c>
      <c r="M399" s="13" t="n">
        <f aca="false">POWER(MAX(Sheet1!J399/100,Sheet1!K399/100)-B399,2)</f>
        <v>0.362897372623022</v>
      </c>
      <c r="N399" s="13" t="n">
        <f aca="false">POWER(Sheet1!M399/100-C399,2)</f>
        <v>0.1681</v>
      </c>
      <c r="P399" s="13" t="n">
        <f aca="false">POWER((ABS(MIN(Sheet1!T399:U399))/(ABS(MIN(Sheet1!T399:U399))+100)*100)/100-E402,2)</f>
        <v>0.36</v>
      </c>
    </row>
    <row r="400" customFormat="false" ht="12.8" hidden="false" customHeight="false" outlineLevel="0" collapsed="false">
      <c r="A400" s="13" t="n">
        <f aca="false">IF(Sheet1!D400=Sheet1!E400,1,0)</f>
        <v>1</v>
      </c>
      <c r="B400" s="13" t="n">
        <f aca="false">IF(Sheet1!D400=Sheet1!I400,1,0)</f>
        <v>0</v>
      </c>
      <c r="C400" s="13" t="n">
        <f aca="false">IF(Sheet1!D400=Sheet1!L400,1,0)</f>
        <v>0</v>
      </c>
      <c r="D400" s="13" t="n">
        <f aca="false">IF(Sheet1!D400=IF(Sheet1!P400&lt;Sheet1!Q400,1,2),1,0)</f>
        <v>0</v>
      </c>
      <c r="E400" s="13" t="n">
        <f aca="false">IF(Sheet1!D400=IF(Sheet1!V400&lt;Sheet1!W400,1,2),1,0)</f>
        <v>0</v>
      </c>
      <c r="L400" s="13" t="n">
        <f aca="false">POWER(Sheet1!F400/100-A400,2)</f>
        <v>0.242056885415131</v>
      </c>
      <c r="M400" s="13" t="n">
        <f aca="false">POWER(MAX(Sheet1!J400/100,Sheet1!K400/100)-B400,2)</f>
        <v>0.319193079894027</v>
      </c>
      <c r="N400" s="13" t="n">
        <f aca="false">POWER(Sheet1!M400/100-C400,2)</f>
        <v>0.3364</v>
      </c>
      <c r="P400" s="13" t="n">
        <f aca="false">POWER((ABS(MIN(Sheet1!T400:U400))/(ABS(MIN(Sheet1!T400:U400))+100)*100)/100-E403,2)</f>
        <v>0.181077410593028</v>
      </c>
    </row>
    <row r="401" customFormat="false" ht="12.8" hidden="false" customHeight="false" outlineLevel="0" collapsed="false">
      <c r="A401" s="13" t="n">
        <f aca="false">IF(Sheet1!D401=Sheet1!E401,1,0)</f>
        <v>1</v>
      </c>
      <c r="B401" s="13" t="n">
        <f aca="false">IF(Sheet1!D401=Sheet1!I401,1,0)</f>
        <v>1</v>
      </c>
      <c r="C401" s="13" t="n">
        <f aca="false">IF(Sheet1!D401=Sheet1!L401,1,0)</f>
        <v>1</v>
      </c>
      <c r="D401" s="13" t="n">
        <f aca="false">IF(Sheet1!D401=IF(Sheet1!P401&lt;Sheet1!Q401,1,2),1,0)</f>
        <v>1</v>
      </c>
      <c r="E401" s="13" t="n">
        <f aca="false">IF(Sheet1!D401=IF(Sheet1!V401&lt;Sheet1!W401,1,2),1,0)</f>
        <v>1</v>
      </c>
      <c r="L401" s="13" t="n">
        <f aca="false">POWER(Sheet1!F401/100-A401,2)</f>
        <v>0.0447379944949352</v>
      </c>
      <c r="M401" s="13" t="n">
        <f aca="false">POWER(MAX(Sheet1!J401/100,Sheet1!K401/100)-B401,2)</f>
        <v>0.0425799949609472</v>
      </c>
      <c r="N401" s="13" t="n">
        <f aca="false">POWER(Sheet1!M401/100-C401,2)</f>
        <v>0.0144</v>
      </c>
      <c r="P401" s="13" t="n">
        <f aca="false">POWER((ABS(MIN(Sheet1!T401:U401))/(ABS(MIN(Sheet1!T401:U401))+100)*100)/100-E404,2)</f>
        <v>0.67237047737177</v>
      </c>
    </row>
    <row r="402" customFormat="false" ht="12.8" hidden="false" customHeight="false" outlineLevel="0" collapsed="false">
      <c r="A402" s="13" t="n">
        <f aca="false">IF(Sheet1!D402=Sheet1!E402,1,0)</f>
        <v>0</v>
      </c>
      <c r="B402" s="13" t="n">
        <f aca="false">IF(Sheet1!D402=Sheet1!I402,1,0)</f>
        <v>0</v>
      </c>
      <c r="C402" s="13" t="n">
        <f aca="false">IF(Sheet1!D402=Sheet1!L402,1,0)</f>
        <v>0</v>
      </c>
      <c r="D402" s="13" t="n">
        <f aca="false">IF(Sheet1!D402=IF(Sheet1!P402&lt;Sheet1!Q402,1,2),1,0)</f>
        <v>0</v>
      </c>
      <c r="E402" s="13" t="n">
        <f aca="false">IF(Sheet1!D402=IF(Sheet1!V402&lt;Sheet1!W402,1,2),1,0)</f>
        <v>0</v>
      </c>
      <c r="L402" s="13" t="n">
        <f aca="false">POWER(Sheet1!F402/100-A402,2)</f>
        <v>0.465622317038296</v>
      </c>
      <c r="M402" s="13" t="n">
        <f aca="false">POWER(MAX(Sheet1!J402/100,Sheet1!K402/100)-B402,2)</f>
        <v>0.450430160803567</v>
      </c>
      <c r="N402" s="13" t="n">
        <f aca="false">POWER(Sheet1!M402/100-C402,2)</f>
        <v>0.5776</v>
      </c>
      <c r="P402" s="13" t="n">
        <f aca="false">POWER((ABS(MIN(Sheet1!T402:U402))/(ABS(MIN(Sheet1!T402:U402))+100)*100)/100-E405,2)</f>
        <v>0.112986371018996</v>
      </c>
    </row>
    <row r="403" customFormat="false" ht="12.8" hidden="false" customHeight="false" outlineLevel="0" collapsed="false">
      <c r="A403" s="13" t="n">
        <f aca="false">IF(Sheet1!D403=Sheet1!E403,1,0)</f>
        <v>1</v>
      </c>
      <c r="B403" s="13" t="n">
        <f aca="false">IF(Sheet1!D403=Sheet1!I403,1,0)</f>
        <v>1</v>
      </c>
      <c r="C403" s="13" t="n">
        <f aca="false">IF(Sheet1!D403=Sheet1!L403,1,0)</f>
        <v>1</v>
      </c>
      <c r="D403" s="13" t="n">
        <f aca="false">IF(Sheet1!D403=IF(Sheet1!P403&lt;Sheet1!Q403,1,2),1,0)</f>
        <v>0</v>
      </c>
      <c r="E403" s="13" t="n">
        <f aca="false">IF(Sheet1!D403=IF(Sheet1!V403&lt;Sheet1!W403,1,2),1,0)</f>
        <v>1</v>
      </c>
      <c r="L403" s="13" t="n">
        <f aca="false">POWER(Sheet1!F403/100-A403,2)</f>
        <v>0.249696611947242</v>
      </c>
      <c r="M403" s="13" t="n">
        <f aca="false">POWER(MAX(Sheet1!J403/100,Sheet1!K403/100)-B403,2)</f>
        <v>0.211102994886778</v>
      </c>
      <c r="N403" s="13" t="n">
        <f aca="false">POWER(Sheet1!M403/100-C403,2)</f>
        <v>0.1764</v>
      </c>
      <c r="P403" s="13" t="n">
        <f aca="false">POWER((ABS(MIN(Sheet1!T403:U403))/(ABS(MIN(Sheet1!T403:U403))+100)*100)/100-E406,2)</f>
        <v>0.197530864197531</v>
      </c>
    </row>
    <row r="404" customFormat="false" ht="12.8" hidden="false" customHeight="false" outlineLevel="0" collapsed="false">
      <c r="A404" s="13" t="n">
        <f aca="false">IF(Sheet1!D404=Sheet1!E404,1,0)</f>
        <v>1</v>
      </c>
      <c r="B404" s="13" t="n">
        <f aca="false">IF(Sheet1!D404=Sheet1!I404,1,0)</f>
        <v>0</v>
      </c>
      <c r="C404" s="13" t="n">
        <f aca="false">IF(Sheet1!D404=Sheet1!L404,1,0)</f>
        <v>1</v>
      </c>
      <c r="D404" s="13" t="n">
        <f aca="false">IF(Sheet1!D404=IF(Sheet1!P404&lt;Sheet1!Q404,1,2),1,0)</f>
        <v>0</v>
      </c>
      <c r="E404" s="13" t="n">
        <f aca="false">IF(Sheet1!D404=IF(Sheet1!V404&lt;Sheet1!W404,1,2),1,0)</f>
        <v>0</v>
      </c>
      <c r="L404" s="13" t="n">
        <f aca="false">POWER(Sheet1!F404/100-A404,2)</f>
        <v>0.149181187065441</v>
      </c>
      <c r="M404" s="13" t="n">
        <f aca="false">POWER(MAX(Sheet1!J404/100,Sheet1!K404/100)-B404,2)</f>
        <v>0.282933454051607</v>
      </c>
      <c r="N404" s="13" t="n">
        <f aca="false">POWER(Sheet1!M404/100-C404,2)</f>
        <v>0.2304</v>
      </c>
      <c r="P404" s="13" t="n">
        <f aca="false">POWER((ABS(MIN(Sheet1!T404:U404))/(ABS(MIN(Sheet1!T404:U404))+100)*100)/100-E407,2)</f>
        <v>0.308641975308642</v>
      </c>
    </row>
    <row r="405" customFormat="false" ht="12.8" hidden="false" customHeight="false" outlineLevel="0" collapsed="false">
      <c r="A405" s="13" t="n">
        <f aca="false">IF(Sheet1!D405=Sheet1!E405,1,0)</f>
        <v>1</v>
      </c>
      <c r="B405" s="13" t="n">
        <f aca="false">IF(Sheet1!D405=Sheet1!I405,1,0)</f>
        <v>1</v>
      </c>
      <c r="C405" s="13" t="n">
        <f aca="false">IF(Sheet1!D405=Sheet1!L405,1,0)</f>
        <v>1</v>
      </c>
      <c r="D405" s="13" t="n">
        <f aca="false">IF(Sheet1!D405=IF(Sheet1!P405&lt;Sheet1!Q405,1,2),1,0)</f>
        <v>1</v>
      </c>
      <c r="E405" s="13" t="n">
        <f aca="false">IF(Sheet1!D405=IF(Sheet1!V405&lt;Sheet1!W405,1,2),1,0)</f>
        <v>1</v>
      </c>
      <c r="L405" s="13" t="n">
        <f aca="false">POWER(Sheet1!F405/100-A405,2)</f>
        <v>0.114917930991345</v>
      </c>
      <c r="M405" s="13" t="n">
        <f aca="false">POWER(MAX(Sheet1!J405/100,Sheet1!K405/100)-B405,2)</f>
        <v>0.0816326530612247</v>
      </c>
      <c r="N405" s="13" t="n">
        <f aca="false">POWER(Sheet1!M405/100-C405,2)</f>
        <v>0.0576</v>
      </c>
      <c r="P405" s="13" t="n">
        <f aca="false">POWER((ABS(MIN(Sheet1!T405:U405))/(ABS(MIN(Sheet1!T405:U405))+100)*100)/100-E408,2)</f>
        <v>0.0424249687911323</v>
      </c>
    </row>
    <row r="406" customFormat="false" ht="12.8" hidden="false" customHeight="false" outlineLevel="0" collapsed="false">
      <c r="A406" s="13" t="n">
        <f aca="false">IF(Sheet1!D406=Sheet1!E406,1,0)</f>
        <v>1</v>
      </c>
      <c r="B406" s="13" t="n">
        <f aca="false">IF(Sheet1!D406=Sheet1!I406,1,0)</f>
        <v>1</v>
      </c>
      <c r="C406" s="13" t="n">
        <f aca="false">IF(Sheet1!D406=Sheet1!L406,1,0)</f>
        <v>1</v>
      </c>
      <c r="D406" s="13" t="n">
        <f aca="false">IF(Sheet1!D406=IF(Sheet1!P406&lt;Sheet1!Q406,1,2),1,0)</f>
        <v>1</v>
      </c>
      <c r="E406" s="13" t="n">
        <f aca="false">IF(Sheet1!D406=IF(Sheet1!V406&lt;Sheet1!W406,1,2),1,0)</f>
        <v>1</v>
      </c>
      <c r="L406" s="13" t="n">
        <f aca="false">POWER(Sheet1!F406/100-A406,2)</f>
        <v>0.0365232587648719</v>
      </c>
      <c r="M406" s="13" t="n">
        <f aca="false">POWER(MAX(Sheet1!J406/100,Sheet1!K406/100)-B406,2)</f>
        <v>0.04</v>
      </c>
      <c r="N406" s="13" t="n">
        <f aca="false">POWER(Sheet1!M406/100-C406,2)</f>
        <v>0.0256</v>
      </c>
      <c r="P406" s="13" t="n">
        <f aca="false">POWER((ABS(MIN(Sheet1!T406:U406))/(ABS(MIN(Sheet1!T406:U406))+100)*100)/100-E409,2)</f>
        <v>0.0216581360683228</v>
      </c>
    </row>
    <row r="407" customFormat="false" ht="12.8" hidden="false" customHeight="false" outlineLevel="0" collapsed="false">
      <c r="A407" s="13" t="n">
        <f aca="false">IF(Sheet1!D407=Sheet1!E407,1,0)</f>
        <v>1</v>
      </c>
      <c r="B407" s="13" t="n">
        <f aca="false">IF(Sheet1!D407=Sheet1!I407,1,0)</f>
        <v>0</v>
      </c>
      <c r="C407" s="13" t="n">
        <f aca="false">IF(Sheet1!D407=Sheet1!L407,1,0)</f>
        <v>0</v>
      </c>
      <c r="D407" s="13" t="n">
        <f aca="false">IF(Sheet1!D407=IF(Sheet1!P407&lt;Sheet1!Q407,1,2),1,0)</f>
        <v>0</v>
      </c>
      <c r="E407" s="13" t="n">
        <f aca="false">IF(Sheet1!D407=IF(Sheet1!V407&lt;Sheet1!W407,1,2),1,0)</f>
        <v>0</v>
      </c>
      <c r="L407" s="13" t="n">
        <f aca="false">POWER(Sheet1!F407/100-A407,2)</f>
        <v>0.0588535123797497</v>
      </c>
      <c r="M407" s="13" t="n">
        <f aca="false">POWER(MAX(Sheet1!J407/100,Sheet1!K407/100)-B407,2)</f>
        <v>0.330294622803541</v>
      </c>
      <c r="N407" s="13" t="n">
        <f aca="false">POWER(Sheet1!M407/100-C407,2)</f>
        <v>0.3136</v>
      </c>
      <c r="P407" s="13" t="n">
        <f aca="false">POWER((ABS(MIN(Sheet1!T407:U407))/(ABS(MIN(Sheet1!T407:U407))+100)*100)/100-E410,2)</f>
        <v>0.090451693142631</v>
      </c>
    </row>
    <row r="408" customFormat="false" ht="12.8" hidden="false" customHeight="false" outlineLevel="0" collapsed="false">
      <c r="A408" s="13" t="n">
        <f aca="false">IF(Sheet1!D408=Sheet1!E408,1,0)</f>
        <v>1</v>
      </c>
      <c r="B408" s="13" t="n">
        <f aca="false">IF(Sheet1!D408=Sheet1!I408,1,0)</f>
        <v>1</v>
      </c>
      <c r="C408" s="13" t="n">
        <f aca="false">IF(Sheet1!D408=Sheet1!L408,1,0)</f>
        <v>1</v>
      </c>
      <c r="D408" s="13" t="n">
        <f aca="false">IF(Sheet1!D408=IF(Sheet1!P408&lt;Sheet1!Q408,1,2),1,0)</f>
        <v>1</v>
      </c>
      <c r="E408" s="13" t="n">
        <f aca="false">IF(Sheet1!D408=IF(Sheet1!V408&lt;Sheet1!W408,1,2),1,0)</f>
        <v>1</v>
      </c>
      <c r="L408" s="13" t="n">
        <f aca="false">POWER(Sheet1!F408/100-A408,2)</f>
        <v>0.171998040634332</v>
      </c>
      <c r="M408" s="13" t="n">
        <f aca="false">POWER(MAX(Sheet1!J408/100,Sheet1!K408/100)-B408,2)</f>
        <v>0.13475404582599</v>
      </c>
      <c r="N408" s="13" t="n">
        <f aca="false">POWER(Sheet1!M408/100-C408,2)</f>
        <v>0.1369</v>
      </c>
      <c r="P408" s="13" t="n">
        <f aca="false">POWER((ABS(MIN(Sheet1!T408:U408))/(ABS(MIN(Sheet1!T408:U408))+100)*100)/100-E411,2)</f>
        <v>0.421360418590336</v>
      </c>
    </row>
    <row r="409" customFormat="false" ht="12.8" hidden="false" customHeight="false" outlineLevel="0" collapsed="false">
      <c r="A409" s="13" t="n">
        <f aca="false">IF(Sheet1!D409=Sheet1!E409,1,0)</f>
        <v>1</v>
      </c>
      <c r="B409" s="13" t="n">
        <f aca="false">IF(Sheet1!D409=Sheet1!I409,1,0)</f>
        <v>1</v>
      </c>
      <c r="C409" s="13" t="n">
        <f aca="false">IF(Sheet1!D409=Sheet1!L409,1,0)</f>
        <v>1</v>
      </c>
      <c r="D409" s="13" t="n">
        <f aca="false">IF(Sheet1!D409=IF(Sheet1!P409&lt;Sheet1!Q409,1,2),1,0)</f>
        <v>1</v>
      </c>
      <c r="E409" s="13" t="n">
        <f aca="false">IF(Sheet1!D409=IF(Sheet1!V409&lt;Sheet1!W409,1,2),1,0)</f>
        <v>1</v>
      </c>
      <c r="L409" s="13" t="n">
        <f aca="false">POWER(Sheet1!F409/100-A409,2)</f>
        <v>0.0907492163717952</v>
      </c>
      <c r="M409" s="13" t="n">
        <f aca="false">POWER(MAX(Sheet1!J409/100,Sheet1!K409/100)-B409,2)</f>
        <v>0.213781940108683</v>
      </c>
      <c r="N409" s="13" t="n">
        <f aca="false">POWER(Sheet1!M409/100-C409,2)</f>
        <v>0.1849</v>
      </c>
      <c r="P409" s="13" t="n">
        <f aca="false">POWER((ABS(MIN(Sheet1!T409:U409))/(ABS(MIN(Sheet1!T409:U409))+100)*100)/100-E412,2)</f>
        <v>0.197530864197531</v>
      </c>
    </row>
    <row r="410" customFormat="false" ht="12.8" hidden="false" customHeight="false" outlineLevel="0" collapsed="false">
      <c r="A410" s="13" t="n">
        <f aca="false">IF(Sheet1!D410=Sheet1!E410,1,0)</f>
        <v>0</v>
      </c>
      <c r="B410" s="13" t="n">
        <f aca="false">IF(Sheet1!D410=Sheet1!I410,1,0)</f>
        <v>1</v>
      </c>
      <c r="C410" s="13" t="n">
        <f aca="false">IF(Sheet1!D410=Sheet1!L410,1,0)</f>
        <v>0</v>
      </c>
      <c r="D410" s="13" t="n">
        <f aca="false">IF(Sheet1!D410=IF(Sheet1!P410&lt;Sheet1!Q410,1,2),1,0)</f>
        <v>1</v>
      </c>
      <c r="E410" s="13" t="n">
        <f aca="false">IF(Sheet1!D410=IF(Sheet1!V410&lt;Sheet1!W410,1,2),1,0)</f>
        <v>1</v>
      </c>
      <c r="L410" s="13" t="n">
        <f aca="false">POWER(Sheet1!F410/100-A410,2)</f>
        <v>0.279830136352197</v>
      </c>
      <c r="M410" s="13" t="n">
        <f aca="false">POWER(MAX(Sheet1!J410/100,Sheet1!K410/100)-B410,2)</f>
        <v>0.219103666817565</v>
      </c>
      <c r="N410" s="13" t="n">
        <f aca="false">POWER(Sheet1!M410/100-C410,2)</f>
        <v>0.2916</v>
      </c>
      <c r="P410" s="13" t="n">
        <f aca="false">POWER((ABS(MIN(Sheet1!T410:U410))/(ABS(MIN(Sheet1!T410:U410))+100)*100)/100-E413,2)</f>
        <v>0.201994697639187</v>
      </c>
    </row>
    <row r="411" customFormat="false" ht="12.8" hidden="false" customHeight="false" outlineLevel="0" collapsed="false">
      <c r="A411" s="13" t="n">
        <f aca="false">IF(Sheet1!D411=Sheet1!E411,1,0)</f>
        <v>0</v>
      </c>
      <c r="B411" s="13" t="n">
        <f aca="false">IF(Sheet1!D411=Sheet1!I411,1,0)</f>
        <v>0</v>
      </c>
      <c r="C411" s="13" t="n">
        <f aca="false">IF(Sheet1!D411=Sheet1!L411,1,0)</f>
        <v>0</v>
      </c>
      <c r="D411" s="13" t="n">
        <f aca="false">IF(Sheet1!D411=IF(Sheet1!P411&lt;Sheet1!Q411,1,2),1,0)</f>
        <v>0</v>
      </c>
      <c r="E411" s="13" t="n">
        <f aca="false">IF(Sheet1!D411=IF(Sheet1!V411&lt;Sheet1!W411,1,2),1,0)</f>
        <v>0</v>
      </c>
      <c r="L411" s="13" t="n">
        <f aca="false">POWER(Sheet1!F411/100-A411,2)</f>
        <v>0.426085249326901</v>
      </c>
      <c r="M411" s="13" t="n">
        <f aca="false">POWER(MAX(Sheet1!J411/100,Sheet1!K411/100)-B411,2)</f>
        <v>0.475624256837099</v>
      </c>
      <c r="N411" s="13" t="n">
        <f aca="false">POWER(Sheet1!M411/100-C411,2)</f>
        <v>0.4225</v>
      </c>
      <c r="P411" s="13" t="n">
        <f aca="false">POWER((ABS(MIN(Sheet1!T411:U411))/(ABS(MIN(Sheet1!T411:U411))+100)*100)/100-E414,2)</f>
        <v>0.501305343918163</v>
      </c>
    </row>
    <row r="412" customFormat="false" ht="12.8" hidden="false" customHeight="false" outlineLevel="0" collapsed="false">
      <c r="A412" s="13" t="n">
        <f aca="false">IF(Sheet1!D412=Sheet1!E412,1,0)</f>
        <v>1</v>
      </c>
      <c r="B412" s="13" t="n">
        <f aca="false">IF(Sheet1!D412=Sheet1!I412,1,0)</f>
        <v>1</v>
      </c>
      <c r="C412" s="13" t="n">
        <f aca="false">IF(Sheet1!D412=Sheet1!L412,1,0)</f>
        <v>1</v>
      </c>
      <c r="D412" s="13" t="n">
        <f aca="false">IF(Sheet1!D412=IF(Sheet1!P412&lt;Sheet1!Q412,1,2),1,0)</f>
        <v>1</v>
      </c>
      <c r="E412" s="13" t="n">
        <f aca="false">IF(Sheet1!D412=IF(Sheet1!V412&lt;Sheet1!W412,1,2),1,0)</f>
        <v>1</v>
      </c>
      <c r="L412" s="13" t="n">
        <f aca="false">POWER(Sheet1!F412/100-A412,2)</f>
        <v>0.130745465989677</v>
      </c>
      <c r="M412" s="13" t="n">
        <f aca="false">POWER(MAX(Sheet1!J412/100,Sheet1!K412/100)-B412,2)</f>
        <v>0.0816326530612247</v>
      </c>
      <c r="N412" s="13" t="n">
        <f aca="false">POWER(Sheet1!M412/100-C412,2)</f>
        <v>0.1764</v>
      </c>
      <c r="P412" s="13" t="n">
        <f aca="false">POWER((ABS(MIN(Sheet1!T412:U412))/(ABS(MIN(Sheet1!T412:U412))+100)*100)/100-E415,2)</f>
        <v>0.524375743162901</v>
      </c>
    </row>
    <row r="413" customFormat="false" ht="12.8" hidden="false" customHeight="false" outlineLevel="0" collapsed="false">
      <c r="A413" s="13" t="n">
        <f aca="false">IF(Sheet1!D413=Sheet1!E413,1,0)</f>
        <v>1</v>
      </c>
      <c r="B413" s="13" t="n">
        <f aca="false">IF(Sheet1!D413=Sheet1!I413,1,0)</f>
        <v>1</v>
      </c>
      <c r="C413" s="13" t="n">
        <f aca="false">IF(Sheet1!D413=Sheet1!L413,1,0)</f>
        <v>1</v>
      </c>
      <c r="D413" s="13" t="n">
        <f aca="false">IF(Sheet1!D413=IF(Sheet1!P413&lt;Sheet1!Q413,1,2),1,0)</f>
        <v>1</v>
      </c>
      <c r="E413" s="13" t="n">
        <f aca="false">IF(Sheet1!D413=IF(Sheet1!V413&lt;Sheet1!W413,1,2),1,0)</f>
        <v>1</v>
      </c>
      <c r="L413" s="13" t="n">
        <f aca="false">POWER(Sheet1!F413/100-A413,2)</f>
        <v>0.187437703053952</v>
      </c>
      <c r="M413" s="13" t="n">
        <f aca="false">POWER(MAX(Sheet1!J413/100,Sheet1!K413/100)-B413,2)</f>
        <v>0.117036011080333</v>
      </c>
      <c r="N413" s="13" t="n">
        <f aca="false">POWER(Sheet1!M413/100-C413,2)</f>
        <v>0.1936</v>
      </c>
      <c r="P413" s="13" t="n">
        <f aca="false">POWER((ABS(MIN(Sheet1!T413:U413))/(ABS(MIN(Sheet1!T413:U413))+100)*100)/100-E416,2)</f>
        <v>0.47265625</v>
      </c>
    </row>
    <row r="414" customFormat="false" ht="12.8" hidden="false" customHeight="false" outlineLevel="0" collapsed="false">
      <c r="A414" s="13" t="n">
        <f aca="false">IF(Sheet1!D414=Sheet1!E414,1,0)</f>
        <v>0</v>
      </c>
      <c r="B414" s="13" t="n">
        <f aca="false">IF(Sheet1!D414=Sheet1!I414,1,0)</f>
        <v>0</v>
      </c>
      <c r="C414" s="13" t="n">
        <f aca="false">IF(Sheet1!D414=Sheet1!L414,1,0)</f>
        <v>0</v>
      </c>
      <c r="D414" s="13" t="n">
        <f aca="false">IF(Sheet1!D414=IF(Sheet1!P414&lt;Sheet1!Q414,1,2),1,0)</f>
        <v>0</v>
      </c>
      <c r="E414" s="13" t="n">
        <f aca="false">IF(Sheet1!D414=IF(Sheet1!V414&lt;Sheet1!W414,1,2),1,0)</f>
        <v>0</v>
      </c>
      <c r="L414" s="13" t="n">
        <f aca="false">POWER(Sheet1!F414/100-A414,2)</f>
        <v>0.35122023609609</v>
      </c>
      <c r="M414" s="13" t="n">
        <f aca="false">POWER(MAX(Sheet1!J414/100,Sheet1!K414/100)-B414,2)</f>
        <v>0.525099768956103</v>
      </c>
      <c r="N414" s="13" t="n">
        <f aca="false">POWER(Sheet1!M414/100-C414,2)</f>
        <v>0.5184</v>
      </c>
      <c r="P414" s="13" t="n">
        <f aca="false">POWER((ABS(MIN(Sheet1!T414:U414))/(ABS(MIN(Sheet1!T414:U414))+100)*100)/100-E417,2)</f>
        <v>0.055363321799308</v>
      </c>
    </row>
    <row r="415" customFormat="false" ht="12.8" hidden="false" customHeight="false" outlineLevel="0" collapsed="false">
      <c r="A415" s="13" t="n">
        <f aca="false">IF(Sheet1!D415=Sheet1!E415,1,0)</f>
        <v>0</v>
      </c>
      <c r="B415" s="13" t="n">
        <f aca="false">IF(Sheet1!D415=Sheet1!I415,1,0)</f>
        <v>0</v>
      </c>
      <c r="C415" s="13" t="n">
        <f aca="false">IF(Sheet1!D415=Sheet1!L415,1,0)</f>
        <v>1</v>
      </c>
      <c r="D415" s="13" t="n">
        <f aca="false">IF(Sheet1!D415=IF(Sheet1!P415&lt;Sheet1!Q415,1,2),1,0)</f>
        <v>0</v>
      </c>
      <c r="E415" s="13" t="n">
        <f aca="false">IF(Sheet1!D415=IF(Sheet1!V415&lt;Sheet1!W415,1,2),1,0)</f>
        <v>0</v>
      </c>
      <c r="L415" s="13" t="n">
        <f aca="false">POWER(Sheet1!F415/100-A415,2)</f>
        <v>0.431248226411148</v>
      </c>
      <c r="M415" s="13" t="n">
        <f aca="false">POWER(MAX(Sheet1!J415/100,Sheet1!K415/100)-B415,2)</f>
        <v>0.346020761245675</v>
      </c>
      <c r="N415" s="13" t="n">
        <f aca="false">POWER(Sheet1!M415/100-C415,2)</f>
        <v>0.16</v>
      </c>
      <c r="P415" s="13" t="n">
        <f aca="false">POWER((ABS(MIN(Sheet1!T415:U415))/(ABS(MIN(Sheet1!T415:U415))+100)*100)/100-E418,2)</f>
        <v>0.369473279507881</v>
      </c>
    </row>
    <row r="416" customFormat="false" ht="12.8" hidden="false" customHeight="false" outlineLevel="0" collapsed="false">
      <c r="A416" s="13" t="n">
        <f aca="false">IF(Sheet1!D416=Sheet1!E416,1,0)</f>
        <v>0</v>
      </c>
      <c r="B416" s="13" t="n">
        <f aca="false">IF(Sheet1!D416=Sheet1!I416,1,0)</f>
        <v>0</v>
      </c>
      <c r="C416" s="13" t="n">
        <f aca="false">IF(Sheet1!D416=Sheet1!L416,1,0)</f>
        <v>0</v>
      </c>
      <c r="D416" s="13" t="n">
        <f aca="false">IF(Sheet1!D416=IF(Sheet1!P416&lt;Sheet1!Q416,1,2),1,0)</f>
        <v>0</v>
      </c>
      <c r="E416" s="13" t="n">
        <f aca="false">IF(Sheet1!D416=IF(Sheet1!V416&lt;Sheet1!W416,1,2),1,0)</f>
        <v>0</v>
      </c>
      <c r="L416" s="13" t="n">
        <f aca="false">POWER(Sheet1!F416/100-A416,2)</f>
        <v>0.410330533905866</v>
      </c>
      <c r="M416" s="13" t="n">
        <f aca="false">POWER(MAX(Sheet1!J416/100,Sheet1!K416/100)-B416,2)</f>
        <v>0.289050757312985</v>
      </c>
      <c r="N416" s="13" t="n">
        <f aca="false">POWER(Sheet1!M416/100-C416,2)</f>
        <v>0.36</v>
      </c>
      <c r="P416" s="13" t="n">
        <f aca="false">POWER((ABS(MIN(Sheet1!T416:U416))/(ABS(MIN(Sheet1!T416:U416))+100)*100)/100-E419,2)</f>
        <v>0.193213380026567</v>
      </c>
    </row>
    <row r="417" customFormat="false" ht="12.8" hidden="false" customHeight="false" outlineLevel="0" collapsed="false">
      <c r="A417" s="13" t="n">
        <f aca="false">IF(Sheet1!D417=Sheet1!E417,1,0)</f>
        <v>1</v>
      </c>
      <c r="B417" s="13" t="n">
        <f aca="false">IF(Sheet1!D417=Sheet1!I417,1,0)</f>
        <v>1</v>
      </c>
      <c r="C417" s="13" t="n">
        <f aca="false">IF(Sheet1!D417=Sheet1!L417,1,0)</f>
        <v>1</v>
      </c>
      <c r="D417" s="13" t="n">
        <f aca="false">IF(Sheet1!D417=IF(Sheet1!P417&lt;Sheet1!Q417,1,2),1,0)</f>
        <v>1</v>
      </c>
      <c r="E417" s="13" t="n">
        <f aca="false">IF(Sheet1!D417=IF(Sheet1!V417&lt;Sheet1!W417,1,2),1,0)</f>
        <v>1</v>
      </c>
      <c r="L417" s="13" t="n">
        <f aca="false">POWER(Sheet1!F417/100-A417,2)</f>
        <v>0.0839232875628316</v>
      </c>
      <c r="M417" s="13" t="n">
        <f aca="false">POWER(MAX(Sheet1!J417/100,Sheet1!K417/100)-B417,2)</f>
        <v>0.0478515625</v>
      </c>
      <c r="N417" s="13" t="n">
        <f aca="false">POWER(Sheet1!M417/100-C417,2)</f>
        <v>0.0484</v>
      </c>
      <c r="P417" s="13" t="n">
        <f aca="false">POWER((ABS(MIN(Sheet1!T417:U417))/(ABS(MIN(Sheet1!T417:U417))+100)*100)/100-E420,2)</f>
        <v>0.0472589792060491</v>
      </c>
    </row>
    <row r="418" customFormat="false" ht="12.8" hidden="false" customHeight="false" outlineLevel="0" collapsed="false">
      <c r="A418" s="13" t="n">
        <f aca="false">IF(Sheet1!D418=Sheet1!E418,1,0)</f>
        <v>1</v>
      </c>
      <c r="B418" s="13" t="n">
        <f aca="false">IF(Sheet1!D418=Sheet1!I418,1,0)</f>
        <v>0</v>
      </c>
      <c r="C418" s="13" t="n">
        <f aca="false">IF(Sheet1!D418=Sheet1!L418,1,0)</f>
        <v>0</v>
      </c>
      <c r="D418" s="13" t="n">
        <f aca="false">IF(Sheet1!D418=IF(Sheet1!P418&lt;Sheet1!Q418,1,2),1,0)</f>
        <v>0</v>
      </c>
      <c r="E418" s="13" t="n">
        <f aca="false">IF(Sheet1!D418=IF(Sheet1!V418&lt;Sheet1!W418,1,2),1,0)</f>
        <v>0</v>
      </c>
      <c r="L418" s="13" t="n">
        <f aca="false">POWER(Sheet1!F418/100-A418,2)</f>
        <v>0.171733152871338</v>
      </c>
      <c r="M418" s="13" t="n">
        <f aca="false">POWER(MAX(Sheet1!J418/100,Sheet1!K418/100)-B418,2)</f>
        <v>0.416233090530698</v>
      </c>
      <c r="N418" s="13" t="n">
        <f aca="false">POWER(Sheet1!M418/100-C418,2)</f>
        <v>0.3364</v>
      </c>
      <c r="P418" s="13" t="n">
        <f aca="false">POWER((ABS(MIN(Sheet1!T418:U418))/(ABS(MIN(Sheet1!T418:U418))+100)*100)/100-E421,2)</f>
        <v>0.444444444444444</v>
      </c>
    </row>
    <row r="419" customFormat="false" ht="12.8" hidden="false" customHeight="false" outlineLevel="0" collapsed="false">
      <c r="A419" s="13" t="n">
        <f aca="false">IF(Sheet1!D419=Sheet1!E419,1,0)</f>
        <v>1</v>
      </c>
      <c r="B419" s="13" t="n">
        <f aca="false">IF(Sheet1!D419=Sheet1!I419,1,0)</f>
        <v>1</v>
      </c>
      <c r="C419" s="13" t="n">
        <f aca="false">IF(Sheet1!D419=Sheet1!L419,1,0)</f>
        <v>1</v>
      </c>
      <c r="D419" s="13" t="n">
        <f aca="false">IF(Sheet1!D419=IF(Sheet1!P419&lt;Sheet1!Q419,1,2),1,0)</f>
        <v>1</v>
      </c>
      <c r="E419" s="13" t="n">
        <f aca="false">IF(Sheet1!D419=IF(Sheet1!V419&lt;Sheet1!W419,1,2),1,0)</f>
        <v>1</v>
      </c>
      <c r="L419" s="13" t="n">
        <f aca="false">POWER(Sheet1!F419/100-A419,2)</f>
        <v>0.194211414678914</v>
      </c>
      <c r="M419" s="13" t="n">
        <f aca="false">POWER(MAX(Sheet1!J419/100,Sheet1!K419/100)-B419,2)</f>
        <v>0.111111111111111</v>
      </c>
      <c r="N419" s="13" t="n">
        <f aca="false">POWER(Sheet1!M419/100-C419,2)</f>
        <v>0.2209</v>
      </c>
      <c r="P419" s="13" t="n">
        <f aca="false">POWER((ABS(MIN(Sheet1!T419:U419))/(ABS(MIN(Sheet1!T419:U419))+100)*100)/100-E422,2)</f>
        <v>0.1024</v>
      </c>
    </row>
    <row r="420" customFormat="false" ht="12.8" hidden="false" customHeight="false" outlineLevel="0" collapsed="false">
      <c r="A420" s="13" t="n">
        <f aca="false">IF(Sheet1!D420=Sheet1!E420,1,0)</f>
        <v>1</v>
      </c>
      <c r="B420" s="13" t="n">
        <f aca="false">IF(Sheet1!D420=Sheet1!I420,1,0)</f>
        <v>1</v>
      </c>
      <c r="C420" s="13" t="n">
        <f aca="false">IF(Sheet1!D420=Sheet1!L420,1,0)</f>
        <v>1</v>
      </c>
      <c r="D420" s="13" t="n">
        <f aca="false">IF(Sheet1!D420=IF(Sheet1!P420&lt;Sheet1!Q420,1,2),1,0)</f>
        <v>1</v>
      </c>
      <c r="E420" s="13" t="n">
        <f aca="false">IF(Sheet1!D420=IF(Sheet1!V420&lt;Sheet1!W420,1,2),1,0)</f>
        <v>1</v>
      </c>
      <c r="L420" s="13" t="n">
        <f aca="false">POWER(Sheet1!F420/100-A420,2)</f>
        <v>0.0730440308597092</v>
      </c>
      <c r="M420" s="13" t="n">
        <f aca="false">POWER(MAX(Sheet1!J420/100,Sheet1!K420/100)-B420,2)</f>
        <v>0.178054729526546</v>
      </c>
      <c r="N420" s="13" t="n">
        <f aca="false">POWER(Sheet1!M420/100-C420,2)</f>
        <v>0.1849</v>
      </c>
      <c r="P420" s="13" t="n">
        <f aca="false">POWER((ABS(MIN(Sheet1!T420:U420))/(ABS(MIN(Sheet1!T420:U420))+100)*100)/100-E423,2)</f>
        <v>0.170049952173451</v>
      </c>
    </row>
    <row r="421" customFormat="false" ht="12.8" hidden="false" customHeight="false" outlineLevel="0" collapsed="false">
      <c r="A421" s="13" t="n">
        <f aca="false">IF(Sheet1!D421=Sheet1!E421,1,0)</f>
        <v>0</v>
      </c>
      <c r="B421" s="13" t="n">
        <f aca="false">IF(Sheet1!D421=Sheet1!I421,1,0)</f>
        <v>0</v>
      </c>
      <c r="C421" s="13" t="n">
        <f aca="false">IF(Sheet1!D421=Sheet1!L421,1,0)</f>
        <v>0</v>
      </c>
      <c r="D421" s="13" t="n">
        <f aca="false">IF(Sheet1!D421=IF(Sheet1!P421&lt;Sheet1!Q421,1,2),1,0)</f>
        <v>0</v>
      </c>
      <c r="E421" s="13" t="n">
        <f aca="false">IF(Sheet1!D421=IF(Sheet1!V421&lt;Sheet1!W421,1,2),1,0)</f>
        <v>0</v>
      </c>
      <c r="L421" s="13" t="n">
        <f aca="false">POWER(Sheet1!F421/100-A421,2)</f>
        <v>0.454306402304681</v>
      </c>
      <c r="M421" s="13" t="n">
        <f aca="false">POWER(MAX(Sheet1!J421/100,Sheet1!K421/100)-B421,2)</f>
        <v>0.376378486205728</v>
      </c>
      <c r="N421" s="13" t="n">
        <f aca="false">POWER(Sheet1!M421/100-C421,2)</f>
        <v>0.4096</v>
      </c>
      <c r="P421" s="13" t="n">
        <f aca="false">POWER((ABS(MIN(Sheet1!T421:U421))/(ABS(MIN(Sheet1!T421:U421))+100)*100)/100-E424,2)</f>
        <v>0.13466879892265</v>
      </c>
    </row>
    <row r="422" customFormat="false" ht="12.8" hidden="false" customHeight="false" outlineLevel="0" collapsed="false">
      <c r="A422" s="13" t="n">
        <f aca="false">IF(Sheet1!D422=Sheet1!E422,1,0)</f>
        <v>1</v>
      </c>
      <c r="B422" s="13" t="n">
        <f aca="false">IF(Sheet1!D422=Sheet1!I422,1,0)</f>
        <v>1</v>
      </c>
      <c r="C422" s="13" t="n">
        <f aca="false">IF(Sheet1!D422=Sheet1!L422,1,0)</f>
        <v>1</v>
      </c>
      <c r="D422" s="13" t="n">
        <f aca="false">IF(Sheet1!D422=IF(Sheet1!P422&lt;Sheet1!Q422,1,2),1,0)</f>
        <v>1</v>
      </c>
      <c r="E422" s="13" t="n">
        <f aca="false">IF(Sheet1!D422=IF(Sheet1!V422&lt;Sheet1!W422,1,2),1,0)</f>
        <v>1</v>
      </c>
      <c r="L422" s="13" t="n">
        <f aca="false">POWER(Sheet1!F422/100-A422,2)</f>
        <v>0.0973783872711693</v>
      </c>
      <c r="M422" s="13" t="n">
        <f aca="false">POWER(MAX(Sheet1!J422/100,Sheet1!K422/100)-B422,2)</f>
        <v>0.0787226334040679</v>
      </c>
      <c r="N422" s="13" t="n">
        <f aca="false">POWER(Sheet1!M422/100-C422,2)</f>
        <v>0.0576</v>
      </c>
      <c r="P422" s="13" t="n">
        <f aca="false">POWER((ABS(MIN(Sheet1!T422:U422))/(ABS(MIN(Sheet1!T422:U422))+100)*100)/100-E425,2)</f>
        <v>0.540371036358054</v>
      </c>
    </row>
    <row r="423" customFormat="false" ht="12.8" hidden="false" customHeight="false" outlineLevel="0" collapsed="false">
      <c r="A423" s="13" t="n">
        <f aca="false">IF(Sheet1!D423=Sheet1!E423,1,0)</f>
        <v>1</v>
      </c>
      <c r="B423" s="13" t="n">
        <f aca="false">IF(Sheet1!D423=Sheet1!I423,1,0)</f>
        <v>1</v>
      </c>
      <c r="C423" s="13" t="n">
        <f aca="false">IF(Sheet1!D423=Sheet1!L423,1,0)</f>
        <v>1</v>
      </c>
      <c r="D423" s="13" t="n">
        <f aca="false">IF(Sheet1!D423=IF(Sheet1!P423&lt;Sheet1!Q423,1,2),1,0)</f>
        <v>1</v>
      </c>
      <c r="E423" s="13" t="n">
        <f aca="false">IF(Sheet1!D423=IF(Sheet1!V423&lt;Sheet1!W423,1,2),1,0)</f>
        <v>1</v>
      </c>
      <c r="L423" s="13" t="n">
        <f aca="false">POWER(Sheet1!F423/100-A423,2)</f>
        <v>0.0938906680630854</v>
      </c>
      <c r="M423" s="13" t="n">
        <f aca="false">POWER(MAX(Sheet1!J423/100,Sheet1!K423/100)-B423,2)</f>
        <v>0.219103666817565</v>
      </c>
      <c r="N423" s="13" t="n">
        <f aca="false">POWER(Sheet1!M423/100-C423,2)</f>
        <v>0.1849</v>
      </c>
      <c r="P423" s="13" t="n">
        <f aca="false">POWER((ABS(MIN(Sheet1!T423:U423))/(ABS(MIN(Sheet1!T423:U423))+100)*100)/100-E426,2)</f>
        <v>0.303118293144805</v>
      </c>
    </row>
    <row r="424" customFormat="false" ht="12.8" hidden="false" customHeight="false" outlineLevel="0" collapsed="false">
      <c r="A424" s="13" t="n">
        <f aca="false">IF(Sheet1!D424=Sheet1!E424,1,0)</f>
        <v>1</v>
      </c>
      <c r="B424" s="13" t="n">
        <f aca="false">IF(Sheet1!D424=Sheet1!I424,1,0)</f>
        <v>1</v>
      </c>
      <c r="C424" s="13" t="n">
        <f aca="false">IF(Sheet1!D424=Sheet1!L424,1,0)</f>
        <v>1</v>
      </c>
      <c r="D424" s="13" t="n">
        <f aca="false">IF(Sheet1!D424=IF(Sheet1!P424&lt;Sheet1!Q424,1,2),1,0)</f>
        <v>1</v>
      </c>
      <c r="E424" s="13" t="n">
        <f aca="false">IF(Sheet1!D424=IF(Sheet1!V424&lt;Sheet1!W424,1,2),1,0)</f>
        <v>1</v>
      </c>
      <c r="L424" s="13" t="n">
        <f aca="false">POWER(Sheet1!F424/100-A424,2)</f>
        <v>0.213669602319772</v>
      </c>
      <c r="M424" s="13" t="n">
        <f aca="false">POWER(MAX(Sheet1!J424/100,Sheet1!K424/100)-B424,2)</f>
        <v>0.0845530908908005</v>
      </c>
      <c r="N424" s="13" t="n">
        <f aca="false">POWER(Sheet1!M424/100-C424,2)</f>
        <v>0.1681</v>
      </c>
      <c r="P424" s="13" t="n">
        <f aca="false">POWER((ABS(MIN(Sheet1!T424:U424))/(ABS(MIN(Sheet1!T424:U424))+100)*100)/100-E427,2)</f>
        <v>0.542936288088643</v>
      </c>
    </row>
    <row r="425" customFormat="false" ht="12.8" hidden="false" customHeight="false" outlineLevel="0" collapsed="false">
      <c r="A425" s="13" t="n">
        <f aca="false">IF(Sheet1!D425=Sheet1!E425,1,0)</f>
        <v>0</v>
      </c>
      <c r="B425" s="13" t="n">
        <f aca="false">IF(Sheet1!D425=Sheet1!I425,1,0)</f>
        <v>0</v>
      </c>
      <c r="C425" s="13" t="n">
        <f aca="false">IF(Sheet1!D425=Sheet1!L425,1,0)</f>
        <v>0</v>
      </c>
      <c r="D425" s="13" t="n">
        <f aca="false">IF(Sheet1!D425=IF(Sheet1!P425&lt;Sheet1!Q425,1,2),1,0)</f>
        <v>0</v>
      </c>
      <c r="E425" s="13" t="n">
        <f aca="false">IF(Sheet1!D425=IF(Sheet1!V425&lt;Sheet1!W425,1,2),1,0)</f>
        <v>0</v>
      </c>
      <c r="L425" s="13" t="n">
        <f aca="false">POWER(Sheet1!F425/100-A425,2)</f>
        <v>0.443507102104381</v>
      </c>
      <c r="M425" s="13" t="n">
        <f aca="false">POWER(MAX(Sheet1!J425/100,Sheet1!K425/100)-B425,2)</f>
        <v>0.548696844993142</v>
      </c>
      <c r="N425" s="13" t="n">
        <f aca="false">POWER(Sheet1!M425/100-C425,2)</f>
        <v>0.4096</v>
      </c>
      <c r="P425" s="13" t="n">
        <f aca="false">POWER((ABS(MIN(Sheet1!T425:U425))/(ABS(MIN(Sheet1!T425:U425))+100)*100)/100-E428,2)</f>
        <v>0.571233270866971</v>
      </c>
    </row>
    <row r="426" customFormat="false" ht="12.8" hidden="false" customHeight="false" outlineLevel="0" collapsed="false">
      <c r="A426" s="13" t="n">
        <f aca="false">IF(Sheet1!D426=Sheet1!E426,1,0)</f>
        <v>0</v>
      </c>
      <c r="B426" s="13" t="n">
        <f aca="false">IF(Sheet1!D426=Sheet1!I426,1,0)</f>
        <v>0</v>
      </c>
      <c r="C426" s="13" t="n">
        <f aca="false">IF(Sheet1!D426=Sheet1!L426,1,0)</f>
        <v>0</v>
      </c>
      <c r="D426" s="13" t="n">
        <f aca="false">IF(Sheet1!D426=IF(Sheet1!P426&lt;Sheet1!Q426,1,2),1,0)</f>
        <v>0</v>
      </c>
      <c r="E426" s="13" t="n">
        <f aca="false">IF(Sheet1!D426=IF(Sheet1!V426&lt;Sheet1!W426,1,2),1,0)</f>
        <v>0</v>
      </c>
      <c r="L426" s="13" t="n">
        <f aca="false">POWER(Sheet1!F426/100-A426,2)</f>
        <v>0.449515854025042</v>
      </c>
      <c r="M426" s="13" t="n">
        <f aca="false">POWER(MAX(Sheet1!J426/100,Sheet1!K426/100)-B426,2)</f>
        <v>0.326530612244898</v>
      </c>
      <c r="N426" s="13" t="n">
        <f aca="false">POWER(Sheet1!M426/100-C426,2)</f>
        <v>0.3844</v>
      </c>
      <c r="P426" s="13" t="n">
        <f aca="false">POWER((ABS(MIN(Sheet1!T426:U426))/(ABS(MIN(Sheet1!T426:U426))+100)*100)/100-E429,2)</f>
        <v>0.16</v>
      </c>
    </row>
    <row r="427" customFormat="false" ht="12.8" hidden="false" customHeight="false" outlineLevel="0" collapsed="false">
      <c r="A427" s="13" t="n">
        <f aca="false">IF(Sheet1!D427=Sheet1!E427,1,0)</f>
        <v>0</v>
      </c>
      <c r="B427" s="13" t="n">
        <f aca="false">IF(Sheet1!D427=Sheet1!I427,1,0)</f>
        <v>0</v>
      </c>
      <c r="C427" s="13" t="n">
        <f aca="false">IF(Sheet1!D427=Sheet1!L427,1,0)</f>
        <v>0</v>
      </c>
      <c r="D427" s="13" t="n">
        <f aca="false">IF(Sheet1!D427=IF(Sheet1!P427&lt;Sheet1!Q427,1,2),1,0)</f>
        <v>0</v>
      </c>
      <c r="E427" s="13" t="n">
        <f aca="false">IF(Sheet1!D427=IF(Sheet1!V427&lt;Sheet1!W427,1,2),1,0)</f>
        <v>0</v>
      </c>
      <c r="L427" s="13" t="n">
        <f aca="false">POWER(Sheet1!F427/100-A427,2)</f>
        <v>0.290791161494431</v>
      </c>
      <c r="M427" s="13" t="n">
        <f aca="false">POWER(MAX(Sheet1!J427/100,Sheet1!K427/100)-B427,2)</f>
        <v>0.260308204914619</v>
      </c>
      <c r="N427" s="13" t="n">
        <f aca="false">POWER(Sheet1!M427/100-C427,2)</f>
        <v>0.3136</v>
      </c>
      <c r="P427" s="13" t="n">
        <f aca="false">POWER((ABS(MIN(Sheet1!T427:U427))/(ABS(MIN(Sheet1!T427:U427))+100)*100)/100-E430,2)</f>
        <v>0.216333153055706</v>
      </c>
    </row>
    <row r="428" customFormat="false" ht="12.8" hidden="false" customHeight="false" outlineLevel="0" collapsed="false">
      <c r="A428" s="13" t="n">
        <f aca="false">IF(Sheet1!D428=Sheet1!E428,1,0)</f>
        <v>0</v>
      </c>
      <c r="B428" s="13" t="n">
        <f aca="false">IF(Sheet1!D428=Sheet1!I428,1,0)</f>
        <v>0</v>
      </c>
      <c r="C428" s="13" t="n">
        <f aca="false">IF(Sheet1!D428=Sheet1!L428,1,0)</f>
        <v>1</v>
      </c>
      <c r="D428" s="13" t="n">
        <f aca="false">IF(Sheet1!D428=IF(Sheet1!P428&lt;Sheet1!Q428,1,2),1,0)</f>
        <v>0</v>
      </c>
      <c r="E428" s="13" t="n">
        <f aca="false">IF(Sheet1!D428=IF(Sheet1!V428&lt;Sheet1!W428,1,2),1,0)</f>
        <v>0</v>
      </c>
      <c r="L428" s="13" t="n">
        <f aca="false">POWER(Sheet1!F428/100-A428,2)</f>
        <v>0.384487589207772</v>
      </c>
      <c r="M428" s="13" t="n">
        <f aca="false">POWER(MAX(Sheet1!J428/100,Sheet1!K428/100)-B428,2)</f>
        <v>0.42718612499466</v>
      </c>
      <c r="N428" s="13" t="n">
        <f aca="false">POWER(Sheet1!M428/100-C428,2)</f>
        <v>0.1681</v>
      </c>
      <c r="P428" s="13" t="n">
        <f aca="false">POWER((ABS(MIN(Sheet1!T428:U428))/(ABS(MIN(Sheet1!T428:U428))+100)*100)/100-E431,2)</f>
        <v>0.0992001984003968</v>
      </c>
    </row>
    <row r="429" customFormat="false" ht="12.8" hidden="false" customHeight="false" outlineLevel="0" collapsed="false">
      <c r="A429" s="13" t="n">
        <f aca="false">IF(Sheet1!D429=Sheet1!E429,1,0)</f>
        <v>1</v>
      </c>
      <c r="B429" s="13" t="n">
        <f aca="false">IF(Sheet1!D429=Sheet1!I429,1,0)</f>
        <v>1</v>
      </c>
      <c r="C429" s="13" t="n">
        <f aca="false">IF(Sheet1!D429=Sheet1!L429,1,0)</f>
        <v>1</v>
      </c>
      <c r="D429" s="13" t="n">
        <f aca="false">IF(Sheet1!D429=IF(Sheet1!P429&lt;Sheet1!Q429,1,2),1,0)</f>
        <v>1</v>
      </c>
      <c r="E429" s="13" t="n">
        <f aca="false">IF(Sheet1!D429=IF(Sheet1!V429&lt;Sheet1!W429,1,2),1,0)</f>
        <v>1</v>
      </c>
      <c r="L429" s="13" t="n">
        <f aca="false">POWER(Sheet1!F429/100-A429,2)</f>
        <v>0.137151973784368</v>
      </c>
      <c r="M429" s="13" t="n">
        <f aca="false">POWER(MAX(Sheet1!J429/100,Sheet1!K429/100)-B429,2)</f>
        <v>0.0425799949609472</v>
      </c>
      <c r="N429" s="13" t="n">
        <f aca="false">POWER(Sheet1!M429/100-C429,2)</f>
        <v>0.0324</v>
      </c>
      <c r="P429" s="13" t="n">
        <f aca="false">POWER((ABS(MIN(Sheet1!T429:U429))/(ABS(MIN(Sheet1!T429:U429))+100)*100)/100-E432,2)</f>
        <v>0.0369822485207101</v>
      </c>
    </row>
    <row r="430" customFormat="false" ht="12.8" hidden="false" customHeight="false" outlineLevel="0" collapsed="false">
      <c r="A430" s="13" t="n">
        <f aca="false">IF(Sheet1!D430=Sheet1!E430,1,0)</f>
        <v>1</v>
      </c>
      <c r="B430" s="13" t="n">
        <f aca="false">IF(Sheet1!D430=Sheet1!I430,1,0)</f>
        <v>1</v>
      </c>
      <c r="C430" s="13" t="n">
        <f aca="false">IF(Sheet1!D430=Sheet1!L430,1,0)</f>
        <v>1</v>
      </c>
      <c r="D430" s="13" t="n">
        <f aca="false">IF(Sheet1!D430=IF(Sheet1!P430&lt;Sheet1!Q430,1,2),1,0)</f>
        <v>1</v>
      </c>
      <c r="E430" s="13" t="n">
        <f aca="false">IF(Sheet1!D430=IF(Sheet1!V430&lt;Sheet1!W430,1,2),1,0)</f>
        <v>1</v>
      </c>
      <c r="L430" s="13" t="n">
        <f aca="false">POWER(Sheet1!F430/100-A430,2)</f>
        <v>0.138134248624365</v>
      </c>
      <c r="M430" s="13" t="n">
        <f aca="false">POWER(MAX(Sheet1!J430/100,Sheet1!K430/100)-B430,2)</f>
        <v>0.0816326530612247</v>
      </c>
      <c r="N430" s="13" t="n">
        <f aca="false">POWER(Sheet1!M430/100-C430,2)</f>
        <v>0.0324</v>
      </c>
      <c r="P430" s="13" t="n">
        <f aca="false">POWER((ABS(MIN(Sheet1!T430:U430))/(ABS(MIN(Sheet1!T430:U430))+100)*100)/100-E433,2)</f>
        <v>0.0804788491524571</v>
      </c>
    </row>
    <row r="431" customFormat="false" ht="12.8" hidden="false" customHeight="false" outlineLevel="0" collapsed="false">
      <c r="A431" s="13" t="n">
        <f aca="false">IF(Sheet1!D431=Sheet1!E431,1,0)</f>
        <v>1</v>
      </c>
      <c r="B431" s="13" t="n">
        <f aca="false">IF(Sheet1!D431=Sheet1!I431,1,0)</f>
        <v>1</v>
      </c>
      <c r="C431" s="13" t="n">
        <f aca="false">IF(Sheet1!D431=Sheet1!L431,1,0)</f>
        <v>1</v>
      </c>
      <c r="D431" s="13" t="n">
        <f aca="false">IF(Sheet1!D431=IF(Sheet1!P431&lt;Sheet1!Q431,1,2),1,0)</f>
        <v>1</v>
      </c>
      <c r="E431" s="13" t="n">
        <f aca="false">IF(Sheet1!D431=IF(Sheet1!V431&lt;Sheet1!W431,1,2),1,0)</f>
        <v>1</v>
      </c>
      <c r="L431" s="13" t="n">
        <f aca="false">POWER(Sheet1!F431/100-A431,2)</f>
        <v>0.166943200394232</v>
      </c>
      <c r="M431" s="13" t="n">
        <f aca="false">POWER(MAX(Sheet1!J431/100,Sheet1!K431/100)-B431,2)</f>
        <v>0.128862590401052</v>
      </c>
      <c r="N431" s="13" t="n">
        <f aca="false">POWER(Sheet1!M431/100-C431,2)</f>
        <v>0.1024</v>
      </c>
      <c r="P431" s="13" t="n">
        <f aca="false">POWER((ABS(MIN(Sheet1!T431:U431))/(ABS(MIN(Sheet1!T431:U431))+100)*100)/100-E434,2)</f>
        <v>0.111111111111111</v>
      </c>
    </row>
    <row r="432" customFormat="false" ht="12.8" hidden="false" customHeight="false" outlineLevel="0" collapsed="false">
      <c r="A432" s="13" t="n">
        <f aca="false">IF(Sheet1!D432=Sheet1!E432,1,0)</f>
        <v>1</v>
      </c>
      <c r="B432" s="13" t="n">
        <f aca="false">IF(Sheet1!D432=Sheet1!I432,1,0)</f>
        <v>1</v>
      </c>
      <c r="C432" s="13" t="n">
        <f aca="false">IF(Sheet1!D432=Sheet1!L432,1,0)</f>
        <v>1</v>
      </c>
      <c r="D432" s="13" t="n">
        <f aca="false">IF(Sheet1!D432=IF(Sheet1!P432&lt;Sheet1!Q432,1,2),1,0)</f>
        <v>1</v>
      </c>
      <c r="E432" s="13" t="n">
        <f aca="false">IF(Sheet1!D432=IF(Sheet1!V432&lt;Sheet1!W432,1,2),1,0)</f>
        <v>1</v>
      </c>
      <c r="L432" s="13" t="n">
        <f aca="false">POWER(Sheet1!F432/100-A432,2)</f>
        <v>0.126467240811227</v>
      </c>
      <c r="M432" s="13" t="n">
        <f aca="false">POWER(MAX(Sheet1!J432/100,Sheet1!K432/100)-B432,2)</f>
        <v>0.137692338119536</v>
      </c>
      <c r="N432" s="13" t="n">
        <f aca="false">POWER(Sheet1!M432/100-C432,2)</f>
        <v>0.0961</v>
      </c>
      <c r="P432" s="13" t="n">
        <f aca="false">POWER((ABS(MIN(Sheet1!T432:U432))/(ABS(MIN(Sheet1!T432:U432))+100)*100)/100-E435,2)</f>
        <v>0.123114804555248</v>
      </c>
    </row>
    <row r="433" customFormat="false" ht="12.8" hidden="false" customHeight="false" outlineLevel="0" collapsed="false">
      <c r="A433" s="13" t="n">
        <f aca="false">IF(Sheet1!D433=Sheet1!E433,1,0)</f>
        <v>1</v>
      </c>
      <c r="B433" s="13" t="n">
        <f aca="false">IF(Sheet1!D433=Sheet1!I433,1,0)</f>
        <v>1</v>
      </c>
      <c r="C433" s="13" t="n">
        <f aca="false">IF(Sheet1!D433=Sheet1!L433,1,0)</f>
        <v>1</v>
      </c>
      <c r="D433" s="13" t="n">
        <f aca="false">IF(Sheet1!D433=IF(Sheet1!P433&lt;Sheet1!Q433,1,2),1,0)</f>
        <v>1</v>
      </c>
      <c r="E433" s="13" t="n">
        <f aca="false">IF(Sheet1!D433=IF(Sheet1!V433&lt;Sheet1!W433,1,2),1,0)</f>
        <v>1</v>
      </c>
      <c r="L433" s="13" t="n">
        <f aca="false">POWER(Sheet1!F433/100-A433,2)</f>
        <v>0.0370598572674579</v>
      </c>
      <c r="M433" s="13" t="n">
        <f aca="false">POWER(MAX(Sheet1!J433/100,Sheet1!K433/100)-B433,2)</f>
        <v>0.0325181402848696</v>
      </c>
      <c r="N433" s="13" t="n">
        <f aca="false">POWER(Sheet1!M433/100-C433,2)</f>
        <v>0.0289</v>
      </c>
      <c r="P433" s="13" t="n">
        <f aca="false">POWER((ABS(MIN(Sheet1!T433:U433))/(ABS(MIN(Sheet1!T433:U433))+100)*100)/100-E436,2)</f>
        <v>0.0198094234417784</v>
      </c>
    </row>
    <row r="434" customFormat="false" ht="12.8" hidden="false" customHeight="false" outlineLevel="0" collapsed="false">
      <c r="A434" s="13" t="n">
        <f aca="false">IF(Sheet1!D434=Sheet1!E434,1,0)</f>
        <v>0</v>
      </c>
      <c r="B434" s="13" t="n">
        <f aca="false">IF(Sheet1!D434=Sheet1!I434,1,0)</f>
        <v>1</v>
      </c>
      <c r="C434" s="13" t="n">
        <f aca="false">IF(Sheet1!D434=Sheet1!L434,1,0)</f>
        <v>1</v>
      </c>
      <c r="D434" s="13" t="n">
        <f aca="false">IF(Sheet1!D434=IF(Sheet1!P434&lt;Sheet1!Q434,1,2),1,0)</f>
        <v>1</v>
      </c>
      <c r="E434" s="13" t="n">
        <f aca="false">IF(Sheet1!D434=IF(Sheet1!V434&lt;Sheet1!W434,1,2),1,0)</f>
        <v>1</v>
      </c>
      <c r="L434" s="13" t="n">
        <f aca="false">POWER(Sheet1!F434/100-A434,2)</f>
        <v>0.261015395854071</v>
      </c>
      <c r="M434" s="13" t="n">
        <f aca="false">POWER(MAX(Sheet1!J434/100,Sheet1!K434/100)-B434,2)</f>
        <v>0.160959518089569</v>
      </c>
      <c r="N434" s="13" t="n">
        <f aca="false">POWER(Sheet1!M434/100-C434,2)</f>
        <v>0.25</v>
      </c>
      <c r="P434" s="13" t="n">
        <f aca="false">POWER((ABS(MIN(Sheet1!T434:U434))/(ABS(MIN(Sheet1!T434:U434))+100)*100)/100-E437,2)</f>
        <v>0.383219954648526</v>
      </c>
    </row>
    <row r="435" customFormat="false" ht="12.8" hidden="false" customHeight="false" outlineLevel="0" collapsed="false">
      <c r="A435" s="13" t="n">
        <f aca="false">IF(Sheet1!D435=Sheet1!E435,1,0)</f>
        <v>0</v>
      </c>
      <c r="B435" s="13" t="n">
        <f aca="false">IF(Sheet1!D435=Sheet1!I435,1,0)</f>
        <v>1</v>
      </c>
      <c r="C435" s="13" t="n">
        <f aca="false">IF(Sheet1!D435=Sheet1!L435,1,0)</f>
        <v>1</v>
      </c>
      <c r="D435" s="13" t="n">
        <f aca="false">IF(Sheet1!D435=IF(Sheet1!P435&lt;Sheet1!Q435,1,2),1,0)</f>
        <v>1</v>
      </c>
      <c r="E435" s="13" t="n">
        <f aca="false">IF(Sheet1!D435=IF(Sheet1!V435&lt;Sheet1!W435,1,2),1,0)</f>
        <v>1</v>
      </c>
      <c r="L435" s="13" t="n">
        <f aca="false">POWER(Sheet1!F435/100-A435,2)</f>
        <v>0.261462907602079</v>
      </c>
      <c r="M435" s="13" t="n">
        <f aca="false">POWER(MAX(Sheet1!J435/100,Sheet1!K435/100)-B435,2)</f>
        <v>0.149384621175054</v>
      </c>
      <c r="N435" s="13" t="n">
        <f aca="false">POWER(Sheet1!M435/100-C435,2)</f>
        <v>0.2116</v>
      </c>
      <c r="P435" s="13" t="n">
        <f aca="false">POWER((ABS(MIN(Sheet1!T435:U435))/(ABS(MIN(Sheet1!T435:U435))+100)*100)/100-E438,2)</f>
        <v>0.350270720533111</v>
      </c>
    </row>
    <row r="436" customFormat="false" ht="12.8" hidden="false" customHeight="false" outlineLevel="0" collapsed="false">
      <c r="A436" s="13" t="n">
        <f aca="false">IF(Sheet1!D436=Sheet1!E436,1,0)</f>
        <v>1</v>
      </c>
      <c r="B436" s="13" t="n">
        <f aca="false">IF(Sheet1!D436=Sheet1!I436,1,0)</f>
        <v>0</v>
      </c>
      <c r="C436" s="13" t="n">
        <f aca="false">IF(Sheet1!D436=Sheet1!L436,1,0)</f>
        <v>0</v>
      </c>
      <c r="D436" s="13" t="n">
        <f aca="false">IF(Sheet1!D436=IF(Sheet1!P436&lt;Sheet1!Q436,1,2),1,0)</f>
        <v>0</v>
      </c>
      <c r="E436" s="13" t="n">
        <f aca="false">IF(Sheet1!D436=IF(Sheet1!V436&lt;Sheet1!W436,1,2),1,0)</f>
        <v>1</v>
      </c>
      <c r="L436" s="13" t="n">
        <f aca="false">POWER(Sheet1!F436/100-A436,2)</f>
        <v>0.214546367129817</v>
      </c>
      <c r="M436" s="13" t="n">
        <f aca="false">POWER(MAX(Sheet1!J436/100,Sheet1!K436/100)-B436,2)</f>
        <v>0.42165626581211</v>
      </c>
      <c r="N436" s="13" t="n">
        <f aca="false">POWER(Sheet1!M436/100-C436,2)</f>
        <v>0.25</v>
      </c>
      <c r="P436" s="13" t="n">
        <f aca="false">POWER((ABS(MIN(Sheet1!T436:U436))/(ABS(MIN(Sheet1!T436:U436))+100)*100)/100-E439,2)</f>
        <v>0.286100594916171</v>
      </c>
    </row>
    <row r="437" customFormat="false" ht="12.8" hidden="false" customHeight="false" outlineLevel="0" collapsed="false">
      <c r="A437" s="13" t="n">
        <f aca="false">IF(Sheet1!D437=Sheet1!E437,1,0)</f>
        <v>1</v>
      </c>
      <c r="B437" s="13" t="n">
        <f aca="false">IF(Sheet1!D437=Sheet1!I437,1,0)</f>
        <v>0</v>
      </c>
      <c r="C437" s="13" t="n">
        <f aca="false">IF(Sheet1!D437=Sheet1!L437,1,0)</f>
        <v>1</v>
      </c>
      <c r="D437" s="13" t="n">
        <f aca="false">IF(Sheet1!D437=IF(Sheet1!P437&lt;Sheet1!Q437,1,2),1,0)</f>
        <v>0</v>
      </c>
      <c r="E437" s="13" t="n">
        <f aca="false">IF(Sheet1!D437=IF(Sheet1!V437&lt;Sheet1!W437,1,2),1,0)</f>
        <v>0</v>
      </c>
      <c r="L437" s="13" t="n">
        <f aca="false">POWER(Sheet1!F437/100-A437,2)</f>
        <v>0.210232394390722</v>
      </c>
      <c r="M437" s="13" t="n">
        <f aca="false">POWER(MAX(Sheet1!J437/100,Sheet1!K437/100)-B437,2)</f>
        <v>0.322830578512396</v>
      </c>
      <c r="N437" s="13" t="n">
        <f aca="false">POWER(Sheet1!M437/100-C437,2)</f>
        <v>0.1849</v>
      </c>
      <c r="P437" s="13" t="n">
        <f aca="false">POWER((ABS(MIN(Sheet1!T437:U437))/(ABS(MIN(Sheet1!T437:U437))+100)*100)/100-E440,2)</f>
        <v>0.177285318559557</v>
      </c>
    </row>
    <row r="438" customFormat="false" ht="12.8" hidden="false" customHeight="false" outlineLevel="0" collapsed="false">
      <c r="A438" s="13" t="n">
        <f aca="false">IF(Sheet1!D438=Sheet1!E438,1,0)</f>
        <v>0</v>
      </c>
      <c r="B438" s="13" t="n">
        <f aca="false">IF(Sheet1!D438=Sheet1!I438,1,0)</f>
        <v>0</v>
      </c>
      <c r="C438" s="13" t="n">
        <f aca="false">IF(Sheet1!D438=Sheet1!L438,1,0)</f>
        <v>0</v>
      </c>
      <c r="D438" s="13" t="n">
        <f aca="false">IF(Sheet1!D438=IF(Sheet1!P438&lt;Sheet1!Q438,1,2),1,0)</f>
        <v>0</v>
      </c>
      <c r="E438" s="13" t="n">
        <f aca="false">IF(Sheet1!D438=IF(Sheet1!V438&lt;Sheet1!W438,1,2),1,0)</f>
        <v>0</v>
      </c>
      <c r="L438" s="13" t="n">
        <f aca="false">POWER(Sheet1!F438/100-A438,2)</f>
        <v>0.592369862084783</v>
      </c>
      <c r="M438" s="13" t="n">
        <f aca="false">POWER(MAX(Sheet1!J438/100,Sheet1!K438/100)-B438,2)</f>
        <v>0.354308390022675</v>
      </c>
      <c r="N438" s="13" t="n">
        <f aca="false">POWER(Sheet1!M438/100-C438,2)</f>
        <v>0.4096</v>
      </c>
      <c r="P438" s="13" t="n">
        <f aca="false">POWER((ABS(MIN(Sheet1!T438:U438))/(ABS(MIN(Sheet1!T438:U438))+100)*100)/100-E441,2)</f>
        <v>0.374116316335187</v>
      </c>
    </row>
    <row r="439" customFormat="false" ht="12.8" hidden="false" customHeight="false" outlineLevel="0" collapsed="false">
      <c r="A439" s="13" t="n">
        <f aca="false">IF(Sheet1!D439=Sheet1!E439,1,0)</f>
        <v>1</v>
      </c>
      <c r="B439" s="13" t="n">
        <f aca="false">IF(Sheet1!D439=Sheet1!I439,1,0)</f>
        <v>0</v>
      </c>
      <c r="C439" s="13" t="n">
        <f aca="false">IF(Sheet1!D439=Sheet1!L439,1,0)</f>
        <v>0</v>
      </c>
      <c r="D439" s="13" t="n">
        <f aca="false">IF(Sheet1!D439=IF(Sheet1!P439&lt;Sheet1!Q439,1,2),1,0)</f>
        <v>0</v>
      </c>
      <c r="E439" s="13" t="n">
        <f aca="false">IF(Sheet1!D439=IF(Sheet1!V439&lt;Sheet1!W439,1,2),1,0)</f>
        <v>0</v>
      </c>
      <c r="L439" s="13" t="n">
        <f aca="false">POWER(Sheet1!F439/100-A439,2)</f>
        <v>0.0934865069605512</v>
      </c>
      <c r="M439" s="13" t="n">
        <f aca="false">POWER(MAX(Sheet1!J439/100,Sheet1!K439/100)-B439,2)</f>
        <v>0.289050757312985</v>
      </c>
      <c r="N439" s="13" t="n">
        <f aca="false">POWER(Sheet1!M439/100-C439,2)</f>
        <v>0.2601</v>
      </c>
      <c r="P439" s="13" t="n">
        <f aca="false">POWER((ABS(MIN(Sheet1!T439:U439))/(ABS(MIN(Sheet1!T439:U439))+100)*100)/100-E442,2)</f>
        <v>0.280276816608997</v>
      </c>
    </row>
    <row r="440" customFormat="false" ht="12.8" hidden="false" customHeight="false" outlineLevel="0" collapsed="false">
      <c r="A440" s="13" t="n">
        <f aca="false">IF(Sheet1!D440=Sheet1!E440,1,0)</f>
        <v>0</v>
      </c>
      <c r="B440" s="13" t="n">
        <f aca="false">IF(Sheet1!D440=Sheet1!I440,1,0)</f>
        <v>1</v>
      </c>
      <c r="C440" s="13" t="n">
        <f aca="false">IF(Sheet1!D440=Sheet1!L440,1,0)</f>
        <v>1</v>
      </c>
      <c r="D440" s="13" t="n">
        <f aca="false">IF(Sheet1!D440=IF(Sheet1!P440&lt;Sheet1!Q440,1,2),1,0)</f>
        <v>1</v>
      </c>
      <c r="E440" s="13" t="n">
        <f aca="false">IF(Sheet1!D440=IF(Sheet1!V440&lt;Sheet1!W440,1,2),1,0)</f>
        <v>1</v>
      </c>
      <c r="L440" s="13" t="n">
        <f aca="false">POWER(Sheet1!F440/100-A440,2)</f>
        <v>0.339297414968346</v>
      </c>
      <c r="M440" s="13" t="n">
        <f aca="false">POWER(MAX(Sheet1!J440/100,Sheet1!K440/100)-B440,2)</f>
        <v>0.0845530908908005</v>
      </c>
      <c r="N440" s="13" t="n">
        <f aca="false">POWER(Sheet1!M440/100-C440,2)</f>
        <v>0.1296</v>
      </c>
      <c r="P440" s="13" t="n">
        <f aca="false">POWER((ABS(MIN(Sheet1!T440:U440))/(ABS(MIN(Sheet1!T440:U440))+100)*100)/100-E443,2)</f>
        <v>0.0760998810939359</v>
      </c>
    </row>
    <row r="441" customFormat="false" ht="12.8" hidden="false" customHeight="false" outlineLevel="0" collapsed="false">
      <c r="A441" s="13" t="n">
        <f aca="false">IF(Sheet1!D441=Sheet1!E441,1,0)</f>
        <v>0</v>
      </c>
      <c r="B441" s="13" t="n">
        <f aca="false">IF(Sheet1!D441=Sheet1!I441,1,0)</f>
        <v>0</v>
      </c>
      <c r="C441" s="13" t="n">
        <f aca="false">IF(Sheet1!D441=Sheet1!L441,1,0)</f>
        <v>0</v>
      </c>
      <c r="D441" s="13" t="n">
        <f aca="false">IF(Sheet1!D441=IF(Sheet1!P441&lt;Sheet1!Q441,1,2),1,0)</f>
        <v>0</v>
      </c>
      <c r="E441" s="13" t="n">
        <f aca="false">IF(Sheet1!D441=IF(Sheet1!V441&lt;Sheet1!W441,1,2),1,0)</f>
        <v>0</v>
      </c>
      <c r="L441" s="13" t="n">
        <f aca="false">POWER(Sheet1!F441/100-A441,2)</f>
        <v>0.403286127237497</v>
      </c>
      <c r="M441" s="13" t="n">
        <f aca="false">POWER(MAX(Sheet1!J441/100,Sheet1!K441/100)-B441,2)</f>
        <v>0.400576830636116</v>
      </c>
      <c r="N441" s="13" t="n">
        <f aca="false">POWER(Sheet1!M441/100-C441,2)</f>
        <v>0.5476</v>
      </c>
      <c r="P441" s="13" t="n">
        <f aca="false">POWER((ABS(MIN(Sheet1!T441:U441))/(ABS(MIN(Sheet1!T441:U441))+100)*100)/100-E444,2)</f>
        <v>0.11688216816422</v>
      </c>
    </row>
    <row r="442" customFormat="false" ht="12.8" hidden="false" customHeight="false" outlineLevel="0" collapsed="false">
      <c r="A442" s="13" t="n">
        <f aca="false">IF(Sheet1!D442=Sheet1!E442,1,0)</f>
        <v>1</v>
      </c>
      <c r="B442" s="13" t="n">
        <f aca="false">IF(Sheet1!D442=Sheet1!I442,1,0)</f>
        <v>0</v>
      </c>
      <c r="C442" s="13" t="n">
        <f aca="false">IF(Sheet1!D442=Sheet1!L442,1,0)</f>
        <v>1</v>
      </c>
      <c r="D442" s="13" t="n">
        <f aca="false">IF(Sheet1!D442=IF(Sheet1!P442&lt;Sheet1!Q442,1,2),1,0)</f>
        <v>0</v>
      </c>
      <c r="E442" s="13" t="n">
        <f aca="false">IF(Sheet1!D442=IF(Sheet1!V442&lt;Sheet1!W442,1,2),1,0)</f>
        <v>0</v>
      </c>
      <c r="L442" s="13" t="n">
        <f aca="false">POWER(Sheet1!F442/100-A442,2)</f>
        <v>0.173735328037742</v>
      </c>
      <c r="M442" s="13" t="n">
        <f aca="false">POWER(MAX(Sheet1!J442/100,Sheet1!K442/100)-B442,2)</f>
        <v>0.322830578512396</v>
      </c>
      <c r="N442" s="13" t="n">
        <f aca="false">POWER(Sheet1!M442/100-C442,2)</f>
        <v>0.2209</v>
      </c>
      <c r="P442" s="13" t="n">
        <f aca="false">POWER((ABS(MIN(Sheet1!T442:U442))/(ABS(MIN(Sheet1!T442:U442))+100)*100)/100-E445,2)</f>
        <v>0.330013580805794</v>
      </c>
    </row>
    <row r="443" customFormat="false" ht="12.8" hidden="false" customHeight="false" outlineLevel="0" collapsed="false">
      <c r="A443" s="13" t="n">
        <f aca="false">IF(Sheet1!D443=Sheet1!E443,1,0)</f>
        <v>1</v>
      </c>
      <c r="B443" s="13" t="n">
        <f aca="false">IF(Sheet1!D443=Sheet1!I443,1,0)</f>
        <v>1</v>
      </c>
      <c r="C443" s="13" t="n">
        <f aca="false">IF(Sheet1!D443=Sheet1!L443,1,0)</f>
        <v>1</v>
      </c>
      <c r="D443" s="13" t="n">
        <f aca="false">IF(Sheet1!D443=IF(Sheet1!P443&lt;Sheet1!Q443,1,2),1,0)</f>
        <v>1</v>
      </c>
      <c r="E443" s="13" t="n">
        <f aca="false">IF(Sheet1!D443=IF(Sheet1!V443&lt;Sheet1!W443,1,2),1,0)</f>
        <v>1</v>
      </c>
      <c r="L443" s="13" t="n">
        <f aca="false">POWER(Sheet1!F443/100-A443,2)</f>
        <v>0.208710110104073</v>
      </c>
      <c r="M443" s="13" t="n">
        <f aca="false">POWER(MAX(Sheet1!J443/100,Sheet1!K443/100)-B443,2)</f>
        <v>0.194781685964857</v>
      </c>
      <c r="N443" s="13" t="n">
        <f aca="false">POWER(Sheet1!M443/100-C443,2)</f>
        <v>0.1444</v>
      </c>
      <c r="P443" s="13" t="n">
        <f aca="false">POWER((ABS(MIN(Sheet1!T443:U443))/(ABS(MIN(Sheet1!T443:U443))+100)*100)/100-E446,2)</f>
        <v>0.163248648097133</v>
      </c>
    </row>
    <row r="444" customFormat="false" ht="12.8" hidden="false" customHeight="false" outlineLevel="0" collapsed="false">
      <c r="A444" s="13" t="n">
        <f aca="false">IF(Sheet1!D444=Sheet1!E444,1,0)</f>
        <v>1</v>
      </c>
      <c r="B444" s="13" t="n">
        <f aca="false">IF(Sheet1!D444=Sheet1!I444,1,0)</f>
        <v>1</v>
      </c>
      <c r="C444" s="13" t="n">
        <f aca="false">IF(Sheet1!D444=Sheet1!L444,1,0)</f>
        <v>1</v>
      </c>
      <c r="D444" s="13" t="n">
        <f aca="false">IF(Sheet1!D444=IF(Sheet1!P444&lt;Sheet1!Q444,1,2),1,0)</f>
        <v>1</v>
      </c>
      <c r="E444" s="13" t="n">
        <f aca="false">IF(Sheet1!D444=IF(Sheet1!V444&lt;Sheet1!W444,1,2),1,0)</f>
        <v>1</v>
      </c>
      <c r="L444" s="13" t="n">
        <f aca="false">POWER(Sheet1!F444/100-A444,2)</f>
        <v>0.165520663481296</v>
      </c>
      <c r="M444" s="13" t="n">
        <f aca="false">POWER(MAX(Sheet1!J444/100,Sheet1!K444/100)-B444,2)</f>
        <v>0.200268612069229</v>
      </c>
      <c r="N444" s="13" t="n">
        <f aca="false">POWER(Sheet1!M444/100-C444,2)</f>
        <v>0.0784</v>
      </c>
      <c r="P444" s="13" t="n">
        <f aca="false">POWER((ABS(MIN(Sheet1!T444:U444))/(ABS(MIN(Sheet1!T444:U444))+100)*100)/100-E447,2)</f>
        <v>0.378698224852071</v>
      </c>
    </row>
    <row r="445" customFormat="false" ht="12.8" hidden="false" customHeight="false" outlineLevel="0" collapsed="false">
      <c r="A445" s="13" t="n">
        <f aca="false">IF(Sheet1!D445=Sheet1!E445,1,0)</f>
        <v>1</v>
      </c>
      <c r="B445" s="13" t="n">
        <f aca="false">IF(Sheet1!D445=Sheet1!I445,1,0)</f>
        <v>0</v>
      </c>
      <c r="C445" s="13" t="n">
        <f aca="false">IF(Sheet1!D445=Sheet1!L445,1,0)</f>
        <v>1</v>
      </c>
      <c r="D445" s="13" t="n">
        <f aca="false">IF(Sheet1!D445=IF(Sheet1!P445&lt;Sheet1!Q445,1,2),1,0)</f>
        <v>0</v>
      </c>
      <c r="E445" s="13" t="n">
        <f aca="false">IF(Sheet1!D445=IF(Sheet1!V445&lt;Sheet1!W445,1,2),1,0)</f>
        <v>0</v>
      </c>
      <c r="L445" s="13" t="n">
        <f aca="false">POWER(Sheet1!F445/100-A445,2)</f>
        <v>0.220947362448908</v>
      </c>
      <c r="M445" s="13" t="n">
        <f aca="false">POWER(MAX(Sheet1!J445/100,Sheet1!K445/100)-B445,2)</f>
        <v>0.33802055164954</v>
      </c>
      <c r="N445" s="13" t="n">
        <f aca="false">POWER(Sheet1!M445/100-C445,2)</f>
        <v>0.2116</v>
      </c>
      <c r="P445" s="13" t="n">
        <f aca="false">POWER((ABS(MIN(Sheet1!T445:U445))/(ABS(MIN(Sheet1!T445:U445))+100)*100)/100-E448,2)</f>
        <v>0.364768159984315</v>
      </c>
    </row>
    <row r="446" customFormat="false" ht="12.8" hidden="false" customHeight="false" outlineLevel="0" collapsed="false">
      <c r="A446" s="13" t="n">
        <f aca="false">IF(Sheet1!D446=Sheet1!E446,1,0)</f>
        <v>1</v>
      </c>
      <c r="B446" s="13" t="n">
        <f aca="false">IF(Sheet1!D446=Sheet1!I446,1,0)</f>
        <v>1</v>
      </c>
      <c r="C446" s="13" t="n">
        <f aca="false">IF(Sheet1!D446=Sheet1!L446,1,0)</f>
        <v>1</v>
      </c>
      <c r="D446" s="13" t="n">
        <f aca="false">IF(Sheet1!D446=IF(Sheet1!P446&lt;Sheet1!Q446,1,2),1,0)</f>
        <v>1</v>
      </c>
      <c r="E446" s="13" t="n">
        <f aca="false">IF(Sheet1!D446=IF(Sheet1!V446&lt;Sheet1!W446,1,2),1,0)</f>
        <v>1</v>
      </c>
      <c r="L446" s="13" t="n">
        <f aca="false">POWER(Sheet1!F446/100-A446,2)</f>
        <v>0.0831174656871371</v>
      </c>
      <c r="M446" s="13" t="n">
        <f aca="false">POWER(MAX(Sheet1!J446/100,Sheet1!K446/100)-B446,2)</f>
        <v>0.172394924934168</v>
      </c>
      <c r="N446" s="13" t="n">
        <f aca="false">POWER(Sheet1!M446/100-C446,2)</f>
        <v>0.1764</v>
      </c>
      <c r="P446" s="13" t="n">
        <f aca="false">POWER((ABS(MIN(Sheet1!T446:U446))/(ABS(MIN(Sheet1!T446:U446))+100)*100)/100-E449,2)</f>
        <v>0.16</v>
      </c>
    </row>
    <row r="447" customFormat="false" ht="12.8" hidden="false" customHeight="false" outlineLevel="0" collapsed="false">
      <c r="A447" s="13" t="n">
        <f aca="false">IF(Sheet1!D447=Sheet1!E447,1,0)</f>
        <v>1</v>
      </c>
      <c r="B447" s="13" t="n">
        <f aca="false">IF(Sheet1!D447=Sheet1!I447,1,0)</f>
        <v>0</v>
      </c>
      <c r="C447" s="13" t="n">
        <f aca="false">IF(Sheet1!D447=Sheet1!L447,1,0)</f>
        <v>0</v>
      </c>
      <c r="D447" s="13" t="n">
        <f aca="false">IF(Sheet1!D447=IF(Sheet1!P447&lt;Sheet1!Q447,1,2),1,0)</f>
        <v>0</v>
      </c>
      <c r="E447" s="13" t="n">
        <f aca="false">IF(Sheet1!D447=IF(Sheet1!V447&lt;Sheet1!W447,1,2),1,0)</f>
        <v>0</v>
      </c>
      <c r="L447" s="13" t="n">
        <f aca="false">POWER(Sheet1!F447/100-A447,2)</f>
        <v>0.208187019633721</v>
      </c>
      <c r="M447" s="13" t="n">
        <f aca="false">POWER(MAX(Sheet1!J447/100,Sheet1!K447/100)-B447,2)</f>
        <v>0.33802055164954</v>
      </c>
      <c r="N447" s="13" t="n">
        <f aca="false">POWER(Sheet1!M447/100-C447,2)</f>
        <v>0.3136</v>
      </c>
      <c r="P447" s="13" t="n">
        <f aca="false">POWER((ABS(MIN(Sheet1!T447:U447))/(ABS(MIN(Sheet1!T447:U447))+100)*100)/100-E450,2)</f>
        <v>0.173611111111111</v>
      </c>
    </row>
    <row r="448" customFormat="false" ht="12.8" hidden="false" customHeight="false" outlineLevel="0" collapsed="false">
      <c r="A448" s="13" t="n">
        <f aca="false">IF(Sheet1!D448=Sheet1!E448,1,0)</f>
        <v>0</v>
      </c>
      <c r="B448" s="13" t="n">
        <f aca="false">IF(Sheet1!D448=Sheet1!I448,1,0)</f>
        <v>0</v>
      </c>
      <c r="C448" s="13" t="n">
        <f aca="false">IF(Sheet1!D448=Sheet1!L448,1,0)</f>
        <v>0</v>
      </c>
      <c r="D448" s="13" t="n">
        <f aca="false">IF(Sheet1!D448=IF(Sheet1!P448&lt;Sheet1!Q448,1,2),1,0)</f>
        <v>0</v>
      </c>
      <c r="E448" s="13" t="n">
        <f aca="false">IF(Sheet1!D448=IF(Sheet1!V448&lt;Sheet1!W448,1,2),1,0)</f>
        <v>0</v>
      </c>
      <c r="L448" s="13" t="n">
        <f aca="false">POWER(Sheet1!F448/100-A448,2)</f>
        <v>0.334064739282313</v>
      </c>
      <c r="M448" s="13" t="n">
        <f aca="false">POWER(MAX(Sheet1!J448/100,Sheet1!K448/100)-B448,2)</f>
        <v>0.489021468042447</v>
      </c>
      <c r="N448" s="13" t="n">
        <f aca="false">POWER(Sheet1!M448/100-C448,2)</f>
        <v>0.5329</v>
      </c>
      <c r="P448" s="13" t="n">
        <f aca="false">POWER((ABS(MIN(Sheet1!T448:U448))/(ABS(MIN(Sheet1!T448:U448))+100)*100)/100-E451,2)</f>
        <v>0.0760998810939359</v>
      </c>
    </row>
    <row r="449" customFormat="false" ht="12.8" hidden="false" customHeight="false" outlineLevel="0" collapsed="false">
      <c r="A449" s="13" t="n">
        <f aca="false">IF(Sheet1!D449=Sheet1!E449,1,0)</f>
        <v>1</v>
      </c>
      <c r="B449" s="13" t="n">
        <f aca="false">IF(Sheet1!D449=Sheet1!I449,1,0)</f>
        <v>1</v>
      </c>
      <c r="C449" s="13" t="n">
        <f aca="false">IF(Sheet1!D449=Sheet1!L449,1,0)</f>
        <v>1</v>
      </c>
      <c r="D449" s="13" t="n">
        <f aca="false">IF(Sheet1!D449=IF(Sheet1!P449&lt;Sheet1!Q449,1,2),1,0)</f>
        <v>1</v>
      </c>
      <c r="E449" s="13" t="n">
        <f aca="false">IF(Sheet1!D449=IF(Sheet1!V449&lt;Sheet1!W449,1,2),1,0)</f>
        <v>1</v>
      </c>
      <c r="L449" s="13" t="n">
        <f aca="false">POWER(Sheet1!F449/100-A449,2)</f>
        <v>0.072525235533423</v>
      </c>
      <c r="M449" s="13" t="n">
        <f aca="false">POWER(MAX(Sheet1!J449/100,Sheet1!K449/100)-B449,2)</f>
        <v>0.0325181402848696</v>
      </c>
      <c r="N449" s="13" t="n">
        <f aca="false">POWER(Sheet1!M449/100-C449,2)</f>
        <v>0.0289</v>
      </c>
      <c r="P449" s="13" t="n">
        <f aca="false">POWER((ABS(MIN(Sheet1!T449:U449))/(ABS(MIN(Sheet1!T449:U449))+100)*100)/100-E452,2)</f>
        <v>0.0219804253322204</v>
      </c>
    </row>
    <row r="450" customFormat="false" ht="12.8" hidden="false" customHeight="false" outlineLevel="0" collapsed="false">
      <c r="A450" s="13" t="n">
        <f aca="false">IF(Sheet1!D450=Sheet1!E450,1,0)</f>
        <v>1</v>
      </c>
      <c r="B450" s="13" t="n">
        <f aca="false">IF(Sheet1!D450=Sheet1!I450,1,0)</f>
        <v>1</v>
      </c>
      <c r="C450" s="13" t="n">
        <f aca="false">IF(Sheet1!D450=Sheet1!L450,1,0)</f>
        <v>0</v>
      </c>
      <c r="D450" s="13" t="n">
        <f aca="false">IF(Sheet1!D450=IF(Sheet1!P450&lt;Sheet1!Q450,1,2),1,0)</f>
        <v>1</v>
      </c>
      <c r="E450" s="13" t="n">
        <f aca="false">IF(Sheet1!D450=IF(Sheet1!V450&lt;Sheet1!W450,1,2),1,0)</f>
        <v>1</v>
      </c>
      <c r="L450" s="13" t="n">
        <f aca="false">POWER(Sheet1!F450/100-A450,2)</f>
        <v>0.246881660733609</v>
      </c>
      <c r="M450" s="13" t="n">
        <f aca="false">POWER(MAX(Sheet1!J450/100,Sheet1!K450/100)-B450,2)</f>
        <v>0.237343852728468</v>
      </c>
      <c r="N450" s="13" t="n">
        <f aca="false">POWER(Sheet1!M450/100-C450,2)</f>
        <v>0.2916</v>
      </c>
      <c r="P450" s="13" t="n">
        <f aca="false">POWER((ABS(MIN(Sheet1!T450:U450))/(ABS(MIN(Sheet1!T450:U450))+100)*100)/100-E453,2)</f>
        <v>0.216333153055706</v>
      </c>
    </row>
    <row r="451" customFormat="false" ht="12.8" hidden="false" customHeight="false" outlineLevel="0" collapsed="false">
      <c r="A451" s="13" t="n">
        <f aca="false">IF(Sheet1!D451=Sheet1!E451,1,0)</f>
        <v>1</v>
      </c>
      <c r="B451" s="13" t="n">
        <f aca="false">IF(Sheet1!D451=Sheet1!I451,1,0)</f>
        <v>1</v>
      </c>
      <c r="C451" s="13" t="n">
        <f aca="false">IF(Sheet1!D451=Sheet1!L451,1,0)</f>
        <v>1</v>
      </c>
      <c r="D451" s="13" t="n">
        <f aca="false">IF(Sheet1!D451=IF(Sheet1!P451&lt;Sheet1!Q451,1,2),1,0)</f>
        <v>1</v>
      </c>
      <c r="E451" s="13" t="n">
        <f aca="false">IF(Sheet1!D451=IF(Sheet1!V451&lt;Sheet1!W451,1,2),1,0)</f>
        <v>1</v>
      </c>
      <c r="L451" s="13" t="n">
        <f aca="false">POWER(Sheet1!F451/100-A451,2)</f>
        <v>0.096063761526166</v>
      </c>
      <c r="M451" s="13" t="n">
        <f aca="false">POWER(MAX(Sheet1!J451/100,Sheet1!K451/100)-B451,2)</f>
        <v>0.13475404582599</v>
      </c>
      <c r="N451" s="13" t="n">
        <f aca="false">POWER(Sheet1!M451/100-C451,2)</f>
        <v>0.1089</v>
      </c>
      <c r="P451" s="13" t="n">
        <f aca="false">POWER((ABS(MIN(Sheet1!T451:U451))/(ABS(MIN(Sheet1!T451:U451))+100)*100)/100-E454,2)</f>
        <v>0.127551020408163</v>
      </c>
    </row>
    <row r="452" customFormat="false" ht="12.8" hidden="false" customHeight="false" outlineLevel="0" collapsed="false">
      <c r="A452" s="13" t="n">
        <f aca="false">IF(Sheet1!D452=Sheet1!E452,1,0)</f>
        <v>1</v>
      </c>
      <c r="B452" s="13" t="n">
        <f aca="false">IF(Sheet1!D452=Sheet1!I452,1,0)</f>
        <v>1</v>
      </c>
      <c r="C452" s="13" t="n">
        <f aca="false">IF(Sheet1!D452=Sheet1!L452,1,0)</f>
        <v>1</v>
      </c>
      <c r="D452" s="13" t="n">
        <f aca="false">IF(Sheet1!D452=IF(Sheet1!P452&lt;Sheet1!Q452,1,2),1,0)</f>
        <v>1</v>
      </c>
      <c r="E452" s="13" t="n">
        <f aca="false">IF(Sheet1!D452=IF(Sheet1!V452&lt;Sheet1!W452,1,2),1,0)</f>
        <v>1</v>
      </c>
      <c r="L452" s="13" t="n">
        <f aca="false">POWER(Sheet1!F452/100-A452,2)</f>
        <v>0.189159724728669</v>
      </c>
      <c r="M452" s="13" t="n">
        <f aca="false">POWER(MAX(Sheet1!J452/100,Sheet1!K452/100)-B452,2)</f>
        <v>0.0758244066372607</v>
      </c>
      <c r="N452" s="13" t="n">
        <f aca="false">POWER(Sheet1!M452/100-C452,2)</f>
        <v>0.1089</v>
      </c>
      <c r="P452" s="13" t="n">
        <f aca="false">POWER((ABS(MIN(Sheet1!T452:U452))/(ABS(MIN(Sheet1!T452:U452))+100)*100)/100-E455,2)</f>
        <v>0.552925706771861</v>
      </c>
    </row>
    <row r="453" customFormat="false" ht="12.8" hidden="false" customHeight="false" outlineLevel="0" collapsed="false">
      <c r="A453" s="13" t="n">
        <f aca="false">IF(Sheet1!D453=Sheet1!E453,1,0)</f>
        <v>1</v>
      </c>
      <c r="B453" s="13" t="n">
        <f aca="false">IF(Sheet1!D453=Sheet1!I453,1,0)</f>
        <v>1</v>
      </c>
      <c r="C453" s="13" t="n">
        <f aca="false">IF(Sheet1!D453=Sheet1!L453,1,0)</f>
        <v>1</v>
      </c>
      <c r="D453" s="13" t="n">
        <f aca="false">IF(Sheet1!D453=IF(Sheet1!P453&lt;Sheet1!Q453,1,2),1,0)</f>
        <v>1</v>
      </c>
      <c r="E453" s="13" t="n">
        <f aca="false">IF(Sheet1!D453=IF(Sheet1!V453&lt;Sheet1!W453,1,2),1,0)</f>
        <v>1</v>
      </c>
      <c r="L453" s="13" t="n">
        <f aca="false">POWER(Sheet1!F453/100-A453,2)</f>
        <v>0.0939809806116355</v>
      </c>
      <c r="M453" s="13" t="n">
        <f aca="false">POWER(MAX(Sheet1!J453/100,Sheet1!K453/100)-B453,2)</f>
        <v>0.0963139120095125</v>
      </c>
      <c r="N453" s="13" t="n">
        <f aca="false">POWER(Sheet1!M453/100-C453,2)</f>
        <v>0.0576</v>
      </c>
      <c r="P453" s="13" t="n">
        <f aca="false">POWER((ABS(MIN(Sheet1!T453:U453))/(ABS(MIN(Sheet1!T453:U453))+100)*100)/100-E456,2)</f>
        <v>0.507271880337457</v>
      </c>
    </row>
    <row r="454" customFormat="false" ht="12.8" hidden="false" customHeight="false" outlineLevel="0" collapsed="false">
      <c r="A454" s="13" t="n">
        <f aca="false">IF(Sheet1!D454=Sheet1!E454,1,0)</f>
        <v>1</v>
      </c>
      <c r="B454" s="13" t="n">
        <f aca="false">IF(Sheet1!D454=Sheet1!I454,1,0)</f>
        <v>1</v>
      </c>
      <c r="C454" s="13" t="n">
        <f aca="false">IF(Sheet1!D454=Sheet1!L454,1,0)</f>
        <v>1</v>
      </c>
      <c r="D454" s="13" t="n">
        <f aca="false">IF(Sheet1!D454=IF(Sheet1!P454&lt;Sheet1!Q454,1,2),1,0)</f>
        <v>1</v>
      </c>
      <c r="E454" s="13" t="n">
        <f aca="false">IF(Sheet1!D454=IF(Sheet1!V454&lt;Sheet1!W454,1,2),1,0)</f>
        <v>1</v>
      </c>
      <c r="L454" s="13" t="n">
        <f aca="false">POWER(Sheet1!F454/100-A454,2)</f>
        <v>0.117551727649447</v>
      </c>
      <c r="M454" s="13" t="n">
        <f aca="false">POWER(MAX(Sheet1!J454/100,Sheet1!K454/100)-B454,2)</f>
        <v>0.0132351789490172</v>
      </c>
      <c r="N454" s="13" t="n">
        <f aca="false">POWER(Sheet1!M454/100-C454,2)</f>
        <v>0.01</v>
      </c>
      <c r="P454" s="13" t="n">
        <f aca="false">POWER((ABS(MIN(Sheet1!T454:U454))/(ABS(MIN(Sheet1!T454:U454))+100)*100)/100-E457,2)</f>
        <v>0.812311617287211</v>
      </c>
    </row>
    <row r="455" customFormat="false" ht="12.8" hidden="false" customHeight="false" outlineLevel="0" collapsed="false">
      <c r="A455" s="13" t="n">
        <f aca="false">IF(Sheet1!D455=Sheet1!E455,1,0)</f>
        <v>0</v>
      </c>
      <c r="B455" s="13" t="n">
        <f aca="false">IF(Sheet1!D455=Sheet1!I455,1,0)</f>
        <v>0</v>
      </c>
      <c r="C455" s="13" t="n">
        <f aca="false">IF(Sheet1!D455=Sheet1!L455,1,0)</f>
        <v>0</v>
      </c>
      <c r="D455" s="13" t="n">
        <f aca="false">IF(Sheet1!D455=IF(Sheet1!P455&lt;Sheet1!Q455,1,2),1,0)</f>
        <v>0</v>
      </c>
      <c r="E455" s="13" t="n">
        <f aca="false">IF(Sheet1!D455=IF(Sheet1!V455&lt;Sheet1!W455,1,2),1,0)</f>
        <v>0</v>
      </c>
      <c r="L455" s="13" t="n">
        <f aca="false">POWER(Sheet1!F455/100-A455,2)</f>
        <v>0.532989179514742</v>
      </c>
      <c r="M455" s="13" t="n">
        <f aca="false">POWER(MAX(Sheet1!J455/100,Sheet1!K455/100)-B455,2)</f>
        <v>0.517571554267378</v>
      </c>
      <c r="N455" s="13" t="n">
        <f aca="false">POWER(Sheet1!M455/100-C455,2)</f>
        <v>0.5929</v>
      </c>
      <c r="P455" s="13" t="n">
        <f aca="false">POWER((ABS(MIN(Sheet1!T455:U455))/(ABS(MIN(Sheet1!T455:U455))+100)*100)/100-E458,2)</f>
        <v>0.0674650025299377</v>
      </c>
    </row>
    <row r="456" customFormat="false" ht="12.8" hidden="false" customHeight="false" outlineLevel="0" collapsed="false">
      <c r="A456" s="13" t="n">
        <f aca="false">IF(Sheet1!D456=Sheet1!E456,1,0)</f>
        <v>0</v>
      </c>
      <c r="B456" s="13" t="n">
        <f aca="false">IF(Sheet1!D456=Sheet1!I456,1,0)</f>
        <v>0</v>
      </c>
      <c r="C456" s="13" t="n">
        <f aca="false">IF(Sheet1!D456=Sheet1!L456,1,0)</f>
        <v>0</v>
      </c>
      <c r="D456" s="13" t="n">
        <f aca="false">IF(Sheet1!D456=IF(Sheet1!P456&lt;Sheet1!Q456,1,2),1,0)</f>
        <v>0</v>
      </c>
      <c r="E456" s="13" t="n">
        <f aca="false">IF(Sheet1!D456=IF(Sheet1!V456&lt;Sheet1!W456,1,2),1,0)</f>
        <v>0</v>
      </c>
      <c r="L456" s="13" t="n">
        <f aca="false">POWER(Sheet1!F456/100-A456,2)</f>
        <v>0.422047212781691</v>
      </c>
      <c r="M456" s="13" t="n">
        <f aca="false">POWER(MAX(Sheet1!J456/100,Sheet1!K456/100)-B456,2)</f>
        <v>0.556916907997327</v>
      </c>
      <c r="N456" s="13" t="n">
        <f aca="false">POWER(Sheet1!M456/100-C456,2)</f>
        <v>0.4489</v>
      </c>
      <c r="P456" s="13" t="n">
        <f aca="false">POWER((ABS(MIN(Sheet1!T456:U456))/(ABS(MIN(Sheet1!T456:U456))+100)*100)/100-E459,2)</f>
        <v>0.0493827160493827</v>
      </c>
    </row>
    <row r="457" customFormat="false" ht="12.8" hidden="false" customHeight="false" outlineLevel="0" collapsed="false">
      <c r="A457" s="13" t="n">
        <f aca="false">IF(Sheet1!D457=Sheet1!E457,1,0)</f>
        <v>0</v>
      </c>
      <c r="B457" s="13" t="n">
        <f aca="false">IF(Sheet1!D457=Sheet1!I457,1,0)</f>
        <v>0</v>
      </c>
      <c r="C457" s="13" t="n">
        <f aca="false">IF(Sheet1!D457=Sheet1!L457,1,0)</f>
        <v>0</v>
      </c>
      <c r="D457" s="13" t="n">
        <f aca="false">IF(Sheet1!D457=IF(Sheet1!P457&lt;Sheet1!Q457,1,2),1,0)</f>
        <v>0</v>
      </c>
      <c r="E457" s="13" t="n">
        <f aca="false">IF(Sheet1!D457=IF(Sheet1!V457&lt;Sheet1!W457,1,2),1,0)</f>
        <v>0</v>
      </c>
      <c r="L457" s="13" t="n">
        <f aca="false">POWER(Sheet1!F457/100-A457,2)</f>
        <v>0.32746234915552</v>
      </c>
      <c r="M457" s="13" t="n">
        <f aca="false">POWER(MAX(Sheet1!J457/100,Sheet1!K457/100)-B457,2)</f>
        <v>0.390625</v>
      </c>
      <c r="N457" s="13" t="n">
        <f aca="false">POWER(Sheet1!M457/100-C457,2)</f>
        <v>0.5476</v>
      </c>
      <c r="P457" s="13" t="n">
        <f aca="false">POWER((ABS(MIN(Sheet1!T457:U457))/(ABS(MIN(Sheet1!T457:U457))+100)*100)/100-E460,2)</f>
        <v>0.129859589319049</v>
      </c>
    </row>
    <row r="458" customFormat="false" ht="12.8" hidden="false" customHeight="false" outlineLevel="0" collapsed="false">
      <c r="A458" s="13" t="n">
        <f aca="false">IF(Sheet1!D458=Sheet1!E458,1,0)</f>
        <v>1</v>
      </c>
      <c r="B458" s="13" t="n">
        <f aca="false">IF(Sheet1!D458=Sheet1!I458,1,0)</f>
        <v>1</v>
      </c>
      <c r="C458" s="13" t="n">
        <f aca="false">IF(Sheet1!D458=Sheet1!L458,1,0)</f>
        <v>1</v>
      </c>
      <c r="D458" s="13" t="n">
        <f aca="false">IF(Sheet1!D458=IF(Sheet1!P458&lt;Sheet1!Q458,1,2),1,0)</f>
        <v>1</v>
      </c>
      <c r="E458" s="13" t="n">
        <f aca="false">IF(Sheet1!D458=IF(Sheet1!V458&lt;Sheet1!W458,1,2),1,0)</f>
        <v>1</v>
      </c>
      <c r="L458" s="13" t="n">
        <f aca="false">POWER(Sheet1!F458/100-A458,2)</f>
        <v>0.143967768064225</v>
      </c>
      <c r="M458" s="13" t="n">
        <f aca="false">POWER(MAX(Sheet1!J458/100,Sheet1!K458/100)-B458,2)</f>
        <v>0.0933641975308645</v>
      </c>
      <c r="N458" s="13" t="n">
        <f aca="false">POWER(Sheet1!M458/100-C458,2)</f>
        <v>0.0484</v>
      </c>
      <c r="P458" s="13" t="n">
        <f aca="false">POWER((ABS(MIN(Sheet1!T458:U458))/(ABS(MIN(Sheet1!T458:U458))+100)*100)/100-E461,2)</f>
        <v>0.488947933744135</v>
      </c>
    </row>
    <row r="459" customFormat="false" ht="12.8" hidden="false" customHeight="false" outlineLevel="0" collapsed="false">
      <c r="A459" s="13" t="n">
        <f aca="false">IF(Sheet1!D459=Sheet1!E459,1,0)</f>
        <v>0</v>
      </c>
      <c r="B459" s="13" t="n">
        <f aca="false">IF(Sheet1!D459=Sheet1!I459,1,0)</f>
        <v>1</v>
      </c>
      <c r="C459" s="13" t="n">
        <f aca="false">IF(Sheet1!D459=Sheet1!L459,1,0)</f>
        <v>0</v>
      </c>
      <c r="D459" s="13" t="n">
        <f aca="false">IF(Sheet1!D459=IF(Sheet1!P459&lt;Sheet1!Q459,1,2),1,0)</f>
        <v>1</v>
      </c>
      <c r="E459" s="13" t="n">
        <f aca="false">IF(Sheet1!D459=IF(Sheet1!V459&lt;Sheet1!W459,1,2),1,0)</f>
        <v>1</v>
      </c>
      <c r="L459" s="13" t="n">
        <f aca="false">POWER(Sheet1!F459/100-A459,2)</f>
        <v>0.209333511358139</v>
      </c>
      <c r="M459" s="13" t="n">
        <f aca="false">POWER(MAX(Sheet1!J459/100,Sheet1!K459/100)-B459,2)</f>
        <v>0.180869335447219</v>
      </c>
      <c r="N459" s="13" t="n">
        <f aca="false">POWER(Sheet1!M459/100-C459,2)</f>
        <v>0.3136</v>
      </c>
      <c r="P459" s="13" t="n">
        <f aca="false">POWER((ABS(MIN(Sheet1!T459:U459))/(ABS(MIN(Sheet1!T459:U459))+100)*100)/100-E462,2)</f>
        <v>0.13466879892265</v>
      </c>
    </row>
    <row r="460" customFormat="false" ht="12.8" hidden="false" customHeight="false" outlineLevel="0" collapsed="false">
      <c r="A460" s="13" t="n">
        <f aca="false">IF(Sheet1!D460=Sheet1!E460,1,0)</f>
        <v>0</v>
      </c>
      <c r="B460" s="13" t="n">
        <f aca="false">IF(Sheet1!D460=Sheet1!I460,1,0)</f>
        <v>1</v>
      </c>
      <c r="C460" s="13" t="n">
        <f aca="false">IF(Sheet1!D460=Sheet1!L460,1,0)</f>
        <v>0</v>
      </c>
      <c r="D460" s="13" t="n">
        <f aca="false">IF(Sheet1!D460=IF(Sheet1!P460&lt;Sheet1!Q460,1,2),1,0)</f>
        <v>1</v>
      </c>
      <c r="E460" s="13" t="n">
        <f aca="false">IF(Sheet1!D460=IF(Sheet1!V460&lt;Sheet1!W460,1,2),1,0)</f>
        <v>1</v>
      </c>
      <c r="L460" s="13" t="n">
        <f aca="false">POWER(Sheet1!F460/100-A460,2)</f>
        <v>0.224678749325403</v>
      </c>
      <c r="M460" s="13" t="n">
        <f aca="false">POWER(MAX(Sheet1!J460/100,Sheet1!K460/100)-B460,2)</f>
        <v>0.216448854699877</v>
      </c>
      <c r="N460" s="13" t="n">
        <f aca="false">POWER(Sheet1!M460/100-C460,2)</f>
        <v>0.3721</v>
      </c>
      <c r="P460" s="13" t="n">
        <f aca="false">POWER((ABS(MIN(Sheet1!T460:U460))/(ABS(MIN(Sheet1!T460:U460))+100)*100)/100-E463,2)</f>
        <v>0.173611111111111</v>
      </c>
    </row>
    <row r="461" customFormat="false" ht="12.8" hidden="false" customHeight="false" outlineLevel="0" collapsed="false">
      <c r="A461" s="13" t="n">
        <f aca="false">IF(Sheet1!D461=Sheet1!E461,1,0)</f>
        <v>1</v>
      </c>
      <c r="B461" s="13" t="n">
        <f aca="false">IF(Sheet1!D461=Sheet1!I461,1,0)</f>
        <v>0</v>
      </c>
      <c r="C461" s="13" t="n">
        <f aca="false">IF(Sheet1!D461=Sheet1!L461,1,0)</f>
        <v>1</v>
      </c>
      <c r="D461" s="13" t="n">
        <f aca="false">IF(Sheet1!D461=IF(Sheet1!P461&lt;Sheet1!Q461,1,2),1,0)</f>
        <v>0</v>
      </c>
      <c r="E461" s="13" t="n">
        <f aca="false">IF(Sheet1!D461=IF(Sheet1!V461&lt;Sheet1!W461,1,2),1,0)</f>
        <v>0</v>
      </c>
      <c r="L461" s="13" t="n">
        <f aca="false">POWER(Sheet1!F461/100-A461,2)</f>
        <v>0.279645629005642</v>
      </c>
      <c r="M461" s="13" t="n">
        <f aca="false">POWER(MAX(Sheet1!J461/100,Sheet1!K461/100)-B461,2)</f>
        <v>0.298605512257756</v>
      </c>
      <c r="N461" s="13" t="n">
        <f aca="false">POWER(Sheet1!M461/100-C461,2)</f>
        <v>0.2401</v>
      </c>
      <c r="P461" s="13" t="n">
        <f aca="false">POWER((ABS(MIN(Sheet1!T461:U461))/(ABS(MIN(Sheet1!T461:U461))+100)*100)/100-E464,2)</f>
        <v>0.181077410593028</v>
      </c>
    </row>
    <row r="462" customFormat="false" ht="12.8" hidden="false" customHeight="false" outlineLevel="0" collapsed="false">
      <c r="A462" s="13" t="n">
        <f aca="false">IF(Sheet1!D462=Sheet1!E462,1,0)</f>
        <v>1</v>
      </c>
      <c r="B462" s="13" t="n">
        <f aca="false">IF(Sheet1!D462=Sheet1!I462,1,0)</f>
        <v>1</v>
      </c>
      <c r="C462" s="13" t="n">
        <f aca="false">IF(Sheet1!D462=Sheet1!L462,1,0)</f>
        <v>1</v>
      </c>
      <c r="D462" s="13" t="n">
        <f aca="false">IF(Sheet1!D462=IF(Sheet1!P462&lt;Sheet1!Q462,1,2),1,0)</f>
        <v>1</v>
      </c>
      <c r="E462" s="13" t="n">
        <f aca="false">IF(Sheet1!D462=IF(Sheet1!V462&lt;Sheet1!W462,1,2),1,0)</f>
        <v>1</v>
      </c>
      <c r="L462" s="13" t="n">
        <f aca="false">POWER(Sheet1!F462/100-A462,2)</f>
        <v>0.0874204709179402</v>
      </c>
      <c r="M462" s="13" t="n">
        <f aca="false">POWER(MAX(Sheet1!J462/100,Sheet1!K462/100)-B462,2)</f>
        <v>0.0254925499611608</v>
      </c>
      <c r="N462" s="13" t="n">
        <f aca="false">POWER(Sheet1!M462/100-C462,2)</f>
        <v>0.0361</v>
      </c>
      <c r="P462" s="13" t="n">
        <f aca="false">POWER((ABS(MIN(Sheet1!T462:U462))/(ABS(MIN(Sheet1!T462:U462))+100)*100)/100-E465,2)</f>
        <v>0.733287092086141</v>
      </c>
    </row>
    <row r="463" customFormat="false" ht="12.8" hidden="false" customHeight="false" outlineLevel="0" collapsed="false">
      <c r="A463" s="13" t="n">
        <f aca="false">IF(Sheet1!D463=Sheet1!E463,1,0)</f>
        <v>1</v>
      </c>
      <c r="B463" s="13" t="n">
        <f aca="false">IF(Sheet1!D463=Sheet1!I463,1,0)</f>
        <v>1</v>
      </c>
      <c r="C463" s="13" t="n">
        <f aca="false">IF(Sheet1!D463=Sheet1!L463,1,0)</f>
        <v>1</v>
      </c>
      <c r="D463" s="13" t="n">
        <f aca="false">IF(Sheet1!D463=IF(Sheet1!P463&lt;Sheet1!Q463,1,2),1,0)</f>
        <v>1</v>
      </c>
      <c r="E463" s="13" t="n">
        <f aca="false">IF(Sheet1!D463=IF(Sheet1!V463&lt;Sheet1!W463,1,2),1,0)</f>
        <v>1</v>
      </c>
      <c r="L463" s="13" t="n">
        <f aca="false">POWER(Sheet1!F463/100-A463,2)</f>
        <v>0.153501109000074</v>
      </c>
      <c r="M463" s="13" t="n">
        <f aca="false">POWER(MAX(Sheet1!J463/100,Sheet1!K463/100)-B463,2)</f>
        <v>0.0992681553762432</v>
      </c>
      <c r="N463" s="13" t="n">
        <f aca="false">POWER(Sheet1!M463/100-C463,2)</f>
        <v>0.0361</v>
      </c>
      <c r="P463" s="13" t="n">
        <f aca="false">POWER((ABS(MIN(Sheet1!T463:U463))/(ABS(MIN(Sheet1!T463:U463))+100)*100)/100-E466,2)</f>
        <v>0.501305343918163</v>
      </c>
    </row>
    <row r="464" customFormat="false" ht="12.8" hidden="false" customHeight="false" outlineLevel="0" collapsed="false">
      <c r="A464" s="13" t="n">
        <f aca="false">IF(Sheet1!D464=Sheet1!E464,1,0)</f>
        <v>1</v>
      </c>
      <c r="B464" s="13" t="n">
        <f aca="false">IF(Sheet1!D464=Sheet1!I464,1,0)</f>
        <v>1</v>
      </c>
      <c r="C464" s="13" t="n">
        <f aca="false">IF(Sheet1!D464=Sheet1!L464,1,0)</f>
        <v>1</v>
      </c>
      <c r="D464" s="13" t="n">
        <f aca="false">IF(Sheet1!D464=IF(Sheet1!P464&lt;Sheet1!Q464,1,2),1,0)</f>
        <v>1</v>
      </c>
      <c r="E464" s="13" t="n">
        <f aca="false">IF(Sheet1!D464=IF(Sheet1!V464&lt;Sheet1!W464,1,2),1,0)</f>
        <v>1</v>
      </c>
      <c r="L464" s="13" t="n">
        <f aca="false">POWER(Sheet1!F464/100-A464,2)</f>
        <v>0.0757088907642769</v>
      </c>
      <c r="M464" s="13" t="n">
        <f aca="false">POWER(MAX(Sheet1!J464/100,Sheet1!K464/100)-B464,2)</f>
        <v>0.0190249702734841</v>
      </c>
      <c r="N464" s="13" t="n">
        <f aca="false">POWER(Sheet1!M464/100-C464,2)</f>
        <v>0.01</v>
      </c>
      <c r="P464" s="13" t="n">
        <f aca="false">POWER((ABS(MIN(Sheet1!T464:U464))/(ABS(MIN(Sheet1!T464:U464))+100)*100)/100-E467,2)</f>
        <v>0.787343780995834</v>
      </c>
    </row>
    <row r="465" customFormat="false" ht="12.8" hidden="false" customHeight="false" outlineLevel="0" collapsed="false">
      <c r="A465" s="13" t="n">
        <f aca="false">IF(Sheet1!D465=Sheet1!E465,1,0)</f>
        <v>0</v>
      </c>
      <c r="B465" s="13" t="n">
        <f aca="false">IF(Sheet1!D465=Sheet1!I465,1,0)</f>
        <v>0</v>
      </c>
      <c r="C465" s="13" t="n">
        <f aca="false">IF(Sheet1!D465=Sheet1!L465,1,0)</f>
        <v>0</v>
      </c>
      <c r="D465" s="13" t="n">
        <f aca="false">IF(Sheet1!D465=IF(Sheet1!P465&lt;Sheet1!Q465,1,2),1,0)</f>
        <v>0</v>
      </c>
      <c r="E465" s="13" t="n">
        <f aca="false">IF(Sheet1!D465=IF(Sheet1!V465&lt;Sheet1!W465,1,2),1,0)</f>
        <v>0</v>
      </c>
      <c r="L465" s="13" t="n">
        <f aca="false">POWER(Sheet1!F465/100-A465,2)</f>
        <v>0.400531092511587</v>
      </c>
      <c r="M465" s="13" t="n">
        <f aca="false">POWER(MAX(Sheet1!J465/100,Sheet1!K465/100)-B465,2)</f>
        <v>0.305240987759837</v>
      </c>
      <c r="N465" s="13" t="n">
        <f aca="false">POWER(Sheet1!M465/100-C465,2)</f>
        <v>0.4624</v>
      </c>
      <c r="P465" s="13" t="n">
        <f aca="false">POWER((ABS(MIN(Sheet1!T465:U465))/(ABS(MIN(Sheet1!T465:U465))+100)*100)/100-E468,2)</f>
        <v>0.177285318559557</v>
      </c>
    </row>
    <row r="466" customFormat="false" ht="12.8" hidden="false" customHeight="false" outlineLevel="0" collapsed="false">
      <c r="A466" s="13" t="n">
        <f aca="false">IF(Sheet1!D466=Sheet1!E466,1,0)</f>
        <v>0</v>
      </c>
      <c r="B466" s="13" t="n">
        <f aca="false">IF(Sheet1!D466=Sheet1!I466,1,0)</f>
        <v>0</v>
      </c>
      <c r="C466" s="13" t="n">
        <f aca="false">IF(Sheet1!D466=Sheet1!L466,1,0)</f>
        <v>0</v>
      </c>
      <c r="D466" s="13" t="n">
        <f aca="false">IF(Sheet1!D466=IF(Sheet1!P466&lt;Sheet1!Q466,1,2),1,0)</f>
        <v>0</v>
      </c>
      <c r="E466" s="13" t="n">
        <f aca="false">IF(Sheet1!D466=IF(Sheet1!V466&lt;Sheet1!W466,1,2),1,0)</f>
        <v>0</v>
      </c>
      <c r="L466" s="13" t="n">
        <f aca="false">POWER(Sheet1!F466/100-A466,2)</f>
        <v>0.290722410133581</v>
      </c>
      <c r="M466" s="13" t="n">
        <f aca="false">POWER(MAX(Sheet1!J466/100,Sheet1!K466/100)-B466,2)</f>
        <v>0.274115292892191</v>
      </c>
      <c r="N466" s="13" t="n">
        <f aca="false">POWER(Sheet1!M466/100-C466,2)</f>
        <v>0.2809</v>
      </c>
      <c r="P466" s="13" t="n">
        <f aca="false">POWER((ABS(MIN(Sheet1!T466:U466))/(ABS(MIN(Sheet1!T466:U466))+100)*100)/100-E469,2)</f>
        <v>0.211388558594266</v>
      </c>
    </row>
    <row r="467" customFormat="false" ht="12.8" hidden="false" customHeight="false" outlineLevel="0" collapsed="false">
      <c r="A467" s="13" t="n">
        <f aca="false">IF(Sheet1!D467=Sheet1!E467,1,0)</f>
        <v>1</v>
      </c>
      <c r="B467" s="13" t="n">
        <f aca="false">IF(Sheet1!D467=Sheet1!I467,1,0)</f>
        <v>0</v>
      </c>
      <c r="C467" s="13" t="n">
        <f aca="false">IF(Sheet1!D467=Sheet1!L467,1,0)</f>
        <v>0</v>
      </c>
      <c r="D467" s="13" t="n">
        <f aca="false">IF(Sheet1!D467=IF(Sheet1!P467&lt;Sheet1!Q467,1,2),1,0)</f>
        <v>0</v>
      </c>
      <c r="E467" s="13" t="n">
        <f aca="false">IF(Sheet1!D467=IF(Sheet1!V467&lt;Sheet1!W467,1,2),1,0)</f>
        <v>0</v>
      </c>
      <c r="L467" s="13" t="n">
        <f aca="false">POWER(Sheet1!F467/100-A467,2)</f>
        <v>0.238247278306263</v>
      </c>
      <c r="M467" s="13" t="n">
        <f aca="false">POWER(MAX(Sheet1!J467/100,Sheet1!K467/100)-B467,2)</f>
        <v>0.42718612499466</v>
      </c>
      <c r="N467" s="13" t="n">
        <f aca="false">POWER(Sheet1!M467/100-C467,2)</f>
        <v>0.3364</v>
      </c>
      <c r="P467" s="13" t="n">
        <f aca="false">POWER((ABS(MIN(Sheet1!T467:U467))/(ABS(MIN(Sheet1!T467:U467))+100)*100)/100-E470,2)</f>
        <v>0.104058272632674</v>
      </c>
    </row>
    <row r="468" customFormat="false" ht="12.8" hidden="false" customHeight="false" outlineLevel="0" collapsed="false">
      <c r="A468" s="13" t="n">
        <f aca="false">IF(Sheet1!D468=Sheet1!E468,1,0)</f>
        <v>0</v>
      </c>
      <c r="B468" s="13" t="n">
        <f aca="false">IF(Sheet1!D468=Sheet1!I468,1,0)</f>
        <v>1</v>
      </c>
      <c r="C468" s="13" t="n">
        <f aca="false">IF(Sheet1!D468=Sheet1!L468,1,0)</f>
        <v>1</v>
      </c>
      <c r="D468" s="13" t="n">
        <f aca="false">IF(Sheet1!D468=IF(Sheet1!P468&lt;Sheet1!Q468,1,2),1,0)</f>
        <v>1</v>
      </c>
      <c r="E468" s="13" t="n">
        <f aca="false">IF(Sheet1!D468=IF(Sheet1!V468&lt;Sheet1!W468,1,2),1,0)</f>
        <v>1</v>
      </c>
      <c r="L468" s="13" t="n">
        <f aca="false">POWER(Sheet1!F468/100-A468,2)</f>
        <v>0.35478417838617</v>
      </c>
      <c r="M468" s="13" t="n">
        <f aca="false">POWER(MAX(Sheet1!J468/100,Sheet1!K468/100)-B468,2)</f>
        <v>0.211102994886778</v>
      </c>
      <c r="N468" s="13" t="n">
        <f aca="false">POWER(Sheet1!M468/100-C468,2)</f>
        <v>0.1936</v>
      </c>
      <c r="P468" s="13" t="n">
        <f aca="false">POWER((ABS(MIN(Sheet1!T468:U468))/(ABS(MIN(Sheet1!T468:U468))+100)*100)/100-E471,2)</f>
        <v>0.314092500905688</v>
      </c>
    </row>
    <row r="469" customFormat="false" ht="12.8" hidden="false" customHeight="false" outlineLevel="0" collapsed="false">
      <c r="A469" s="13" t="n">
        <f aca="false">IF(Sheet1!D469=Sheet1!E469,1,0)</f>
        <v>1</v>
      </c>
      <c r="B469" s="13" t="n">
        <f aca="false">IF(Sheet1!D469=Sheet1!I469,1,0)</f>
        <v>1</v>
      </c>
      <c r="C469" s="13" t="n">
        <f aca="false">IF(Sheet1!D469=Sheet1!L469,1,0)</f>
        <v>1</v>
      </c>
      <c r="D469" s="13" t="n">
        <f aca="false">IF(Sheet1!D469=IF(Sheet1!P469&lt;Sheet1!Q469,1,2),1,0)</f>
        <v>1</v>
      </c>
      <c r="E469" s="13" t="n">
        <f aca="false">IF(Sheet1!D469=IF(Sheet1!V469&lt;Sheet1!W469,1,2),1,0)</f>
        <v>1</v>
      </c>
      <c r="L469" s="13" t="n">
        <f aca="false">POWER(Sheet1!F469/100-A469,2)</f>
        <v>0.055383390849903</v>
      </c>
      <c r="M469" s="13" t="n">
        <f aca="false">POWER(MAX(Sheet1!J469/100,Sheet1!K469/100)-B469,2)</f>
        <v>0.137692338119536</v>
      </c>
      <c r="N469" s="13" t="n">
        <f aca="false">POWER(Sheet1!M469/100-C469,2)</f>
        <v>0.1156</v>
      </c>
      <c r="P469" s="13" t="n">
        <f aca="false">POWER((ABS(MIN(Sheet1!T469:U469))/(ABS(MIN(Sheet1!T469:U469))+100)*100)/100-E472,2)</f>
        <v>0.433121484403536</v>
      </c>
    </row>
    <row r="470" customFormat="false" ht="12.8" hidden="false" customHeight="false" outlineLevel="0" collapsed="false">
      <c r="A470" s="13" t="n">
        <f aca="false">IF(Sheet1!D470=Sheet1!E470,1,0)</f>
        <v>1</v>
      </c>
      <c r="B470" s="13" t="n">
        <f aca="false">IF(Sheet1!D470=Sheet1!I470,1,0)</f>
        <v>1</v>
      </c>
      <c r="C470" s="13" t="n">
        <f aca="false">IF(Sheet1!D470=Sheet1!L470,1,0)</f>
        <v>1</v>
      </c>
      <c r="D470" s="13" t="n">
        <f aca="false">IF(Sheet1!D470=IF(Sheet1!P470&lt;Sheet1!Q470,1,2),1,0)</f>
        <v>1</v>
      </c>
      <c r="E470" s="13" t="n">
        <f aca="false">IF(Sheet1!D470=IF(Sheet1!V470&lt;Sheet1!W470,1,2),1,0)</f>
        <v>1</v>
      </c>
      <c r="L470" s="13" t="n">
        <f aca="false">POWER(Sheet1!F470/100-A470,2)</f>
        <v>0.0461599671825246</v>
      </c>
      <c r="M470" s="13" t="n">
        <f aca="false">POWER(MAX(Sheet1!J470/100,Sheet1!K470/100)-B470,2)</f>
        <v>0.0254925499611608</v>
      </c>
      <c r="N470" s="13" t="n">
        <f aca="false">POWER(Sheet1!M470/100-C470,2)</f>
        <v>0.0324</v>
      </c>
      <c r="P470" s="13" t="n">
        <f aca="false">POWER((ABS(MIN(Sheet1!T470:U470))/(ABS(MIN(Sheet1!T470:U470))+100)*100)/100-E473,2)</f>
        <v>0.0154506908583284</v>
      </c>
    </row>
    <row r="471" customFormat="false" ht="12.8" hidden="false" customHeight="false" outlineLevel="0" collapsed="false">
      <c r="A471" s="13" t="n">
        <f aca="false">IF(Sheet1!D471=Sheet1!E471,1,0)</f>
        <v>0</v>
      </c>
      <c r="B471" s="13" t="n">
        <f aca="false">IF(Sheet1!D471=Sheet1!I471,1,0)</f>
        <v>0</v>
      </c>
      <c r="C471" s="13" t="n">
        <f aca="false">IF(Sheet1!D471=Sheet1!L471,1,0)</f>
        <v>1</v>
      </c>
      <c r="D471" s="13" t="n">
        <f aca="false">IF(Sheet1!D471=IF(Sheet1!P471&lt;Sheet1!Q471,1,2),1,0)</f>
        <v>0</v>
      </c>
      <c r="E471" s="13" t="n">
        <f aca="false">IF(Sheet1!D471=IF(Sheet1!V471&lt;Sheet1!W471,1,2),1,0)</f>
        <v>0</v>
      </c>
      <c r="L471" s="13" t="n">
        <f aca="false">POWER(Sheet1!F471/100-A471,2)</f>
        <v>0.340025721920285</v>
      </c>
      <c r="M471" s="13" t="n">
        <f aca="false">POWER(MAX(Sheet1!J471/100,Sheet1!K471/100)-B471,2)</f>
        <v>0.262984878369494</v>
      </c>
      <c r="N471" s="13" t="n">
        <f aca="false">POWER(Sheet1!M471/100-C471,2)</f>
        <v>0.1444</v>
      </c>
      <c r="P471" s="13" t="n">
        <f aca="false">POWER((ABS(MIN(Sheet1!T471:U471))/(ABS(MIN(Sheet1!T471:U471))+100)*100)/100-E474,2)</f>
        <v>0.216333153055706</v>
      </c>
    </row>
    <row r="472" customFormat="false" ht="12.8" hidden="false" customHeight="false" outlineLevel="0" collapsed="false">
      <c r="A472" s="13" t="n">
        <f aca="false">IF(Sheet1!D472=Sheet1!E472,1,0)</f>
        <v>0</v>
      </c>
      <c r="B472" s="13" t="n">
        <f aca="false">IF(Sheet1!D472=Sheet1!I472,1,0)</f>
        <v>0</v>
      </c>
      <c r="C472" s="13" t="n">
        <f aca="false">IF(Sheet1!D472=Sheet1!L472,1,0)</f>
        <v>0</v>
      </c>
      <c r="D472" s="13" t="n">
        <f aca="false">IF(Sheet1!D472=IF(Sheet1!P472&lt;Sheet1!Q472,1,2),1,0)</f>
        <v>0</v>
      </c>
      <c r="E472" s="13" t="n">
        <f aca="false">IF(Sheet1!D472=IF(Sheet1!V472&lt;Sheet1!W472,1,2),1,0)</f>
        <v>0</v>
      </c>
      <c r="L472" s="13" t="n">
        <f aca="false">POWER(Sheet1!F472/100-A472,2)</f>
        <v>0.477103914251624</v>
      </c>
      <c r="M472" s="13" t="n">
        <f aca="false">POWER(MAX(Sheet1!J472/100,Sheet1!K472/100)-B472,2)</f>
        <v>0.64</v>
      </c>
      <c r="N472" s="13" t="n">
        <f aca="false">POWER(Sheet1!M472/100-C472,2)</f>
        <v>0.7225</v>
      </c>
      <c r="P472" s="13" t="n">
        <f aca="false">POWER((ABS(MIN(Sheet1!T472:U472))/(ABS(MIN(Sheet1!T472:U472))+100)*100)/100-E475,2)</f>
        <v>0.0384467512495194</v>
      </c>
    </row>
    <row r="473" customFormat="false" ht="12.8" hidden="false" customHeight="false" outlineLevel="0" collapsed="false">
      <c r="A473" s="13" t="n">
        <f aca="false">IF(Sheet1!D473=Sheet1!E473,1,0)</f>
        <v>1</v>
      </c>
      <c r="B473" s="13" t="n">
        <f aca="false">IF(Sheet1!D473=Sheet1!I473,1,0)</f>
        <v>1</v>
      </c>
      <c r="C473" s="13" t="n">
        <f aca="false">IF(Sheet1!D473=Sheet1!L473,1,0)</f>
        <v>1</v>
      </c>
      <c r="D473" s="13" t="n">
        <f aca="false">IF(Sheet1!D473=IF(Sheet1!P473&lt;Sheet1!Q473,1,2),1,0)</f>
        <v>1</v>
      </c>
      <c r="E473" s="13" t="n">
        <f aca="false">IF(Sheet1!D473=IF(Sheet1!V473&lt;Sheet1!W473,1,2),1,0)</f>
        <v>1</v>
      </c>
      <c r="L473" s="13" t="n">
        <f aca="false">POWER(Sheet1!F473/100-A473,2)</f>
        <v>0.155804592704557</v>
      </c>
      <c r="M473" s="13" t="n">
        <f aca="false">POWER(MAX(Sheet1!J473/100,Sheet1!K473/100)-B473,2)</f>
        <v>0.0559990676534003</v>
      </c>
      <c r="N473" s="13" t="n">
        <f aca="false">POWER(Sheet1!M473/100-C473,2)</f>
        <v>0.04</v>
      </c>
      <c r="P473" s="13" t="n">
        <f aca="false">POWER((ABS(MIN(Sheet1!T473:U473))/(ABS(MIN(Sheet1!T473:U473))+100)*100)/100-E476,2)</f>
        <v>0.0424249687911323</v>
      </c>
    </row>
    <row r="474" customFormat="false" ht="12.8" hidden="false" customHeight="false" outlineLevel="0" collapsed="false">
      <c r="A474" s="13" t="n">
        <f aca="false">IF(Sheet1!D474=Sheet1!E474,1,0)</f>
        <v>1</v>
      </c>
      <c r="B474" s="13" t="n">
        <f aca="false">IF(Sheet1!D474=Sheet1!I474,1,0)</f>
        <v>1</v>
      </c>
      <c r="C474" s="13" t="n">
        <f aca="false">IF(Sheet1!D474=Sheet1!L474,1,0)</f>
        <v>1</v>
      </c>
      <c r="D474" s="13" t="n">
        <f aca="false">IF(Sheet1!D474=IF(Sheet1!P474&lt;Sheet1!Q474,1,2),1,0)</f>
        <v>1</v>
      </c>
      <c r="E474" s="13" t="n">
        <f aca="false">IF(Sheet1!D474=IF(Sheet1!V474&lt;Sheet1!W474,1,2),1,0)</f>
        <v>1</v>
      </c>
      <c r="L474" s="13" t="n">
        <f aca="false">POWER(Sheet1!F474/100-A474,2)</f>
        <v>0.124055675552021</v>
      </c>
      <c r="M474" s="13" t="n">
        <f aca="false">POWER(MAX(Sheet1!J474/100,Sheet1!K474/100)-B474,2)</f>
        <v>0.122954967110811</v>
      </c>
      <c r="N474" s="13" t="n">
        <f aca="false">POWER(Sheet1!M474/100-C474,2)</f>
        <v>0.0961</v>
      </c>
      <c r="P474" s="13" t="n">
        <f aca="false">POWER((ABS(MIN(Sheet1!T474:U474))/(ABS(MIN(Sheet1!T474:U474))+100)*100)/100-E477,2)</f>
        <v>0.421360418590336</v>
      </c>
    </row>
    <row r="475" customFormat="false" ht="12.8" hidden="false" customHeight="false" outlineLevel="0" collapsed="false">
      <c r="A475" s="13" t="n">
        <f aca="false">IF(Sheet1!D475=Sheet1!E475,1,0)</f>
        <v>1</v>
      </c>
      <c r="B475" s="13" t="n">
        <f aca="false">IF(Sheet1!D475=Sheet1!I475,1,0)</f>
        <v>1</v>
      </c>
      <c r="C475" s="13" t="n">
        <f aca="false">IF(Sheet1!D475=Sheet1!L475,1,0)</f>
        <v>1</v>
      </c>
      <c r="D475" s="13" t="n">
        <f aca="false">IF(Sheet1!D475=IF(Sheet1!P475&lt;Sheet1!Q475,1,2),1,0)</f>
        <v>1</v>
      </c>
      <c r="E475" s="13" t="n">
        <f aca="false">IF(Sheet1!D475=IF(Sheet1!V475&lt;Sheet1!W475,1,2),1,0)</f>
        <v>1</v>
      </c>
      <c r="L475" s="13" t="n">
        <f aca="false">POWER(Sheet1!F475/100-A475,2)</f>
        <v>0.067043856244131</v>
      </c>
      <c r="M475" s="13" t="n">
        <f aca="false">POWER(MAX(Sheet1!J475/100,Sheet1!K475/100)-B475,2)</f>
        <v>0.0532544378698226</v>
      </c>
      <c r="N475" s="13" t="n">
        <f aca="false">POWER(Sheet1!M475/100-C475,2)</f>
        <v>0.0361</v>
      </c>
      <c r="P475" s="13" t="n">
        <f aca="false">POWER((ABS(MIN(Sheet1!T475:U475))/(ABS(MIN(Sheet1!T475:U475))+100)*100)/100-E478,2)</f>
        <v>0.633486047480216</v>
      </c>
    </row>
    <row r="476" customFormat="false" ht="12.8" hidden="false" customHeight="false" outlineLevel="0" collapsed="false">
      <c r="A476" s="13" t="n">
        <f aca="false">IF(Sheet1!D476=Sheet1!E476,1,0)</f>
        <v>1</v>
      </c>
      <c r="B476" s="13" t="n">
        <f aca="false">IF(Sheet1!D476=Sheet1!I476,1,0)</f>
        <v>1</v>
      </c>
      <c r="C476" s="13" t="n">
        <f aca="false">IF(Sheet1!D476=Sheet1!L476,1,0)</f>
        <v>1</v>
      </c>
      <c r="D476" s="13" t="n">
        <f aca="false">IF(Sheet1!D476=IF(Sheet1!P476&lt;Sheet1!Q476,1,2),1,0)</f>
        <v>1</v>
      </c>
      <c r="E476" s="13" t="n">
        <f aca="false">IF(Sheet1!D476=IF(Sheet1!V476&lt;Sheet1!W476,1,2),1,0)</f>
        <v>1</v>
      </c>
      <c r="L476" s="13" t="n">
        <f aca="false">POWER(Sheet1!F476/100-A476,2)</f>
        <v>0.151710736095318</v>
      </c>
      <c r="M476" s="13" t="n">
        <f aca="false">POWER(MAX(Sheet1!J476/100,Sheet1!K476/100)-B476,2)</f>
        <v>0.226994874044023</v>
      </c>
      <c r="N476" s="13" t="n">
        <f aca="false">POWER(Sheet1!M476/100-C476,2)</f>
        <v>0.1849</v>
      </c>
      <c r="P476" s="13" t="n">
        <f aca="false">POWER((ABS(MIN(Sheet1!T476:U476))/(ABS(MIN(Sheet1!T476:U476))+100)*100)/100-E479,2)</f>
        <v>0.216333153055706</v>
      </c>
    </row>
    <row r="477" customFormat="false" ht="12.8" hidden="false" customHeight="false" outlineLevel="0" collapsed="false">
      <c r="A477" s="13" t="n">
        <f aca="false">IF(Sheet1!D477=Sheet1!E477,1,0)</f>
        <v>0</v>
      </c>
      <c r="B477" s="13" t="n">
        <f aca="false">IF(Sheet1!D477=Sheet1!I477,1,0)</f>
        <v>0</v>
      </c>
      <c r="C477" s="13" t="n">
        <f aca="false">IF(Sheet1!D477=Sheet1!L477,1,0)</f>
        <v>0</v>
      </c>
      <c r="D477" s="13" t="n">
        <f aca="false">IF(Sheet1!D477=IF(Sheet1!P477&lt;Sheet1!Q477,1,2),1,0)</f>
        <v>0</v>
      </c>
      <c r="E477" s="13" t="n">
        <f aca="false">IF(Sheet1!D477=IF(Sheet1!V477&lt;Sheet1!W477,1,2),1,0)</f>
        <v>0</v>
      </c>
      <c r="L477" s="13" t="n">
        <f aca="false">POWER(Sheet1!F477/100-A477,2)</f>
        <v>0.275783225310782</v>
      </c>
      <c r="M477" s="13" t="n">
        <f aca="false">POWER(MAX(Sheet1!J477/100,Sheet1!K477/100)-B477,2)</f>
        <v>0.565323082141443</v>
      </c>
      <c r="N477" s="13" t="n">
        <f aca="false">POWER(Sheet1!M477/100-C477,2)</f>
        <v>0.4489</v>
      </c>
      <c r="P477" s="13" t="n">
        <f aca="false">POWER((ABS(MIN(Sheet1!T477:U477))/(ABS(MIN(Sheet1!T477:U477))+100)*100)/100-E480,2)</f>
        <v>0.0568245584376656</v>
      </c>
    </row>
    <row r="478" customFormat="false" ht="12.8" hidden="false" customHeight="false" outlineLevel="0" collapsed="false">
      <c r="A478" s="13" t="n">
        <f aca="false">IF(Sheet1!D478=Sheet1!E478,1,0)</f>
        <v>0</v>
      </c>
      <c r="B478" s="13" t="n">
        <f aca="false">IF(Sheet1!D478=Sheet1!I478,1,0)</f>
        <v>0</v>
      </c>
      <c r="C478" s="13" t="n">
        <f aca="false">IF(Sheet1!D478=Sheet1!L478,1,0)</f>
        <v>0</v>
      </c>
      <c r="D478" s="13" t="n">
        <f aca="false">IF(Sheet1!D478=IF(Sheet1!P478&lt;Sheet1!Q478,1,2),1,0)</f>
        <v>0</v>
      </c>
      <c r="E478" s="13" t="n">
        <f aca="false">IF(Sheet1!D478=IF(Sheet1!V478&lt;Sheet1!W478,1,2),1,0)</f>
        <v>0</v>
      </c>
      <c r="L478" s="13" t="n">
        <f aca="false">POWER(Sheet1!F478/100-A478,2)</f>
        <v>0.493010081396611</v>
      </c>
      <c r="M478" s="13" t="n">
        <f aca="false">POWER(MAX(Sheet1!J478/100,Sheet1!K478/100)-B478,2)</f>
        <v>0.540657439446367</v>
      </c>
      <c r="N478" s="13" t="n">
        <f aca="false">POWER(Sheet1!M478/100-C478,2)</f>
        <v>0.7056</v>
      </c>
      <c r="P478" s="13" t="n">
        <f aca="false">POWER((ABS(MIN(Sheet1!T478:U478))/(ABS(MIN(Sheet1!T478:U478))+100)*100)/100-E481,2)</f>
        <v>0.0516528925619835</v>
      </c>
    </row>
    <row r="479" customFormat="false" ht="12.8" hidden="false" customHeight="false" outlineLevel="0" collapsed="false">
      <c r="A479" s="13" t="n">
        <f aca="false">IF(Sheet1!D479=Sheet1!E479,1,0)</f>
        <v>1</v>
      </c>
      <c r="B479" s="13" t="n">
        <f aca="false">IF(Sheet1!D479=Sheet1!I479,1,0)</f>
        <v>1</v>
      </c>
      <c r="C479" s="13" t="n">
        <f aca="false">IF(Sheet1!D479=Sheet1!L479,1,0)</f>
        <v>1</v>
      </c>
      <c r="D479" s="13" t="n">
        <f aca="false">IF(Sheet1!D479=IF(Sheet1!P479&lt;Sheet1!Q479,1,2),1,0)</f>
        <v>1</v>
      </c>
      <c r="E479" s="13" t="n">
        <f aca="false">IF(Sheet1!D479=IF(Sheet1!V479&lt;Sheet1!W479,1,2),1,0)</f>
        <v>1</v>
      </c>
      <c r="L479" s="13" t="n">
        <f aca="false">POWER(Sheet1!F479/100-A479,2)</f>
        <v>0.155768796186175</v>
      </c>
      <c r="M479" s="13" t="n">
        <f aca="false">POWER(MAX(Sheet1!J479/100,Sheet1!K479/100)-B479,2)</f>
        <v>0.0587695133149677</v>
      </c>
      <c r="N479" s="13" t="n">
        <f aca="false">POWER(Sheet1!M479/100-C479,2)</f>
        <v>0.0484</v>
      </c>
      <c r="P479" s="13" t="n">
        <f aca="false">POWER((ABS(MIN(Sheet1!T479:U479))/(ABS(MIN(Sheet1!T479:U479))+100)*100)/100-E482,2)</f>
        <v>0.0528471396485665</v>
      </c>
    </row>
    <row r="480" customFormat="false" ht="12.8" hidden="false" customHeight="false" outlineLevel="0" collapsed="false">
      <c r="A480" s="13" t="n">
        <f aca="false">IF(Sheet1!D480=Sheet1!E480,1,0)</f>
        <v>1</v>
      </c>
      <c r="B480" s="13" t="n">
        <f aca="false">IF(Sheet1!D480=Sheet1!I480,1,0)</f>
        <v>1</v>
      </c>
      <c r="C480" s="13" t="n">
        <f aca="false">IF(Sheet1!D480=Sheet1!L480,1,0)</f>
        <v>1</v>
      </c>
      <c r="D480" s="13" t="n">
        <f aca="false">IF(Sheet1!D480=IF(Sheet1!P480&lt;Sheet1!Q480,1,2),1,0)</f>
        <v>1</v>
      </c>
      <c r="E480" s="13" t="n">
        <f aca="false">IF(Sheet1!D480=IF(Sheet1!V480&lt;Sheet1!W480,1,2),1,0)</f>
        <v>1</v>
      </c>
      <c r="L480" s="13" t="n">
        <f aca="false">POWER(Sheet1!F480/100-A480,2)</f>
        <v>0.229629667799173</v>
      </c>
      <c r="M480" s="13" t="n">
        <f aca="false">POWER(MAX(Sheet1!J480/100,Sheet1!K480/100)-B480,2)</f>
        <v>0.178054729526546</v>
      </c>
      <c r="N480" s="13" t="n">
        <f aca="false">POWER(Sheet1!M480/100-C480,2)</f>
        <v>0.1024</v>
      </c>
      <c r="P480" s="13" t="n">
        <f aca="false">POWER((ABS(MIN(Sheet1!T480:U480))/(ABS(MIN(Sheet1!T480:U480))+100)*100)/100-E483,2)</f>
        <v>0.340277777777778</v>
      </c>
    </row>
    <row r="481" customFormat="false" ht="12.8" hidden="false" customHeight="false" outlineLevel="0" collapsed="false">
      <c r="A481" s="13" t="n">
        <f aca="false">IF(Sheet1!D481=Sheet1!E481,1,0)</f>
        <v>1</v>
      </c>
      <c r="B481" s="13" t="n">
        <f aca="false">IF(Sheet1!D481=Sheet1!I481,1,0)</f>
        <v>1</v>
      </c>
      <c r="C481" s="13" t="n">
        <f aca="false">IF(Sheet1!D481=Sheet1!L481,1,0)</f>
        <v>1</v>
      </c>
      <c r="D481" s="13" t="n">
        <f aca="false">IF(Sheet1!D481=IF(Sheet1!P481&lt;Sheet1!Q481,1,2),1,0)</f>
        <v>1</v>
      </c>
      <c r="E481" s="13" t="n">
        <f aca="false">IF(Sheet1!D481=IF(Sheet1!V481&lt;Sheet1!W481,1,2),1,0)</f>
        <v>1</v>
      </c>
      <c r="L481" s="13" t="n">
        <f aca="false">POWER(Sheet1!F481/100-A481,2)</f>
        <v>0.117610774941433</v>
      </c>
      <c r="M481" s="13" t="n">
        <f aca="false">POWER(MAX(Sheet1!J481/100,Sheet1!K481/100)-B481,2)</f>
        <v>0.0587695133149677</v>
      </c>
      <c r="N481" s="13" t="n">
        <f aca="false">POWER(Sheet1!M481/100-C481,2)</f>
        <v>0.0256</v>
      </c>
      <c r="P481" s="13" t="n">
        <f aca="false">POWER((ABS(MIN(Sheet1!T481:U481))/(ABS(MIN(Sheet1!T481:U481))+100)*100)/100-E484,2)</f>
        <v>0.0711111111111111</v>
      </c>
    </row>
    <row r="482" customFormat="false" ht="12.8" hidden="false" customHeight="false" outlineLevel="0" collapsed="false">
      <c r="A482" s="13" t="n">
        <f aca="false">IF(Sheet1!D482=Sheet1!E482,1,0)</f>
        <v>1</v>
      </c>
      <c r="B482" s="13" t="n">
        <f aca="false">IF(Sheet1!D482=Sheet1!I482,1,0)</f>
        <v>1</v>
      </c>
      <c r="C482" s="13" t="n">
        <f aca="false">IF(Sheet1!D482=Sheet1!L482,1,0)</f>
        <v>0</v>
      </c>
      <c r="D482" s="13" t="n">
        <f aca="false">IF(Sheet1!D482=IF(Sheet1!P482&lt;Sheet1!Q482,1,2),1,0)</f>
        <v>1</v>
      </c>
      <c r="E482" s="13" t="n">
        <f aca="false">IF(Sheet1!D482=IF(Sheet1!V482&lt;Sheet1!W482,1,2),1,0)</f>
        <v>1</v>
      </c>
      <c r="L482" s="13" t="n">
        <f aca="false">POWER(Sheet1!F482/100-A482,2)</f>
        <v>0.193350867364939</v>
      </c>
      <c r="M482" s="13" t="n">
        <f aca="false">POWER(MAX(Sheet1!J482/100,Sheet1!K482/100)-B482,2)</f>
        <v>0.202994807390412</v>
      </c>
      <c r="N482" s="13" t="n">
        <f aca="false">POWER(Sheet1!M482/100-C482,2)</f>
        <v>0.36</v>
      </c>
      <c r="P482" s="13" t="n">
        <f aca="false">POWER((ABS(MIN(Sheet1!T482:U482))/(ABS(MIN(Sheet1!T482:U482))+100)*100)/100-E485,2)</f>
        <v>0.201994697639187</v>
      </c>
    </row>
    <row r="483" customFormat="false" ht="12.8" hidden="false" customHeight="false" outlineLevel="0" collapsed="false">
      <c r="A483" s="13" t="n">
        <f aca="false">IF(Sheet1!D483=Sheet1!E483,1,0)</f>
        <v>0</v>
      </c>
      <c r="B483" s="13" t="n">
        <f aca="false">IF(Sheet1!D483=Sheet1!I483,1,0)</f>
        <v>0</v>
      </c>
      <c r="C483" s="13" t="n">
        <f aca="false">IF(Sheet1!D483=Sheet1!L483,1,0)</f>
        <v>0</v>
      </c>
      <c r="D483" s="13" t="n">
        <f aca="false">IF(Sheet1!D483=IF(Sheet1!P483&lt;Sheet1!Q483,1,2),1,0)</f>
        <v>0</v>
      </c>
      <c r="E483" s="13" t="n">
        <f aca="false">IF(Sheet1!D483=IF(Sheet1!V483&lt;Sheet1!W483,1,2),1,0)</f>
        <v>0</v>
      </c>
      <c r="L483" s="13" t="n">
        <f aca="false">POWER(Sheet1!F483/100-A483,2)</f>
        <v>0.380977160185451</v>
      </c>
      <c r="M483" s="13" t="n">
        <f aca="false">POWER(MAX(Sheet1!J483/100,Sheet1!K483/100)-B483,2)</f>
        <v>0.489021468042447</v>
      </c>
      <c r="N483" s="13" t="n">
        <f aca="false">POWER(Sheet1!M483/100-C483,2)</f>
        <v>0.4096</v>
      </c>
      <c r="P483" s="13" t="n">
        <f aca="false">POWER((ABS(MIN(Sheet1!T483:U483))/(ABS(MIN(Sheet1!T483:U483))+100)*100)/100-E486,2)</f>
        <v>0.513102962627634</v>
      </c>
    </row>
    <row r="484" customFormat="false" ht="12.8" hidden="false" customHeight="false" outlineLevel="0" collapsed="false">
      <c r="A484" s="13" t="n">
        <f aca="false">IF(Sheet1!D484=Sheet1!E484,1,0)</f>
        <v>0</v>
      </c>
      <c r="B484" s="13" t="n">
        <f aca="false">IF(Sheet1!D484=Sheet1!I484,1,0)</f>
        <v>1</v>
      </c>
      <c r="C484" s="13" t="n">
        <f aca="false">IF(Sheet1!D484=Sheet1!L484,1,0)</f>
        <v>1</v>
      </c>
      <c r="D484" s="13" t="n">
        <f aca="false">IF(Sheet1!D484=IF(Sheet1!P484&lt;Sheet1!Q484,1,2),1,0)</f>
        <v>1</v>
      </c>
      <c r="E484" s="13" t="n">
        <f aca="false">IF(Sheet1!D484=IF(Sheet1!V484&lt;Sheet1!W484,1,2),1,0)</f>
        <v>1</v>
      </c>
      <c r="L484" s="13" t="n">
        <f aca="false">POWER(Sheet1!F484/100-A484,2)</f>
        <v>0.253532241777395</v>
      </c>
      <c r="M484" s="13" t="n">
        <f aca="false">POWER(MAX(Sheet1!J484/100,Sheet1!K484/100)-B484,2)</f>
        <v>0.0845530908908005</v>
      </c>
      <c r="N484" s="13" t="n">
        <f aca="false">POWER(Sheet1!M484/100-C484,2)</f>
        <v>0.1089</v>
      </c>
      <c r="P484" s="13" t="n">
        <f aca="false">POWER((ABS(MIN(Sheet1!T484:U484))/(ABS(MIN(Sheet1!T484:U484))+100)*100)/100-E487,2)</f>
        <v>0.0740432227312694</v>
      </c>
    </row>
    <row r="485" customFormat="false" ht="12.8" hidden="false" customHeight="false" outlineLevel="0" collapsed="false">
      <c r="A485" s="13" t="n">
        <f aca="false">IF(Sheet1!D485=Sheet1!E485,1,0)</f>
        <v>1</v>
      </c>
      <c r="B485" s="13" t="n">
        <f aca="false">IF(Sheet1!D485=Sheet1!I485,1,0)</f>
        <v>1</v>
      </c>
      <c r="C485" s="13" t="n">
        <f aca="false">IF(Sheet1!D485=Sheet1!L485,1,0)</f>
        <v>1</v>
      </c>
      <c r="D485" s="13" t="n">
        <f aca="false">IF(Sheet1!D485=IF(Sheet1!P485&lt;Sheet1!Q485,1,2),1,0)</f>
        <v>1</v>
      </c>
      <c r="E485" s="13" t="n">
        <f aca="false">IF(Sheet1!D485=IF(Sheet1!V485&lt;Sheet1!W485,1,2),1,0)</f>
        <v>1</v>
      </c>
      <c r="L485" s="13" t="n">
        <f aca="false">POWER(Sheet1!F485/100-A485,2)</f>
        <v>0.229678214796376</v>
      </c>
      <c r="M485" s="13" t="n">
        <f aca="false">POWER(MAX(Sheet1!J485/100,Sheet1!K485/100)-B485,2)</f>
        <v>0.0787226334040679</v>
      </c>
      <c r="N485" s="13" t="n">
        <f aca="false">POWER(Sheet1!M485/100-C485,2)</f>
        <v>0.1225</v>
      </c>
      <c r="P485" s="13" t="n">
        <f aca="false">POWER((ABS(MIN(Sheet1!T485:U485))/(ABS(MIN(Sheet1!T485:U485))+100)*100)/100-E488,2)</f>
        <v>0.0580635796196836</v>
      </c>
    </row>
    <row r="486" customFormat="false" ht="12.8" hidden="false" customHeight="false" outlineLevel="0" collapsed="false">
      <c r="A486" s="13" t="n">
        <f aca="false">IF(Sheet1!D486=Sheet1!E486,1,0)</f>
        <v>0</v>
      </c>
      <c r="B486" s="13" t="n">
        <f aca="false">IF(Sheet1!D486=Sheet1!I486,1,0)</f>
        <v>0</v>
      </c>
      <c r="C486" s="13" t="n">
        <f aca="false">IF(Sheet1!D486=Sheet1!L486,1,0)</f>
        <v>0</v>
      </c>
      <c r="D486" s="13" t="n">
        <f aca="false">IF(Sheet1!D486=IF(Sheet1!P486&lt;Sheet1!Q486,1,2),1,0)</f>
        <v>0</v>
      </c>
      <c r="E486" s="13" t="n">
        <f aca="false">IF(Sheet1!D486=IF(Sheet1!V486&lt;Sheet1!W486,1,2),1,0)</f>
        <v>0</v>
      </c>
      <c r="L486" s="13" t="n">
        <f aca="false">POWER(Sheet1!F486/100-A486,2)</f>
        <v>0.280180733718879</v>
      </c>
      <c r="M486" s="13" t="n">
        <f aca="false">POWER(MAX(Sheet1!J486/100,Sheet1!K486/100)-B486,2)</f>
        <v>0.42718612499466</v>
      </c>
      <c r="N486" s="13" t="n">
        <f aca="false">POWER(Sheet1!M486/100-C486,2)</f>
        <v>0.2704</v>
      </c>
      <c r="P486" s="13" t="n">
        <f aca="false">POWER((ABS(MIN(Sheet1!T486:U486))/(ABS(MIN(Sheet1!T486:U486))+100)*100)/100-E489,2)</f>
        <v>0.458896982310094</v>
      </c>
    </row>
    <row r="487" customFormat="false" ht="12.8" hidden="false" customHeight="false" outlineLevel="0" collapsed="false">
      <c r="A487" s="13" t="n">
        <f aca="false">IF(Sheet1!D487=Sheet1!E487,1,0)</f>
        <v>1</v>
      </c>
      <c r="B487" s="13" t="n">
        <f aca="false">IF(Sheet1!D487=Sheet1!I487,1,0)</f>
        <v>1</v>
      </c>
      <c r="C487" s="13" t="n">
        <f aca="false">IF(Sheet1!D487=Sheet1!L487,1,0)</f>
        <v>1</v>
      </c>
      <c r="D487" s="13" t="n">
        <f aca="false">IF(Sheet1!D487=IF(Sheet1!P487&lt;Sheet1!Q487,1,2),1,0)</f>
        <v>1</v>
      </c>
      <c r="E487" s="13" t="n">
        <f aca="false">IF(Sheet1!D487=IF(Sheet1!V487&lt;Sheet1!W487,1,2),1,0)</f>
        <v>1</v>
      </c>
      <c r="L487" s="13" t="n">
        <f aca="false">POWER(Sheet1!F487/100-A487,2)</f>
        <v>0.105576537264607</v>
      </c>
      <c r="M487" s="13" t="n">
        <f aca="false">POWER(MAX(Sheet1!J487/100,Sheet1!K487/100)-B487,2)</f>
        <v>0.0933641975308645</v>
      </c>
      <c r="N487" s="13" t="n">
        <f aca="false">POWER(Sheet1!M487/100-C487,2)</f>
        <v>0.09</v>
      </c>
      <c r="P487" s="13" t="n">
        <f aca="false">POWER((ABS(MIN(Sheet1!T487:U487))/(ABS(MIN(Sheet1!T487:U487))+100)*100)/100-E490,2)</f>
        <v>0.0828114486827803</v>
      </c>
    </row>
    <row r="488" customFormat="false" ht="12.8" hidden="false" customHeight="false" outlineLevel="0" collapsed="false">
      <c r="A488" s="13" t="n">
        <f aca="false">IF(Sheet1!D488=Sheet1!E488,1,0)</f>
        <v>1</v>
      </c>
      <c r="B488" s="13" t="n">
        <f aca="false">IF(Sheet1!D488=Sheet1!I488,1,0)</f>
        <v>1</v>
      </c>
      <c r="C488" s="13" t="n">
        <f aca="false">IF(Sheet1!D488=Sheet1!L488,1,0)</f>
        <v>1</v>
      </c>
      <c r="D488" s="13" t="n">
        <f aca="false">IF(Sheet1!D488=IF(Sheet1!P488&lt;Sheet1!Q488,1,2),1,0)</f>
        <v>1</v>
      </c>
      <c r="E488" s="13" t="n">
        <f aca="false">IF(Sheet1!D488=IF(Sheet1!V488&lt;Sheet1!W488,1,2),1,0)</f>
        <v>1</v>
      </c>
      <c r="L488" s="13" t="n">
        <f aca="false">POWER(Sheet1!F488/100-A488,2)</f>
        <v>0.083862161988751</v>
      </c>
      <c r="M488" s="13" t="n">
        <f aca="false">POWER(MAX(Sheet1!J488/100,Sheet1!K488/100)-B488,2)</f>
        <v>0.122954967110811</v>
      </c>
      <c r="N488" s="13" t="n">
        <f aca="false">POWER(Sheet1!M488/100-C488,2)</f>
        <v>0.0961</v>
      </c>
      <c r="P488" s="13" t="n">
        <f aca="false">POWER((ABS(MIN(Sheet1!T488:U488))/(ABS(MIN(Sheet1!T488:U488))+100)*100)/100-E491,2)</f>
        <v>0.458896982310094</v>
      </c>
    </row>
    <row r="489" customFormat="false" ht="12.8" hidden="false" customHeight="false" outlineLevel="0" collapsed="false">
      <c r="A489" s="13" t="n">
        <f aca="false">IF(Sheet1!D489=Sheet1!E489,1,0)</f>
        <v>0</v>
      </c>
      <c r="B489" s="13" t="n">
        <f aca="false">IF(Sheet1!D489=Sheet1!I489,1,0)</f>
        <v>0</v>
      </c>
      <c r="C489" s="13" t="n">
        <f aca="false">IF(Sheet1!D489=Sheet1!L489,1,0)</f>
        <v>0</v>
      </c>
      <c r="D489" s="13" t="n">
        <f aca="false">IF(Sheet1!D489=IF(Sheet1!P489&lt;Sheet1!Q489,1,2),1,0)</f>
        <v>0</v>
      </c>
      <c r="E489" s="13" t="n">
        <f aca="false">IF(Sheet1!D489=IF(Sheet1!V489&lt;Sheet1!W489,1,2),1,0)</f>
        <v>0</v>
      </c>
      <c r="L489" s="13" t="n">
        <f aca="false">POWER(Sheet1!F489/100-A489,2)</f>
        <v>0.691757125535035</v>
      </c>
      <c r="M489" s="13" t="n">
        <f aca="false">POWER(MAX(Sheet1!J489/100,Sheet1!K489/100)-B489,2)</f>
        <v>0.718184429761563</v>
      </c>
      <c r="N489" s="13" t="n">
        <f aca="false">POWER(Sheet1!M489/100-C489,2)</f>
        <v>0.8464</v>
      </c>
      <c r="P489" s="13" t="n">
        <f aca="false">POWER((ABS(MIN(Sheet1!T489:U489))/(ABS(MIN(Sheet1!T489:U489))+100)*100)/100-E492,2)</f>
        <v>0.0185360161745277</v>
      </c>
    </row>
    <row r="490" customFormat="false" ht="12.8" hidden="false" customHeight="false" outlineLevel="0" collapsed="false">
      <c r="A490" s="13" t="n">
        <f aca="false">IF(Sheet1!D490=Sheet1!E490,1,0)</f>
        <v>1</v>
      </c>
      <c r="B490" s="13" t="n">
        <f aca="false">IF(Sheet1!D490=Sheet1!I490,1,0)</f>
        <v>1</v>
      </c>
      <c r="C490" s="13" t="n">
        <f aca="false">IF(Sheet1!D490=Sheet1!L490,1,0)</f>
        <v>1</v>
      </c>
      <c r="D490" s="13" t="n">
        <f aca="false">IF(Sheet1!D490=IF(Sheet1!P490&lt;Sheet1!Q490,1,2),1,0)</f>
        <v>1</v>
      </c>
      <c r="E490" s="13" t="n">
        <f aca="false">IF(Sheet1!D490=IF(Sheet1!V490&lt;Sheet1!W490,1,2),1,0)</f>
        <v>1</v>
      </c>
      <c r="L490" s="13" t="n">
        <f aca="false">POWER(Sheet1!F490/100-A490,2)</f>
        <v>0.158772589861991</v>
      </c>
      <c r="M490" s="13" t="n">
        <f aca="false">POWER(MAX(Sheet1!J490/100,Sheet1!K490/100)-B490,2)</f>
        <v>0.137692338119536</v>
      </c>
      <c r="N490" s="13" t="n">
        <f aca="false">POWER(Sheet1!M490/100-C490,2)</f>
        <v>0.1681</v>
      </c>
      <c r="P490" s="13" t="n">
        <f aca="false">POWER((ABS(MIN(Sheet1!T490:U490))/(ABS(MIN(Sheet1!T490:U490))+100)*100)/100-E493,2)</f>
        <v>0.137174211248285</v>
      </c>
    </row>
    <row r="491" customFormat="false" ht="12.8" hidden="false" customHeight="false" outlineLevel="0" collapsed="false">
      <c r="A491" s="13" t="n">
        <f aca="false">IF(Sheet1!D491=Sheet1!E491,1,0)</f>
        <v>0</v>
      </c>
      <c r="B491" s="13" t="n">
        <f aca="false">IF(Sheet1!D491=Sheet1!I491,1,0)</f>
        <v>0</v>
      </c>
      <c r="C491" s="13" t="n">
        <f aca="false">IF(Sheet1!D491=Sheet1!L491,1,0)</f>
        <v>0</v>
      </c>
      <c r="D491" s="13" t="n">
        <f aca="false">IF(Sheet1!D491=IF(Sheet1!P491&lt;Sheet1!Q491,1,2),1,0)</f>
        <v>0</v>
      </c>
      <c r="E491" s="13" t="n">
        <f aca="false">IF(Sheet1!D491=IF(Sheet1!V491&lt;Sheet1!W491,1,2),1,0)</f>
        <v>0</v>
      </c>
      <c r="L491" s="13" t="n">
        <f aca="false">POWER(Sheet1!F491/100-A491,2)</f>
        <v>0.384952950956438</v>
      </c>
      <c r="M491" s="13" t="n">
        <f aca="false">POWER(MAX(Sheet1!J491/100,Sheet1!K491/100)-B491,2)</f>
        <v>0.322830578512396</v>
      </c>
      <c r="N491" s="13" t="n">
        <f aca="false">POWER(Sheet1!M491/100-C491,2)</f>
        <v>0.25</v>
      </c>
      <c r="P491" s="13" t="n">
        <f aca="false">POWER((ABS(MIN(Sheet1!T491:U491))/(ABS(MIN(Sheet1!T491:U491))+100)*100)/100-E494,2)</f>
        <v>0.189035916824197</v>
      </c>
    </row>
    <row r="492" customFormat="false" ht="12.8" hidden="false" customHeight="false" outlineLevel="0" collapsed="false">
      <c r="A492" s="13" t="n">
        <f aca="false">IF(Sheet1!D492=Sheet1!E492,1,0)</f>
        <v>0</v>
      </c>
      <c r="B492" s="13" t="n">
        <f aca="false">IF(Sheet1!D492=Sheet1!I492,1,0)</f>
        <v>0</v>
      </c>
      <c r="C492" s="13" t="n">
        <f aca="false">IF(Sheet1!D492=Sheet1!L492,1,0)</f>
        <v>1</v>
      </c>
      <c r="D492" s="13" t="n">
        <f aca="false">IF(Sheet1!D492=IF(Sheet1!P492&lt;Sheet1!Q492,1,2),1,0)</f>
        <v>1</v>
      </c>
      <c r="E492" s="13" t="n">
        <f aca="false">IF(Sheet1!D492=IF(Sheet1!V492&lt;Sheet1!W492,1,2),1,0)</f>
        <v>1</v>
      </c>
      <c r="L492" s="13" t="n">
        <f aca="false">POWER(Sheet1!F492/100-A492,2)</f>
        <v>0.251952763744008</v>
      </c>
      <c r="M492" s="13" t="n">
        <f aca="false">POWER(MAX(Sheet1!J492/100,Sheet1!K492/100)-B492,2)</f>
        <v>0.27994736989446</v>
      </c>
      <c r="N492" s="13" t="n">
        <f aca="false">POWER(Sheet1!M492/100-C492,2)</f>
        <v>0.1849</v>
      </c>
      <c r="P492" s="13" t="n">
        <f aca="false">POWER((ABS(MIN(Sheet1!T492:U492))/(ABS(MIN(Sheet1!T492:U492))+100)*100)/100-E495,2)</f>
        <v>0.280276816608997</v>
      </c>
    </row>
    <row r="493" customFormat="false" ht="12.8" hidden="false" customHeight="false" outlineLevel="0" collapsed="false">
      <c r="A493" s="13" t="n">
        <f aca="false">IF(Sheet1!D493=Sheet1!E493,1,0)</f>
        <v>1</v>
      </c>
      <c r="B493" s="13" t="n">
        <f aca="false">IF(Sheet1!D493=Sheet1!I493,1,0)</f>
        <v>1</v>
      </c>
      <c r="C493" s="13" t="n">
        <f aca="false">IF(Sheet1!D493=Sheet1!L493,1,0)</f>
        <v>1</v>
      </c>
      <c r="D493" s="13" t="n">
        <f aca="false">IF(Sheet1!D493=IF(Sheet1!P493&lt;Sheet1!Q493,1,2),1,0)</f>
        <v>1</v>
      </c>
      <c r="E493" s="13" t="n">
        <f aca="false">IF(Sheet1!D493=IF(Sheet1!V493&lt;Sheet1!W493,1,2),1,0)</f>
        <v>1</v>
      </c>
      <c r="L493" s="13" t="n">
        <f aca="false">POWER(Sheet1!F493/100-A493,2)</f>
        <v>0.0814912904968523</v>
      </c>
      <c r="M493" s="13" t="n">
        <f aca="false">POWER(MAX(Sheet1!J493/100,Sheet1!K493/100)-B493,2)</f>
        <v>0.0349659594156916</v>
      </c>
      <c r="N493" s="13" t="n">
        <f aca="false">POWER(Sheet1!M493/100-C493,2)</f>
        <v>0.1089</v>
      </c>
      <c r="P493" s="13" t="n">
        <f aca="false">POWER((ABS(MIN(Sheet1!T493:U493))/(ABS(MIN(Sheet1!T493:U493))+100)*100)/100-E496,2)</f>
        <v>0.0277777777777777</v>
      </c>
    </row>
    <row r="494" customFormat="false" ht="12.8" hidden="false" customHeight="false" outlineLevel="0" collapsed="false">
      <c r="A494" s="13" t="n">
        <f aca="false">IF(Sheet1!D494=Sheet1!E494,1,0)</f>
        <v>1</v>
      </c>
      <c r="B494" s="13" t="n">
        <f aca="false">IF(Sheet1!D494=Sheet1!I494,1,0)</f>
        <v>1</v>
      </c>
      <c r="C494" s="13" t="n">
        <f aca="false">IF(Sheet1!D494=Sheet1!L494,1,0)</f>
        <v>1</v>
      </c>
      <c r="D494" s="13" t="n">
        <f aca="false">IF(Sheet1!D494=IF(Sheet1!P494&lt;Sheet1!Q494,1,2),1,0)</f>
        <v>1</v>
      </c>
      <c r="E494" s="13" t="n">
        <f aca="false">IF(Sheet1!D494=IF(Sheet1!V494&lt;Sheet1!W494,1,2),1,0)</f>
        <v>1</v>
      </c>
      <c r="L494" s="13" t="n">
        <f aca="false">POWER(Sheet1!F494/100-A494,2)</f>
        <v>0.172830789927543</v>
      </c>
      <c r="M494" s="13" t="n">
        <f aca="false">POWER(MAX(Sheet1!J494/100,Sheet1!K494/100)-B494,2)</f>
        <v>0.0787226334040679</v>
      </c>
      <c r="N494" s="13" t="n">
        <f aca="false">POWER(Sheet1!M494/100-C494,2)</f>
        <v>0.09</v>
      </c>
      <c r="P494" s="13" t="n">
        <f aca="false">POWER((ABS(MIN(Sheet1!T494:U494))/(ABS(MIN(Sheet1!T494:U494))+100)*100)/100-E497,2)</f>
        <v>0.0771604938271606</v>
      </c>
    </row>
    <row r="495" customFormat="false" ht="12.8" hidden="false" customHeight="false" outlineLevel="0" collapsed="false">
      <c r="A495" s="13" t="n">
        <f aca="false">IF(Sheet1!D495=Sheet1!E495,1,0)</f>
        <v>0</v>
      </c>
      <c r="B495" s="13" t="n">
        <f aca="false">IF(Sheet1!D495=Sheet1!I495,1,0)</f>
        <v>1</v>
      </c>
      <c r="C495" s="13" t="n">
        <f aca="false">IF(Sheet1!D495=Sheet1!L495,1,0)</f>
        <v>0</v>
      </c>
      <c r="D495" s="13" t="n">
        <f aca="false">IF(Sheet1!D495=IF(Sheet1!P495&lt;Sheet1!Q495,1,2),1,0)</f>
        <v>0</v>
      </c>
      <c r="E495" s="13" t="n">
        <f aca="false">IF(Sheet1!D495=IF(Sheet1!V495&lt;Sheet1!W495,1,2),1,0)</f>
        <v>0</v>
      </c>
      <c r="L495" s="13" t="n">
        <f aca="false">POWER(Sheet1!F495/100-A495,2)</f>
        <v>0.501865682402142</v>
      </c>
      <c r="M495" s="13" t="n">
        <f aca="false">POWER(MAX(Sheet1!J495/100,Sheet1!K495/100)-B495,2)</f>
        <v>0.234775215219471</v>
      </c>
      <c r="N495" s="13" t="n">
        <f aca="false">POWER(Sheet1!M495/100-C495,2)</f>
        <v>0.3844</v>
      </c>
      <c r="P495" s="13" t="n">
        <f aca="false">POWER((ABS(MIN(Sheet1!T495:U495))/(ABS(MIN(Sheet1!T495:U495))+100)*100)/100-E498,2)</f>
        <v>0.221453287197232</v>
      </c>
    </row>
    <row r="496" customFormat="false" ht="12.8" hidden="false" customHeight="false" outlineLevel="0" collapsed="false">
      <c r="A496" s="13" t="n">
        <f aca="false">IF(Sheet1!D496=Sheet1!E496,1,0)</f>
        <v>1</v>
      </c>
      <c r="B496" s="13" t="n">
        <f aca="false">IF(Sheet1!D496=Sheet1!I496,1,0)</f>
        <v>0</v>
      </c>
      <c r="C496" s="13" t="n">
        <f aca="false">IF(Sheet1!D496=Sheet1!L496,1,0)</f>
        <v>1</v>
      </c>
      <c r="D496" s="13" t="n">
        <f aca="false">IF(Sheet1!D496=IF(Sheet1!P496&lt;Sheet1!Q496,1,2),1,0)</f>
        <v>1</v>
      </c>
      <c r="E496" s="13" t="n">
        <f aca="false">IF(Sheet1!D496=IF(Sheet1!V496&lt;Sheet1!W496,1,2),1,0)</f>
        <v>1</v>
      </c>
      <c r="L496" s="13" t="n">
        <f aca="false">POWER(Sheet1!F496/100-A496,2)</f>
        <v>0.185278259547739</v>
      </c>
      <c r="M496" s="13" t="n">
        <f aca="false">POWER(MAX(Sheet1!J496/100,Sheet1!K496/100)-B496,2)</f>
        <v>0.265703050271017</v>
      </c>
      <c r="N496" s="13" t="n">
        <f aca="false">POWER(Sheet1!M496/100-C496,2)</f>
        <v>0.1936</v>
      </c>
      <c r="P496" s="13" t="n">
        <f aca="false">POWER((ABS(MIN(Sheet1!T496:U496))/(ABS(MIN(Sheet1!T496:U496))+100)*100)/100-E499,2)</f>
        <v>0.197530864197531</v>
      </c>
    </row>
    <row r="497" customFormat="false" ht="12.8" hidden="false" customHeight="false" outlineLevel="0" collapsed="false">
      <c r="A497" s="13" t="n">
        <f aca="false">IF(Sheet1!D497=Sheet1!E497,1,0)</f>
        <v>1</v>
      </c>
      <c r="B497" s="13" t="n">
        <f aca="false">IF(Sheet1!D497=Sheet1!I497,1,0)</f>
        <v>1</v>
      </c>
      <c r="C497" s="13" t="n">
        <f aca="false">IF(Sheet1!D497=Sheet1!L497,1,0)</f>
        <v>1</v>
      </c>
      <c r="D497" s="13" t="n">
        <f aca="false">IF(Sheet1!D497=IF(Sheet1!P497&lt;Sheet1!Q497,1,2),1,0)</f>
        <v>1</v>
      </c>
      <c r="E497" s="13" t="n">
        <f aca="false">IF(Sheet1!D497=IF(Sheet1!V497&lt;Sheet1!W497,1,2),1,0)</f>
        <v>1</v>
      </c>
      <c r="L497" s="13" t="n">
        <f aca="false">POWER(Sheet1!F497/100-A497,2)</f>
        <v>0.0763353666251223</v>
      </c>
      <c r="M497" s="13" t="n">
        <f aca="false">POWER(MAX(Sheet1!J497/100,Sheet1!K497/100)-B497,2)</f>
        <v>0.0992681553762432</v>
      </c>
      <c r="N497" s="13" t="n">
        <f aca="false">POWER(Sheet1!M497/100-C497,2)</f>
        <v>0.0361</v>
      </c>
      <c r="P497" s="13" t="n">
        <f aca="false">POWER((ABS(MIN(Sheet1!T497:U497))/(ABS(MIN(Sheet1!T497:U497))+100)*100)/100-E500,2)</f>
        <v>0.0711111111111111</v>
      </c>
    </row>
    <row r="498" customFormat="false" ht="12.8" hidden="false" customHeight="false" outlineLevel="0" collapsed="false">
      <c r="A498" s="13" t="n">
        <f aca="false">IF(Sheet1!D498=Sheet1!E498,1,0)</f>
        <v>1</v>
      </c>
      <c r="B498" s="13" t="n">
        <f aca="false">IF(Sheet1!D498=Sheet1!I498,1,0)</f>
        <v>1</v>
      </c>
      <c r="C498" s="13" t="n">
        <f aca="false">IF(Sheet1!D498=Sheet1!L498,1,0)</f>
        <v>0</v>
      </c>
      <c r="D498" s="13" t="n">
        <f aca="false">IF(Sheet1!D498=IF(Sheet1!P498&lt;Sheet1!Q498,1,2),1,0)</f>
        <v>1</v>
      </c>
      <c r="E498" s="13" t="n">
        <f aca="false">IF(Sheet1!D498=IF(Sheet1!V498&lt;Sheet1!W498,1,2),1,0)</f>
        <v>1</v>
      </c>
      <c r="L498" s="13" t="n">
        <f aca="false">POWER(Sheet1!F498/100-A498,2)</f>
        <v>0.156256628608365</v>
      </c>
      <c r="M498" s="13" t="n">
        <f aca="false">POWER(MAX(Sheet1!J498/100,Sheet1!K498/100)-B498,2)</f>
        <v>0.232194152863164</v>
      </c>
      <c r="N498" s="13" t="n">
        <f aca="false">POWER(Sheet1!M498/100-C498,2)</f>
        <v>0.3721</v>
      </c>
      <c r="P498" s="13" t="n">
        <f aca="false">POWER((ABS(MIN(Sheet1!T498:U498))/(ABS(MIN(Sheet1!T498:U498))+100)*100)/100-E501,2)</f>
        <v>0.206611570247934</v>
      </c>
    </row>
    <row r="499" customFormat="false" ht="12.8" hidden="false" customHeight="false" outlineLevel="0" collapsed="false">
      <c r="A499" s="13" t="n">
        <f aca="false">IF(Sheet1!D499=Sheet1!E499,1,0)</f>
        <v>0</v>
      </c>
      <c r="B499" s="13" t="n">
        <f aca="false">IF(Sheet1!D499=Sheet1!I499,1,0)</f>
        <v>1</v>
      </c>
      <c r="C499" s="13" t="n">
        <f aca="false">IF(Sheet1!D499=Sheet1!L499,1,0)</f>
        <v>1</v>
      </c>
      <c r="D499" s="13" t="n">
        <f aca="false">IF(Sheet1!D499=IF(Sheet1!P499&lt;Sheet1!Q499,1,2),1,0)</f>
        <v>1</v>
      </c>
      <c r="E499" s="13" t="n">
        <f aca="false">IF(Sheet1!D499=IF(Sheet1!V499&lt;Sheet1!W499,1,2),1,0)</f>
        <v>1</v>
      </c>
      <c r="L499" s="13" t="n">
        <f aca="false">POWER(Sheet1!F499/100-A499,2)</f>
        <v>0.282355051723274</v>
      </c>
      <c r="M499" s="13" t="n">
        <f aca="false">POWER(MAX(Sheet1!J499/100,Sheet1!K499/100)-B499,2)</f>
        <v>0.155188246097337</v>
      </c>
      <c r="N499" s="13" t="n">
        <f aca="false">POWER(Sheet1!M499/100-C499,2)</f>
        <v>0.09</v>
      </c>
      <c r="P499" s="13" t="n">
        <f aca="false">POWER((ABS(MIN(Sheet1!T499:U499))/(ABS(MIN(Sheet1!T499:U499))+100)*100)/100-E502,2)</f>
        <v>0.177285318559557</v>
      </c>
    </row>
    <row r="500" customFormat="false" ht="12.8" hidden="false" customHeight="false" outlineLevel="0" collapsed="false">
      <c r="A500" s="13" t="n">
        <f aca="false">IF(Sheet1!D500=Sheet1!E500,1,0)</f>
        <v>0</v>
      </c>
      <c r="B500" s="13" t="n">
        <f aca="false">IF(Sheet1!D500=Sheet1!I500,1,0)</f>
        <v>1</v>
      </c>
      <c r="C500" s="13" t="n">
        <f aca="false">IF(Sheet1!D500=Sheet1!L500,1,0)</f>
        <v>1</v>
      </c>
      <c r="D500" s="13" t="n">
        <f aca="false">IF(Sheet1!D500=IF(Sheet1!P500&lt;Sheet1!Q500,1,2),1,0)</f>
        <v>1</v>
      </c>
      <c r="E500" s="13" t="n">
        <f aca="false">IF(Sheet1!D500=IF(Sheet1!V500&lt;Sheet1!W500,1,2),1,0)</f>
        <v>1</v>
      </c>
      <c r="L500" s="13" t="n">
        <f aca="false">POWER(Sheet1!F500/100-A500,2)</f>
        <v>0.287542858784189</v>
      </c>
      <c r="M500" s="13" t="n">
        <f aca="false">POWER(MAX(Sheet1!J500/100,Sheet1!K500/100)-B500,2)</f>
        <v>0.163832199546485</v>
      </c>
      <c r="N500" s="13" t="n">
        <f aca="false">POWER(Sheet1!M500/100-C500,2)</f>
        <v>0.16</v>
      </c>
      <c r="P500" s="13" t="n">
        <f aca="false">POWER((ABS(MIN(Sheet1!T500:U500))/(ABS(MIN(Sheet1!T500:U500))+100)*100)/100-E503,2)</f>
        <v>0.396433470507545</v>
      </c>
    </row>
    <row r="501" customFormat="false" ht="12.8" hidden="false" customHeight="false" outlineLevel="0" collapsed="false">
      <c r="A501" s="13" t="n">
        <f aca="false">IF(Sheet1!D501=Sheet1!E501,1,0)</f>
        <v>1</v>
      </c>
      <c r="B501" s="13" t="n">
        <f aca="false">IF(Sheet1!D501=Sheet1!I501,1,0)</f>
        <v>1</v>
      </c>
      <c r="C501" s="13" t="n">
        <f aca="false">IF(Sheet1!D501=Sheet1!L501,1,0)</f>
        <v>1</v>
      </c>
      <c r="D501" s="13" t="n">
        <f aca="false">IF(Sheet1!D501=IF(Sheet1!P501&lt;Sheet1!Q501,1,2),1,0)</f>
        <v>1</v>
      </c>
      <c r="E501" s="13" t="n">
        <f aca="false">IF(Sheet1!D501=IF(Sheet1!V501&lt;Sheet1!W501,1,2),1,0)</f>
        <v>1</v>
      </c>
      <c r="L501" s="13" t="n">
        <f aca="false">POWER(Sheet1!F501/100-A501,2)</f>
        <v>0.144531710588906</v>
      </c>
      <c r="M501" s="13" t="n">
        <f aca="false">POWER(MAX(Sheet1!J501/100,Sheet1!K501/100)-B501,2)</f>
        <v>0.172394924934168</v>
      </c>
      <c r="N501" s="13" t="n">
        <f aca="false">POWER(Sheet1!M501/100-C501,2)</f>
        <v>0.09</v>
      </c>
      <c r="P501" s="13" t="n">
        <f aca="false">POWER((ABS(MIN(Sheet1!T501:U501))/(ABS(MIN(Sheet1!T501:U501))+100)*100)/100-E504,2)</f>
        <v>0.166597251145356</v>
      </c>
    </row>
    <row r="502" customFormat="false" ht="12.8" hidden="false" customHeight="false" outlineLevel="0" collapsed="false">
      <c r="A502" s="13" t="n">
        <f aca="false">IF(Sheet1!D502=Sheet1!E502,1,0)</f>
        <v>1</v>
      </c>
      <c r="B502" s="13" t="n">
        <f aca="false">IF(Sheet1!D502=Sheet1!I502,1,0)</f>
        <v>1</v>
      </c>
      <c r="C502" s="13" t="n">
        <f aca="false">IF(Sheet1!D502=Sheet1!L502,1,0)</f>
        <v>1</v>
      </c>
      <c r="D502" s="13" t="n">
        <f aca="false">IF(Sheet1!D502=IF(Sheet1!P502&lt;Sheet1!Q502,1,2),1,0)</f>
        <v>1</v>
      </c>
      <c r="E502" s="13" t="n">
        <f aca="false">IF(Sheet1!D502=IF(Sheet1!V502&lt;Sheet1!W502,1,2),1,0)</f>
        <v>1</v>
      </c>
      <c r="L502" s="13" t="n">
        <f aca="false">POWER(Sheet1!F502/100-A502,2)</f>
        <v>0.0915387815948087</v>
      </c>
      <c r="M502" s="13" t="n">
        <f aca="false">POWER(MAX(Sheet1!J502/100,Sheet1!K502/100)-B502,2)</f>
        <v>0.0277777777777779</v>
      </c>
      <c r="N502" s="13" t="n">
        <f aca="false">POWER(Sheet1!M502/100-C502,2)</f>
        <v>0.0625</v>
      </c>
      <c r="P502" s="13" t="n">
        <f aca="false">POWER((ABS(MIN(Sheet1!T502:U502))/(ABS(MIN(Sheet1!T502:U502))+100)*100)/100-E505,2)</f>
        <v>0.0233442915328504</v>
      </c>
    </row>
    <row r="503" customFormat="false" ht="12.8" hidden="false" customHeight="false" outlineLevel="0" collapsed="false">
      <c r="A503" s="13" t="n">
        <f aca="false">IF(Sheet1!D503=Sheet1!E503,1,0)</f>
        <v>0</v>
      </c>
      <c r="B503" s="13" t="n">
        <f aca="false">IF(Sheet1!D503=Sheet1!I503,1,0)</f>
        <v>0</v>
      </c>
      <c r="C503" s="13" t="n">
        <f aca="false">IF(Sheet1!D503=Sheet1!L503,1,0)</f>
        <v>0</v>
      </c>
      <c r="D503" s="13" t="n">
        <f aca="false">IF(Sheet1!D503=IF(Sheet1!P503&lt;Sheet1!Q503,1,2),1,0)</f>
        <v>0</v>
      </c>
      <c r="E503" s="13" t="n">
        <f aca="false">IF(Sheet1!D503=IF(Sheet1!V503&lt;Sheet1!W503,1,2),1,0)</f>
        <v>0</v>
      </c>
      <c r="L503" s="13" t="n">
        <f aca="false">POWER(Sheet1!F503/100-A503,2)</f>
        <v>0.285712335239995</v>
      </c>
      <c r="M503" s="13" t="n">
        <f aca="false">POWER(MAX(Sheet1!J503/100,Sheet1!K503/100)-B503,2)</f>
        <v>0.334124093688396</v>
      </c>
      <c r="N503" s="13" t="n">
        <f aca="false">POWER(Sheet1!M503/100-C503,2)</f>
        <v>0.3364</v>
      </c>
      <c r="P503" s="13" t="n">
        <f aca="false">POWER((ABS(MIN(Sheet1!T503:U503))/(ABS(MIN(Sheet1!T503:U503))+100)*100)/100-E506,2)</f>
        <v>0.142399430402278</v>
      </c>
    </row>
    <row r="504" customFormat="false" ht="12.8" hidden="false" customHeight="false" outlineLevel="0" collapsed="false">
      <c r="A504" s="13" t="n">
        <f aca="false">IF(Sheet1!D504=Sheet1!E504,1,0)</f>
        <v>1</v>
      </c>
      <c r="B504" s="13" t="n">
        <f aca="false">IF(Sheet1!D504=Sheet1!I504,1,0)</f>
        <v>1</v>
      </c>
      <c r="C504" s="13" t="n">
        <f aca="false">IF(Sheet1!D504=Sheet1!L504,1,0)</f>
        <v>1</v>
      </c>
      <c r="D504" s="13" t="n">
        <f aca="false">IF(Sheet1!D504=IF(Sheet1!P504&lt;Sheet1!Q504,1,2),1,0)</f>
        <v>1</v>
      </c>
      <c r="E504" s="13" t="n">
        <f aca="false">IF(Sheet1!D504=IF(Sheet1!V504&lt;Sheet1!W504,1,2),1,0)</f>
        <v>1</v>
      </c>
      <c r="L504" s="13" t="n">
        <f aca="false">POWER(Sheet1!F504/100-A504,2)</f>
        <v>0.151096034461319</v>
      </c>
      <c r="M504" s="13" t="n">
        <f aca="false">POWER(MAX(Sheet1!J504/100,Sheet1!K504/100)-B504,2)</f>
        <v>0.0992681553762432</v>
      </c>
      <c r="N504" s="13" t="n">
        <f aca="false">POWER(Sheet1!M504/100-C504,2)</f>
        <v>0.1681</v>
      </c>
      <c r="P504" s="13" t="n">
        <f aca="false">POWER((ABS(MIN(Sheet1!T504:U504))/(ABS(MIN(Sheet1!T504:U504))+100)*100)/100-E507,2)</f>
        <v>0.540371036358054</v>
      </c>
    </row>
    <row r="505" customFormat="false" ht="12.8" hidden="false" customHeight="false" outlineLevel="0" collapsed="false">
      <c r="A505" s="13" t="n">
        <f aca="false">IF(Sheet1!D505=Sheet1!E505,1,0)</f>
        <v>1</v>
      </c>
      <c r="B505" s="13" t="n">
        <f aca="false">IF(Sheet1!D505=Sheet1!I505,1,0)</f>
        <v>1</v>
      </c>
      <c r="C505" s="13" t="n">
        <f aca="false">IF(Sheet1!D505=Sheet1!L505,1,0)</f>
        <v>1</v>
      </c>
      <c r="D505" s="13" t="n">
        <f aca="false">IF(Sheet1!D505=IF(Sheet1!P505&lt;Sheet1!Q505,1,2),1,0)</f>
        <v>1</v>
      </c>
      <c r="E505" s="13" t="n">
        <f aca="false">IF(Sheet1!D505=IF(Sheet1!V505&lt;Sheet1!W505,1,2),1,0)</f>
        <v>1</v>
      </c>
      <c r="L505" s="13" t="n">
        <f aca="false">POWER(Sheet1!F505/100-A505,2)</f>
        <v>0.184016744571173</v>
      </c>
      <c r="M505" s="13" t="n">
        <f aca="false">POWER(MAX(Sheet1!J505/100,Sheet1!K505/100)-B505,2)</f>
        <v>0.125910509885536</v>
      </c>
      <c r="N505" s="13" t="n">
        <f aca="false">POWER(Sheet1!M505/100-C505,2)</f>
        <v>0.0625</v>
      </c>
      <c r="P505" s="13" t="n">
        <f aca="false">POWER((ABS(MIN(Sheet1!T505:U505))/(ABS(MIN(Sheet1!T505:U505))+100)*100)/100-E508,2)</f>
        <v>0.150815345461401</v>
      </c>
    </row>
    <row r="506" customFormat="false" ht="12.8" hidden="false" customHeight="false" outlineLevel="0" collapsed="false">
      <c r="A506" s="13" t="n">
        <f aca="false">IF(Sheet1!D506=Sheet1!E506,1,0)</f>
        <v>0</v>
      </c>
      <c r="B506" s="13" t="n">
        <f aca="false">IF(Sheet1!D506=Sheet1!I506,1,0)</f>
        <v>1</v>
      </c>
      <c r="C506" s="13" t="n">
        <f aca="false">IF(Sheet1!D506=Sheet1!L506,1,0)</f>
        <v>1</v>
      </c>
      <c r="D506" s="13" t="n">
        <f aca="false">IF(Sheet1!D506=IF(Sheet1!P506&lt;Sheet1!Q506,1,2),1,0)</f>
        <v>1</v>
      </c>
      <c r="E506" s="13" t="n">
        <f aca="false">IF(Sheet1!D506=IF(Sheet1!V506&lt;Sheet1!W506,1,2),1,0)</f>
        <v>1</v>
      </c>
      <c r="L506" s="13" t="n">
        <f aca="false">POWER(Sheet1!F506/100-A506,2)</f>
        <v>0.487453455704406</v>
      </c>
      <c r="M506" s="13" t="n">
        <f aca="false">POWER(MAX(Sheet1!J506/100,Sheet1!K506/100)-B506,2)</f>
        <v>0.13475404582599</v>
      </c>
      <c r="N506" s="13" t="n">
        <f aca="false">POWER(Sheet1!M506/100-C506,2)</f>
        <v>0.1024</v>
      </c>
      <c r="P506" s="13" t="n">
        <f aca="false">POWER((ABS(MIN(Sheet1!T506:U506))/(ABS(MIN(Sheet1!T506:U506))+100)*100)/100-E509,2)</f>
        <v>0.409138868598328</v>
      </c>
    </row>
    <row r="507" customFormat="false" ht="12.8" hidden="false" customHeight="false" outlineLevel="0" collapsed="false">
      <c r="A507" s="13" t="n">
        <f aca="false">IF(Sheet1!D507=Sheet1!E507,1,0)</f>
        <v>1</v>
      </c>
      <c r="B507" s="13" t="n">
        <f aca="false">IF(Sheet1!D507=Sheet1!I507,1,0)</f>
        <v>0</v>
      </c>
      <c r="C507" s="13" t="n">
        <f aca="false">IF(Sheet1!D507=Sheet1!L507,1,0)</f>
        <v>0</v>
      </c>
      <c r="D507" s="13" t="n">
        <f aca="false">IF(Sheet1!D507=IF(Sheet1!P507&lt;Sheet1!Q507,1,2),1,0)</f>
        <v>0</v>
      </c>
      <c r="E507" s="13" t="n">
        <f aca="false">IF(Sheet1!D507=IF(Sheet1!V507&lt;Sheet1!W507,1,2),1,0)</f>
        <v>0</v>
      </c>
      <c r="L507" s="13" t="n">
        <f aca="false">POWER(Sheet1!F507/100-A507,2)</f>
        <v>0.223613201225548</v>
      </c>
      <c r="M507" s="13" t="n">
        <f aca="false">POWER(MAX(Sheet1!J507/100,Sheet1!K507/100)-B507,2)</f>
        <v>0.517571554267378</v>
      </c>
      <c r="N507" s="13" t="n">
        <f aca="false">POWER(Sheet1!M507/100-C507,2)</f>
        <v>0.3844</v>
      </c>
      <c r="P507" s="13" t="n">
        <f aca="false">POWER((ABS(MIN(Sheet1!T507:U507))/(ABS(MIN(Sheet1!T507:U507))+100)*100)/100-E510,2)</f>
        <v>0.0701723608613658</v>
      </c>
    </row>
    <row r="508" customFormat="false" ht="12.8" hidden="false" customHeight="false" outlineLevel="0" collapsed="false">
      <c r="A508" s="13" t="n">
        <f aca="false">IF(Sheet1!D508=Sheet1!E508,1,0)</f>
        <v>1</v>
      </c>
      <c r="B508" s="13" t="n">
        <f aca="false">IF(Sheet1!D508=Sheet1!I508,1,0)</f>
        <v>1</v>
      </c>
      <c r="C508" s="13" t="n">
        <f aca="false">IF(Sheet1!D508=Sheet1!L508,1,0)</f>
        <v>1</v>
      </c>
      <c r="D508" s="13" t="n">
        <f aca="false">IF(Sheet1!D508=IF(Sheet1!P508&lt;Sheet1!Q508,1,2),1,0)</f>
        <v>1</v>
      </c>
      <c r="E508" s="13" t="n">
        <f aca="false">IF(Sheet1!D508=IF(Sheet1!V508&lt;Sheet1!W508,1,2),1,0)</f>
        <v>1</v>
      </c>
      <c r="L508" s="13" t="n">
        <f aca="false">POWER(Sheet1!F508/100-A508,2)</f>
        <v>0.158426607407761</v>
      </c>
      <c r="M508" s="13" t="n">
        <f aca="false">POWER(MAX(Sheet1!J508/100,Sheet1!K508/100)-B508,2)</f>
        <v>0.128862590401052</v>
      </c>
      <c r="N508" s="13" t="n">
        <f aca="false">POWER(Sheet1!M508/100-C508,2)</f>
        <v>0.2025</v>
      </c>
      <c r="P508" s="13" t="n">
        <f aca="false">POWER((ABS(MIN(Sheet1!T508:U508))/(ABS(MIN(Sheet1!T508:U508))+100)*100)/100-E511,2)</f>
        <v>0.409138868598328</v>
      </c>
    </row>
    <row r="509" customFormat="false" ht="12.8" hidden="false" customHeight="false" outlineLevel="0" collapsed="false">
      <c r="A509" s="13" t="n">
        <f aca="false">IF(Sheet1!D509=Sheet1!E509,1,0)</f>
        <v>0</v>
      </c>
      <c r="B509" s="13" t="n">
        <f aca="false">IF(Sheet1!D509=Sheet1!I509,1,0)</f>
        <v>0</v>
      </c>
      <c r="C509" s="13" t="n">
        <f aca="false">IF(Sheet1!D509=Sheet1!L509,1,0)</f>
        <v>0</v>
      </c>
      <c r="D509" s="13" t="n">
        <f aca="false">IF(Sheet1!D509=IF(Sheet1!P509&lt;Sheet1!Q509,1,2),1,0)</f>
        <v>0</v>
      </c>
      <c r="E509" s="13" t="n">
        <f aca="false">IF(Sheet1!D509=IF(Sheet1!V509&lt;Sheet1!W509,1,2),1,0)</f>
        <v>0</v>
      </c>
      <c r="L509" s="13" t="n">
        <f aca="false">POWER(Sheet1!F509/100-A509,2)</f>
        <v>0.297778886835872</v>
      </c>
      <c r="M509" s="13" t="n">
        <f aca="false">POWER(MAX(Sheet1!J509/100,Sheet1!K509/100)-B509,2)</f>
        <v>0.308641975308642</v>
      </c>
      <c r="N509" s="13" t="n">
        <f aca="false">POWER(Sheet1!M509/100-C509,2)</f>
        <v>0.4624</v>
      </c>
      <c r="P509" s="13" t="n">
        <f aca="false">POWER((ABS(MIN(Sheet1!T509:U509))/(ABS(MIN(Sheet1!T509:U509))+100)*100)/100-E512,2)</f>
        <v>0.350270720533111</v>
      </c>
    </row>
    <row r="510" customFormat="false" ht="12.8" hidden="false" customHeight="false" outlineLevel="0" collapsed="false">
      <c r="A510" s="13" t="n">
        <f aca="false">IF(Sheet1!D510=Sheet1!E510,1,0)</f>
        <v>1</v>
      </c>
      <c r="B510" s="13" t="n">
        <f aca="false">IF(Sheet1!D510=Sheet1!I510,1,0)</f>
        <v>1</v>
      </c>
      <c r="C510" s="13" t="n">
        <f aca="false">IF(Sheet1!D510=Sheet1!L510,1,0)</f>
        <v>1</v>
      </c>
      <c r="D510" s="13" t="n">
        <f aca="false">IF(Sheet1!D510=IF(Sheet1!P510&lt;Sheet1!Q510,1,2),1,0)</f>
        <v>1</v>
      </c>
      <c r="E510" s="13" t="n">
        <f aca="false">IF(Sheet1!D510=IF(Sheet1!V510&lt;Sheet1!W510,1,2),1,0)</f>
        <v>1</v>
      </c>
      <c r="L510" s="13" t="n">
        <f aca="false">POWER(Sheet1!F510/100-A510,2)</f>
        <v>0.184024409468246</v>
      </c>
      <c r="M510" s="13" t="n">
        <f aca="false">POWER(MAX(Sheet1!J510/100,Sheet1!K510/100)-B510,2)</f>
        <v>0.064379594564491</v>
      </c>
      <c r="N510" s="13" t="n">
        <f aca="false">POWER(Sheet1!M510/100-C510,2)</f>
        <v>0.0576</v>
      </c>
      <c r="P510" s="13" t="n">
        <f aca="false">POWER((ABS(MIN(Sheet1!T510:U510))/(ABS(MIN(Sheet1!T510:U510))+100)*100)/100-E513,2)</f>
        <v>0.604938271604939</v>
      </c>
    </row>
    <row r="511" customFormat="false" ht="12.8" hidden="false" customHeight="false" outlineLevel="0" collapsed="false">
      <c r="A511" s="13" t="n">
        <f aca="false">IF(Sheet1!D511=Sheet1!E511,1,0)</f>
        <v>1</v>
      </c>
      <c r="B511" s="13" t="n">
        <f aca="false">IF(Sheet1!D511=Sheet1!I511,1,0)</f>
        <v>0</v>
      </c>
      <c r="C511" s="13" t="n">
        <f aca="false">IF(Sheet1!D511=Sheet1!L511,1,0)</f>
        <v>1</v>
      </c>
      <c r="D511" s="13" t="n">
        <f aca="false">IF(Sheet1!D511=IF(Sheet1!P511&lt;Sheet1!Q511,1,2),1,0)</f>
        <v>0</v>
      </c>
      <c r="E511" s="13" t="n">
        <f aca="false">IF(Sheet1!D511=IF(Sheet1!V511&lt;Sheet1!W511,1,2),1,0)</f>
        <v>0</v>
      </c>
      <c r="L511" s="13" t="n">
        <f aca="false">POWER(Sheet1!F511/100-A511,2)</f>
        <v>0.242035875957864</v>
      </c>
      <c r="M511" s="13" t="n">
        <f aca="false">POWER(MAX(Sheet1!J511/100,Sheet1!K511/100)-B511,2)</f>
        <v>0.265703050271017</v>
      </c>
      <c r="N511" s="13" t="n">
        <f aca="false">POWER(Sheet1!M511/100-C511,2)</f>
        <v>0.2401</v>
      </c>
      <c r="P511" s="13" t="n">
        <f aca="false">POWER((ABS(MIN(Sheet1!T511:U511))/(ABS(MIN(Sheet1!T511:U511))+100)*100)/100-E514,2)</f>
        <v>0.291848328709209</v>
      </c>
    </row>
    <row r="512" customFormat="false" ht="12.8" hidden="false" customHeight="false" outlineLevel="0" collapsed="false">
      <c r="A512" s="13" t="n">
        <f aca="false">IF(Sheet1!D512=Sheet1!E512,1,0)</f>
        <v>0</v>
      </c>
      <c r="B512" s="13" t="n">
        <f aca="false">IF(Sheet1!D512=Sheet1!I512,1,0)</f>
        <v>0</v>
      </c>
      <c r="C512" s="13" t="n">
        <f aca="false">IF(Sheet1!D512=Sheet1!L512,1,0)</f>
        <v>0</v>
      </c>
      <c r="D512" s="13" t="n">
        <f aca="false">IF(Sheet1!D512=IF(Sheet1!P512&lt;Sheet1!Q512,1,2),1,0)</f>
        <v>0</v>
      </c>
      <c r="E512" s="13" t="n">
        <f aca="false">IF(Sheet1!D512=IF(Sheet1!V512&lt;Sheet1!W512,1,2),1,0)</f>
        <v>0</v>
      </c>
      <c r="L512" s="13" t="n">
        <f aca="false">POWER(Sheet1!F512/100-A512,2)</f>
        <v>0.317015398201654</v>
      </c>
      <c r="M512" s="13" t="n">
        <f aca="false">POWER(MAX(Sheet1!J512/100,Sheet1!K512/100)-B512,2)</f>
        <v>0.390625</v>
      </c>
      <c r="N512" s="13" t="n">
        <f aca="false">POWER(Sheet1!M512/100-C512,2)</f>
        <v>0.3249</v>
      </c>
      <c r="P512" s="13" t="n">
        <f aca="false">POWER((ABS(MIN(Sheet1!T512:U512))/(ABS(MIN(Sheet1!T512:U512))+100)*100)/100-E515,2)</f>
        <v>0.455350651067486</v>
      </c>
    </row>
    <row r="513" customFormat="false" ht="12.8" hidden="false" customHeight="false" outlineLevel="0" collapsed="false">
      <c r="A513" s="13" t="n">
        <f aca="false">IF(Sheet1!D513=Sheet1!E513,1,0)</f>
        <v>1</v>
      </c>
      <c r="B513" s="13" t="n">
        <f aca="false">IF(Sheet1!D513=Sheet1!I513,1,0)</f>
        <v>0</v>
      </c>
      <c r="C513" s="13" t="n">
        <f aca="false">IF(Sheet1!D513=Sheet1!L513,1,0)</f>
        <v>0</v>
      </c>
      <c r="D513" s="13" t="n">
        <f aca="false">IF(Sheet1!D513=IF(Sheet1!P513&lt;Sheet1!Q513,1,2),1,0)</f>
        <v>0</v>
      </c>
      <c r="E513" s="13" t="n">
        <f aca="false">IF(Sheet1!D513=IF(Sheet1!V513&lt;Sheet1!W513,1,2),1,0)</f>
        <v>0</v>
      </c>
      <c r="L513" s="13" t="n">
        <f aca="false">POWER(Sheet1!F513/100-A513,2)</f>
        <v>0.246469227131666</v>
      </c>
      <c r="M513" s="13" t="n">
        <f aca="false">POWER(MAX(Sheet1!J513/100,Sheet1!K513/100)-B513,2)</f>
        <v>0.362897372623022</v>
      </c>
      <c r="N513" s="13" t="n">
        <f aca="false">POWER(Sheet1!M513/100-C513,2)</f>
        <v>0.3969</v>
      </c>
      <c r="P513" s="13" t="n">
        <f aca="false">POWER((ABS(MIN(Sheet1!T513:U513))/(ABS(MIN(Sheet1!T513:U513))+100)*100)/100-E516,2)</f>
        <v>0.18499248468031</v>
      </c>
    </row>
    <row r="514" customFormat="false" ht="12.8" hidden="false" customHeight="false" outlineLevel="0" collapsed="false">
      <c r="A514" s="13" t="n">
        <f aca="false">IF(Sheet1!D514=Sheet1!E514,1,0)</f>
        <v>0</v>
      </c>
      <c r="B514" s="13" t="n">
        <f aca="false">IF(Sheet1!D514=Sheet1!I514,1,0)</f>
        <v>0</v>
      </c>
      <c r="C514" s="13" t="n">
        <f aca="false">IF(Sheet1!D514=Sheet1!L514,1,0)</f>
        <v>1</v>
      </c>
      <c r="D514" s="13" t="n">
        <f aca="false">IF(Sheet1!D514=IF(Sheet1!P514&lt;Sheet1!Q514,1,2),1,0)</f>
        <v>0</v>
      </c>
      <c r="E514" s="13" t="n">
        <f aca="false">IF(Sheet1!D514=IF(Sheet1!V514&lt;Sheet1!W514,1,2),1,0)</f>
        <v>0</v>
      </c>
      <c r="L514" s="13" t="n">
        <f aca="false">POWER(Sheet1!F514/100-A514,2)</f>
        <v>0.378698716121416</v>
      </c>
      <c r="M514" s="13" t="n">
        <f aca="false">POWER(MAX(Sheet1!J514/100,Sheet1!K514/100)-B514,2)</f>
        <v>0.285967571277417</v>
      </c>
      <c r="N514" s="13" t="n">
        <f aca="false">POWER(Sheet1!M514/100-C514,2)</f>
        <v>0.1849</v>
      </c>
      <c r="P514" s="13" t="n">
        <f aca="false">POWER((ABS(MIN(Sheet1!T514:U514))/(ABS(MIN(Sheet1!T514:U514))+100)*100)/100-E517,2)</f>
        <v>0.308641975308642</v>
      </c>
    </row>
    <row r="515" customFormat="false" ht="12.8" hidden="false" customHeight="false" outlineLevel="0" collapsed="false">
      <c r="A515" s="13" t="n">
        <f aca="false">IF(Sheet1!D515=Sheet1!E515,1,0)</f>
        <v>0</v>
      </c>
      <c r="B515" s="13" t="n">
        <f aca="false">IF(Sheet1!D515=Sheet1!I515,1,0)</f>
        <v>0</v>
      </c>
      <c r="C515" s="13" t="n">
        <f aca="false">IF(Sheet1!D515=Sheet1!L515,1,0)</f>
        <v>0</v>
      </c>
      <c r="D515" s="13" t="n">
        <f aca="false">IF(Sheet1!D515=IF(Sheet1!P515&lt;Sheet1!Q515,1,2),1,0)</f>
        <v>0</v>
      </c>
      <c r="E515" s="13" t="n">
        <f aca="false">IF(Sheet1!D515=IF(Sheet1!V515&lt;Sheet1!W515,1,2),1,0)</f>
        <v>0</v>
      </c>
      <c r="L515" s="13" t="n">
        <f aca="false">POWER(Sheet1!F515/100-A515,2)</f>
        <v>0.441254800545942</v>
      </c>
      <c r="M515" s="13" t="n">
        <f aca="false">POWER(MAX(Sheet1!J515/100,Sheet1!K515/100)-B515,2)</f>
        <v>0.540657439446367</v>
      </c>
      <c r="N515" s="13" t="n">
        <f aca="false">POWER(Sheet1!M515/100-C515,2)</f>
        <v>0.5041</v>
      </c>
      <c r="P515" s="13" t="n">
        <f aca="false">POWER((ABS(MIN(Sheet1!T515:U515))/(ABS(MIN(Sheet1!T515:U515))+100)*100)/100-E518,2)</f>
        <v>0.055363321799308</v>
      </c>
    </row>
    <row r="516" customFormat="false" ht="12.8" hidden="false" customHeight="false" outlineLevel="0" collapsed="false">
      <c r="A516" s="13" t="n">
        <f aca="false">IF(Sheet1!D516=Sheet1!E516,1,0)</f>
        <v>0</v>
      </c>
      <c r="B516" s="13" t="n">
        <f aca="false">IF(Sheet1!D516=Sheet1!I516,1,0)</f>
        <v>0</v>
      </c>
      <c r="C516" s="13" t="n">
        <f aca="false">IF(Sheet1!D516=Sheet1!L516,1,0)</f>
        <v>0</v>
      </c>
      <c r="D516" s="13" t="n">
        <f aca="false">IF(Sheet1!D516=IF(Sheet1!P516&lt;Sheet1!Q516,1,2),1,0)</f>
        <v>0</v>
      </c>
      <c r="E516" s="13" t="n">
        <f aca="false">IF(Sheet1!D516=IF(Sheet1!V516&lt;Sheet1!W516,1,2),1,0)</f>
        <v>1</v>
      </c>
      <c r="L516" s="13" t="n">
        <f aca="false">POWER(Sheet1!F516/100-A516,2)</f>
        <v>0.351946391974889</v>
      </c>
      <c r="M516" s="13" t="n">
        <f aca="false">POWER(MAX(Sheet1!J516/100,Sheet1!K516/100)-B516,2)</f>
        <v>0.260308204914619</v>
      </c>
      <c r="N516" s="13" t="n">
        <f aca="false">POWER(Sheet1!M516/100-C516,2)</f>
        <v>0.2704</v>
      </c>
      <c r="P516" s="13" t="n">
        <f aca="false">POWER((ABS(MIN(Sheet1!T516:U516))/(ABS(MIN(Sheet1!T516:U516))+100)*100)/100-E519,2)</f>
        <v>0.291848328709209</v>
      </c>
    </row>
    <row r="517" customFormat="false" ht="12.8" hidden="false" customHeight="false" outlineLevel="0" collapsed="false">
      <c r="A517" s="13" t="n">
        <f aca="false">IF(Sheet1!D517=Sheet1!E517,1,0)</f>
        <v>0</v>
      </c>
      <c r="B517" s="13" t="n">
        <f aca="false">IF(Sheet1!D517=Sheet1!I517,1,0)</f>
        <v>0</v>
      </c>
      <c r="C517" s="13" t="n">
        <f aca="false">IF(Sheet1!D517=Sheet1!L517,1,0)</f>
        <v>0</v>
      </c>
      <c r="D517" s="13" t="n">
        <f aca="false">IF(Sheet1!D517=IF(Sheet1!P517&lt;Sheet1!Q517,1,2),1,0)</f>
        <v>0</v>
      </c>
      <c r="E517" s="13" t="n">
        <f aca="false">IF(Sheet1!D517=IF(Sheet1!V517&lt;Sheet1!W517,1,2),1,0)</f>
        <v>0</v>
      </c>
      <c r="L517" s="13" t="n">
        <f aca="false">POWER(Sheet1!F517/100-A517,2)</f>
        <v>0.620593373940803</v>
      </c>
      <c r="M517" s="13" t="n">
        <f aca="false">POWER(MAX(Sheet1!J517/100,Sheet1!K517/100)-B517,2)</f>
        <v>0.475624256837099</v>
      </c>
      <c r="N517" s="13" t="n">
        <f aca="false">POWER(Sheet1!M517/100-C517,2)</f>
        <v>0.4096</v>
      </c>
      <c r="P517" s="13" t="n">
        <f aca="false">POWER((ABS(MIN(Sheet1!T517:U517))/(ABS(MIN(Sheet1!T517:U517))+100)*100)/100-E520,2)</f>
        <v>0.0540832882639264</v>
      </c>
    </row>
    <row r="518" customFormat="false" ht="12.8" hidden="false" customHeight="false" outlineLevel="0" collapsed="false">
      <c r="A518" s="13" t="n">
        <f aca="false">IF(Sheet1!D518=Sheet1!E518,1,0)</f>
        <v>1</v>
      </c>
      <c r="B518" s="13" t="n">
        <f aca="false">IF(Sheet1!D518=Sheet1!I518,1,0)</f>
        <v>1</v>
      </c>
      <c r="C518" s="13" t="n">
        <f aca="false">IF(Sheet1!D518=Sheet1!L518,1,0)</f>
        <v>1</v>
      </c>
      <c r="D518" s="13" t="n">
        <f aca="false">IF(Sheet1!D518=IF(Sheet1!P518&lt;Sheet1!Q518,1,2),1,0)</f>
        <v>1</v>
      </c>
      <c r="E518" s="13" t="n">
        <f aca="false">IF(Sheet1!D518=IF(Sheet1!V518&lt;Sheet1!W518,1,2),1,0)</f>
        <v>1</v>
      </c>
      <c r="L518" s="13" t="n">
        <f aca="false">POWER(Sheet1!F518/100-A518,2)</f>
        <v>0.122268129573997</v>
      </c>
      <c r="M518" s="13" t="n">
        <f aca="false">POWER(MAX(Sheet1!J518/100,Sheet1!K518/100)-B518,2)</f>
        <v>0.117036011080333</v>
      </c>
      <c r="N518" s="13" t="n">
        <f aca="false">POWER(Sheet1!M518/100-C518,2)</f>
        <v>0.1444</v>
      </c>
      <c r="P518" s="13" t="n">
        <f aca="false">POWER((ABS(MIN(Sheet1!T518:U518))/(ABS(MIN(Sheet1!T518:U518))+100)*100)/100-E521,2)</f>
        <v>0.0730460189919649</v>
      </c>
    </row>
    <row r="519" customFormat="false" ht="12.8" hidden="false" customHeight="false" outlineLevel="0" collapsed="false">
      <c r="A519" s="13" t="n">
        <f aca="false">IF(Sheet1!D519=Sheet1!E519,1,0)</f>
        <v>0</v>
      </c>
      <c r="B519" s="13" t="n">
        <f aca="false">IF(Sheet1!D519=Sheet1!I519,1,0)</f>
        <v>0</v>
      </c>
      <c r="C519" s="13" t="n">
        <f aca="false">IF(Sheet1!D519=Sheet1!L519,1,0)</f>
        <v>0</v>
      </c>
      <c r="D519" s="13" t="n">
        <f aca="false">IF(Sheet1!D519=IF(Sheet1!P519&lt;Sheet1!Q519,1,2),1,0)</f>
        <v>0</v>
      </c>
      <c r="E519" s="13" t="n">
        <f aca="false">IF(Sheet1!D519=IF(Sheet1!V519&lt;Sheet1!W519,1,2),1,0)</f>
        <v>0</v>
      </c>
      <c r="L519" s="13" t="n">
        <f aca="false">POWER(Sheet1!F519/100-A519,2)</f>
        <v>0.307238573314434</v>
      </c>
      <c r="M519" s="13" t="n">
        <f aca="false">POWER(MAX(Sheet1!J519/100,Sheet1!K519/100)-B519,2)</f>
        <v>0.350127796645776</v>
      </c>
      <c r="N519" s="13" t="n">
        <f aca="false">POWER(Sheet1!M519/100-C519,2)</f>
        <v>0.2601</v>
      </c>
      <c r="P519" s="13" t="n">
        <f aca="false">POWER((ABS(MIN(Sheet1!T519:U519))/(ABS(MIN(Sheet1!T519:U519))+100)*100)/100-E522,2)</f>
        <v>0.14792899408284</v>
      </c>
    </row>
    <row r="520" customFormat="false" ht="12.8" hidden="false" customHeight="false" outlineLevel="0" collapsed="false">
      <c r="A520" s="13" t="n">
        <f aca="false">IF(Sheet1!D520=Sheet1!E520,1,0)</f>
        <v>1</v>
      </c>
      <c r="B520" s="13" t="n">
        <f aca="false">IF(Sheet1!D520=Sheet1!I520,1,0)</f>
        <v>1</v>
      </c>
      <c r="C520" s="13" t="n">
        <f aca="false">IF(Sheet1!D520=Sheet1!L520,1,0)</f>
        <v>1</v>
      </c>
      <c r="D520" s="13" t="n">
        <f aca="false">IF(Sheet1!D520=IF(Sheet1!P520&lt;Sheet1!Q520,1,2),1,0)</f>
        <v>1</v>
      </c>
      <c r="E520" s="13" t="n">
        <f aca="false">IF(Sheet1!D520=IF(Sheet1!V520&lt;Sheet1!W520,1,2),1,0)</f>
        <v>1</v>
      </c>
      <c r="L520" s="13" t="n">
        <f aca="false">POWER(Sheet1!F520/100-A520,2)</f>
        <v>0.0916565706167178</v>
      </c>
      <c r="M520" s="13" t="n">
        <f aca="false">POWER(MAX(Sheet1!J520/100,Sheet1!K520/100)-B520,2)</f>
        <v>0.0349659594156916</v>
      </c>
      <c r="N520" s="13" t="n">
        <f aca="false">POWER(Sheet1!M520/100-C520,2)</f>
        <v>0.0529</v>
      </c>
      <c r="P520" s="13" t="n">
        <f aca="false">POWER((ABS(MIN(Sheet1!T520:U520))/(ABS(MIN(Sheet1!T520:U520))+100)*100)/100-E523,2)</f>
        <v>0.727692986258861</v>
      </c>
    </row>
    <row r="521" customFormat="false" ht="12.8" hidden="false" customHeight="false" outlineLevel="0" collapsed="false">
      <c r="A521" s="13" t="n">
        <f aca="false">IF(Sheet1!D521=Sheet1!E521,1,0)</f>
        <v>1</v>
      </c>
      <c r="B521" s="13" t="n">
        <f aca="false">IF(Sheet1!D521=Sheet1!I521,1,0)</f>
        <v>1</v>
      </c>
      <c r="C521" s="13" t="n">
        <f aca="false">IF(Sheet1!D521=Sheet1!L521,1,0)</f>
        <v>0</v>
      </c>
      <c r="D521" s="13" t="n">
        <f aca="false">IF(Sheet1!D521=IF(Sheet1!P521&lt;Sheet1!Q521,1,2),1,0)</f>
        <v>1</v>
      </c>
      <c r="E521" s="13" t="n">
        <f aca="false">IF(Sheet1!D521=IF(Sheet1!V521&lt;Sheet1!W521,1,2),1,0)</f>
        <v>1</v>
      </c>
      <c r="L521" s="13" t="n">
        <f aca="false">POWER(Sheet1!F521/100-A521,2)</f>
        <v>0.150461980453303</v>
      </c>
      <c r="M521" s="13" t="n">
        <f aca="false">POWER(MAX(Sheet1!J521/100,Sheet1!K521/100)-B521,2)</f>
        <v>0.18646694214876</v>
      </c>
      <c r="N521" s="13" t="n">
        <f aca="false">POWER(Sheet1!M521/100-C521,2)</f>
        <v>0.3025</v>
      </c>
      <c r="P521" s="13" t="n">
        <f aca="false">POWER((ABS(MIN(Sheet1!T521:U521))/(ABS(MIN(Sheet1!T521:U521))+100)*100)/100-E524,2)</f>
        <v>0.163248648097133</v>
      </c>
    </row>
    <row r="522" customFormat="false" ht="12.8" hidden="false" customHeight="false" outlineLevel="0" collapsed="false">
      <c r="A522" s="13" t="n">
        <f aca="false">IF(Sheet1!D522=Sheet1!E522,1,0)</f>
        <v>1</v>
      </c>
      <c r="B522" s="13" t="n">
        <f aca="false">IF(Sheet1!D522=Sheet1!I522,1,0)</f>
        <v>1</v>
      </c>
      <c r="C522" s="13" t="n">
        <f aca="false">IF(Sheet1!D522=Sheet1!L522,1,0)</f>
        <v>0</v>
      </c>
      <c r="D522" s="13" t="n">
        <f aca="false">IF(Sheet1!D522=IF(Sheet1!P522&lt;Sheet1!Q522,1,2),1,0)</f>
        <v>1</v>
      </c>
      <c r="E522" s="13" t="n">
        <f aca="false">IF(Sheet1!D522=IF(Sheet1!V522&lt;Sheet1!W522,1,2),1,0)</f>
        <v>1</v>
      </c>
      <c r="L522" s="13" t="n">
        <f aca="false">POWER(Sheet1!F522/100-A522,2)</f>
        <v>0.182521713261484</v>
      </c>
      <c r="M522" s="13" t="n">
        <f aca="false">POWER(MAX(Sheet1!J522/100,Sheet1!K522/100)-B522,2)</f>
        <v>0.169550173010381</v>
      </c>
      <c r="N522" s="13" t="n">
        <f aca="false">POWER(Sheet1!M522/100-C522,2)</f>
        <v>0.36</v>
      </c>
      <c r="P522" s="13" t="n">
        <f aca="false">POWER((ABS(MIN(Sheet1!T522:U522))/(ABS(MIN(Sheet1!T522:U522))+100)*100)/100-E525,2)</f>
        <v>0.324777430916869</v>
      </c>
    </row>
    <row r="523" customFormat="false" ht="12.8" hidden="false" customHeight="false" outlineLevel="0" collapsed="false">
      <c r="A523" s="13" t="n">
        <f aca="false">IF(Sheet1!D523=Sheet1!E523,1,0)</f>
        <v>0</v>
      </c>
      <c r="B523" s="13" t="n">
        <f aca="false">IF(Sheet1!D523=Sheet1!I523,1,0)</f>
        <v>0</v>
      </c>
      <c r="C523" s="13" t="n">
        <f aca="false">IF(Sheet1!D523=Sheet1!L523,1,0)</f>
        <v>0</v>
      </c>
      <c r="D523" s="13" t="n">
        <f aca="false">IF(Sheet1!D523=IF(Sheet1!P523&lt;Sheet1!Q523,1,2),1,0)</f>
        <v>0</v>
      </c>
      <c r="E523" s="13" t="n">
        <f aca="false">IF(Sheet1!D523=IF(Sheet1!V523&lt;Sheet1!W523,1,2),1,0)</f>
        <v>0</v>
      </c>
      <c r="L523" s="13" t="n">
        <f aca="false">POWER(Sheet1!F523/100-A523,2)</f>
        <v>0.334469712301702</v>
      </c>
      <c r="M523" s="13" t="n">
        <f aca="false">POWER(MAX(Sheet1!J523/100,Sheet1!K523/100)-B523,2)</f>
        <v>0.456537618699781</v>
      </c>
      <c r="N523" s="13" t="n">
        <f aca="false">POWER(Sheet1!M523/100-C523,2)</f>
        <v>0.5776</v>
      </c>
      <c r="P523" s="13" t="n">
        <f aca="false">POWER((ABS(MIN(Sheet1!T523:U523))/(ABS(MIN(Sheet1!T523:U523))+100)*100)/100-E526,2)</f>
        <v>0.0891067052795722</v>
      </c>
    </row>
    <row r="524" customFormat="false" ht="12.8" hidden="false" customHeight="false" outlineLevel="0" collapsed="false">
      <c r="A524" s="13" t="n">
        <f aca="false">IF(Sheet1!D524=Sheet1!E524,1,0)</f>
        <v>1</v>
      </c>
      <c r="B524" s="13" t="n">
        <f aca="false">IF(Sheet1!D524=Sheet1!I524,1,0)</f>
        <v>1</v>
      </c>
      <c r="C524" s="13" t="n">
        <f aca="false">IF(Sheet1!D524=Sheet1!L524,1,0)</f>
        <v>1</v>
      </c>
      <c r="D524" s="13" t="n">
        <f aca="false">IF(Sheet1!D524=IF(Sheet1!P524&lt;Sheet1!Q524,1,2),1,0)</f>
        <v>1</v>
      </c>
      <c r="E524" s="13" t="n">
        <f aca="false">IF(Sheet1!D524=IF(Sheet1!V524&lt;Sheet1!W524,1,2),1,0)</f>
        <v>1</v>
      </c>
      <c r="L524" s="13" t="n">
        <f aca="false">POWER(Sheet1!F524/100-A524,2)</f>
        <v>0.0729474055085603</v>
      </c>
      <c r="M524" s="13" t="n">
        <f aca="false">POWER(MAX(Sheet1!J524/100,Sheet1!K524/100)-B524,2)</f>
        <v>0.143551560510783</v>
      </c>
      <c r="N524" s="13" t="n">
        <f aca="false">POWER(Sheet1!M524/100-C524,2)</f>
        <v>0.0576</v>
      </c>
      <c r="P524" s="13" t="n">
        <f aca="false">POWER((ABS(MIN(Sheet1!T524:U524))/(ABS(MIN(Sheet1!T524:U524))+100)*100)/100-E527,2)</f>
        <v>0.111111111111111</v>
      </c>
    </row>
    <row r="525" customFormat="false" ht="12.8" hidden="false" customHeight="false" outlineLevel="0" collapsed="false">
      <c r="A525" s="13" t="n">
        <f aca="false">IF(Sheet1!D525=Sheet1!E525,1,0)</f>
        <v>1</v>
      </c>
      <c r="B525" s="13" t="n">
        <f aca="false">IF(Sheet1!D525=Sheet1!I525,1,0)</f>
        <v>0</v>
      </c>
      <c r="C525" s="13" t="n">
        <f aca="false">IF(Sheet1!D525=Sheet1!L525,1,0)</f>
        <v>1</v>
      </c>
      <c r="D525" s="13" t="n">
        <f aca="false">IF(Sheet1!D525=IF(Sheet1!P525&lt;Sheet1!Q525,1,2),1,0)</f>
        <v>0</v>
      </c>
      <c r="E525" s="13" t="n">
        <f aca="false">IF(Sheet1!D525=IF(Sheet1!V525&lt;Sheet1!W525,1,2),1,0)</f>
        <v>0</v>
      </c>
      <c r="L525" s="13" t="n">
        <f aca="false">POWER(Sheet1!F525/100-A525,2)</f>
        <v>0.233905378775674</v>
      </c>
      <c r="M525" s="13" t="n">
        <f aca="false">POWER(MAX(Sheet1!J525/100,Sheet1!K525/100)-B525,2)</f>
        <v>0.27994736989446</v>
      </c>
      <c r="N525" s="13" t="n">
        <f aca="false">POWER(Sheet1!M525/100-C525,2)</f>
        <v>0.1521</v>
      </c>
      <c r="P525" s="13" t="n">
        <f aca="false">POWER((ABS(MIN(Sheet1!T525:U525))/(ABS(MIN(Sheet1!T525:U525))+100)*100)/100-E528,2)</f>
        <v>0.286100594916171</v>
      </c>
    </row>
    <row r="526" customFormat="false" ht="12.8" hidden="false" customHeight="false" outlineLevel="0" collapsed="false">
      <c r="A526" s="13" t="n">
        <f aca="false">IF(Sheet1!D526=Sheet1!E526,1,0)</f>
        <v>0</v>
      </c>
      <c r="B526" s="13" t="n">
        <f aca="false">IF(Sheet1!D526=Sheet1!I526,1,0)</f>
        <v>1</v>
      </c>
      <c r="C526" s="13" t="n">
        <f aca="false">IF(Sheet1!D526=Sheet1!L526,1,0)</f>
        <v>1</v>
      </c>
      <c r="D526" s="13" t="n">
        <f aca="false">IF(Sheet1!D526=IF(Sheet1!P526&lt;Sheet1!Q526,1,2),1,0)</f>
        <v>1</v>
      </c>
      <c r="E526" s="13" t="n">
        <f aca="false">IF(Sheet1!D526=IF(Sheet1!V526&lt;Sheet1!W526,1,2),1,0)</f>
        <v>1</v>
      </c>
      <c r="L526" s="13" t="n">
        <f aca="false">POWER(Sheet1!F526/100-A526,2)</f>
        <v>0.316345320192622</v>
      </c>
      <c r="M526" s="13" t="n">
        <f aca="false">POWER(MAX(Sheet1!J526/100,Sheet1!K526/100)-B526,2)</f>
        <v>0.158078095514588</v>
      </c>
      <c r="N526" s="13" t="n">
        <f aca="false">POWER(Sheet1!M526/100-C526,2)</f>
        <v>0.1024</v>
      </c>
      <c r="P526" s="13" t="n">
        <f aca="false">POWER((ABS(MIN(Sheet1!T526:U526))/(ABS(MIN(Sheet1!T526:U526))+100)*100)/100-E529,2)</f>
        <v>0.125303469339807</v>
      </c>
    </row>
    <row r="527" customFormat="false" ht="12.8" hidden="false" customHeight="false" outlineLevel="0" collapsed="false">
      <c r="A527" s="13" t="n">
        <f aca="false">IF(Sheet1!D527=Sheet1!E527,1,0)</f>
        <v>1</v>
      </c>
      <c r="B527" s="13" t="n">
        <f aca="false">IF(Sheet1!D527=Sheet1!I527,1,0)</f>
        <v>1</v>
      </c>
      <c r="C527" s="13" t="n">
        <f aca="false">IF(Sheet1!D527=Sheet1!L527,1,0)</f>
        <v>1</v>
      </c>
      <c r="D527" s="13" t="n">
        <f aca="false">IF(Sheet1!D527=IF(Sheet1!P527&lt;Sheet1!Q527,1,2),1,0)</f>
        <v>1</v>
      </c>
      <c r="E527" s="13" t="n">
        <f aca="false">IF(Sheet1!D527=IF(Sheet1!V527&lt;Sheet1!W527,1,2),1,0)</f>
        <v>1</v>
      </c>
      <c r="L527" s="13" t="n">
        <f aca="false">POWER(Sheet1!F527/100-A527,2)</f>
        <v>0.0824892389260605</v>
      </c>
      <c r="M527" s="13" t="n">
        <f aca="false">POWER(MAX(Sheet1!J527/100,Sheet1!K527/100)-B527,2)</f>
        <v>0.0587695133149677</v>
      </c>
      <c r="N527" s="13" t="n">
        <f aca="false">POWER(Sheet1!M527/100-C527,2)</f>
        <v>0.0196</v>
      </c>
      <c r="P527" s="13" t="n">
        <f aca="false">POWER((ABS(MIN(Sheet1!T527:U527))/(ABS(MIN(Sheet1!T527:U527))+100)*100)/100-E530,2)</f>
        <v>0.0472589792060491</v>
      </c>
    </row>
    <row r="528" customFormat="false" ht="12.8" hidden="false" customHeight="false" outlineLevel="0" collapsed="false">
      <c r="A528" s="13" t="n">
        <f aca="false">IF(Sheet1!D528=Sheet1!E528,1,0)</f>
        <v>0</v>
      </c>
      <c r="B528" s="13" t="n">
        <f aca="false">IF(Sheet1!D528=Sheet1!I528,1,0)</f>
        <v>0</v>
      </c>
      <c r="C528" s="13" t="n">
        <f aca="false">IF(Sheet1!D528=Sheet1!L528,1,0)</f>
        <v>0</v>
      </c>
      <c r="D528" s="13" t="n">
        <f aca="false">IF(Sheet1!D528=IF(Sheet1!P528&lt;Sheet1!Q528,1,2),1,0)</f>
        <v>0</v>
      </c>
      <c r="E528" s="13" t="n">
        <f aca="false">IF(Sheet1!D528=IF(Sheet1!V528&lt;Sheet1!W528,1,2),1,0)</f>
        <v>0</v>
      </c>
      <c r="L528" s="13" t="n">
        <f aca="false">POWER(Sheet1!F528/100-A528,2)</f>
        <v>0.329486769450722</v>
      </c>
      <c r="M528" s="13" t="n">
        <f aca="false">POWER(MAX(Sheet1!J528/100,Sheet1!K528/100)-B528,2)</f>
        <v>0.432825484764543</v>
      </c>
      <c r="N528" s="13" t="n">
        <f aca="false">POWER(Sheet1!M528/100-C528,2)</f>
        <v>0.5476</v>
      </c>
      <c r="P528" s="13" t="n">
        <f aca="false">POWER((ABS(MIN(Sheet1!T528:U528))/(ABS(MIN(Sheet1!T528:U528))+100)*100)/100-E531,2)</f>
        <v>0.0433124964131839</v>
      </c>
    </row>
    <row r="529" customFormat="false" ht="12.8" hidden="false" customHeight="false" outlineLevel="0" collapsed="false">
      <c r="A529" s="13" t="n">
        <f aca="false">IF(Sheet1!D529=Sheet1!E529,1,0)</f>
        <v>1</v>
      </c>
      <c r="B529" s="13" t="n">
        <f aca="false">IF(Sheet1!D529=Sheet1!I529,1,0)</f>
        <v>1</v>
      </c>
      <c r="C529" s="13" t="n">
        <f aca="false">IF(Sheet1!D529=Sheet1!L529,1,0)</f>
        <v>1</v>
      </c>
      <c r="D529" s="13" t="n">
        <f aca="false">IF(Sheet1!D529=IF(Sheet1!P529&lt;Sheet1!Q529,1,2),1,0)</f>
        <v>1</v>
      </c>
      <c r="E529" s="13" t="n">
        <f aca="false">IF(Sheet1!D529=IF(Sheet1!V529&lt;Sheet1!W529,1,2),1,0)</f>
        <v>1</v>
      </c>
      <c r="L529" s="13" t="n">
        <f aca="false">POWER(Sheet1!F529/100-A529,2)</f>
        <v>0.0911400161845654</v>
      </c>
      <c r="M529" s="13" t="n">
        <f aca="false">POWER(MAX(Sheet1!J529/100,Sheet1!K529/100)-B529,2)</f>
        <v>0.0816326530612247</v>
      </c>
      <c r="N529" s="13" t="n">
        <f aca="false">POWER(Sheet1!M529/100-C529,2)</f>
        <v>0.09</v>
      </c>
      <c r="P529" s="13" t="n">
        <f aca="false">POWER((ABS(MIN(Sheet1!T529:U529))/(ABS(MIN(Sheet1!T529:U529))+100)*100)/100-E532,2)</f>
        <v>0.0674650025299377</v>
      </c>
    </row>
    <row r="530" customFormat="false" ht="12.8" hidden="false" customHeight="false" outlineLevel="0" collapsed="false">
      <c r="A530" s="13" t="n">
        <f aca="false">IF(Sheet1!D530=Sheet1!E530,1,0)</f>
        <v>0</v>
      </c>
      <c r="B530" s="13" t="n">
        <f aca="false">IF(Sheet1!D530=Sheet1!I530,1,0)</f>
        <v>1</v>
      </c>
      <c r="C530" s="13" t="n">
        <f aca="false">IF(Sheet1!D530=Sheet1!L530,1,0)</f>
        <v>1</v>
      </c>
      <c r="D530" s="13" t="n">
        <f aca="false">IF(Sheet1!D530=IF(Sheet1!P530&lt;Sheet1!Q530,1,2),1,0)</f>
        <v>1</v>
      </c>
      <c r="E530" s="13" t="n">
        <f aca="false">IF(Sheet1!D530=IF(Sheet1!V530&lt;Sheet1!W530,1,2),1,0)</f>
        <v>1</v>
      </c>
      <c r="L530" s="13" t="n">
        <f aca="false">POWER(Sheet1!F530/100-A530,2)</f>
        <v>0.329251774559751</v>
      </c>
      <c r="M530" s="13" t="n">
        <f aca="false">POWER(MAX(Sheet1!J530/100,Sheet1!K530/100)-B530,2)</f>
        <v>0.140625</v>
      </c>
      <c r="N530" s="13" t="n">
        <f aca="false">POWER(Sheet1!M530/100-C530,2)</f>
        <v>0.1024</v>
      </c>
      <c r="P530" s="13" t="n">
        <f aca="false">POWER((ABS(MIN(Sheet1!T530:U530))/(ABS(MIN(Sheet1!T530:U530))+100)*100)/100-E533,2)</f>
        <v>0.387682449270203</v>
      </c>
    </row>
    <row r="531" customFormat="false" ht="12.8" hidden="false" customHeight="false" outlineLevel="0" collapsed="false">
      <c r="A531" s="13" t="n">
        <f aca="false">IF(Sheet1!D531=Sheet1!E531,1,0)</f>
        <v>1</v>
      </c>
      <c r="B531" s="13" t="n">
        <f aca="false">IF(Sheet1!D531=Sheet1!I531,1,0)</f>
        <v>1</v>
      </c>
      <c r="C531" s="13" t="n">
        <f aca="false">IF(Sheet1!D531=Sheet1!L531,1,0)</f>
        <v>1</v>
      </c>
      <c r="D531" s="13" t="n">
        <f aca="false">IF(Sheet1!D531=IF(Sheet1!P531&lt;Sheet1!Q531,1,2),1,0)</f>
        <v>1</v>
      </c>
      <c r="E531" s="13" t="n">
        <f aca="false">IF(Sheet1!D531=IF(Sheet1!V531&lt;Sheet1!W531,1,2),1,0)</f>
        <v>1</v>
      </c>
      <c r="L531" s="13" t="n">
        <f aca="false">POWER(Sheet1!F531/100-A531,2)</f>
        <v>0.242306908368852</v>
      </c>
      <c r="M531" s="13" t="n">
        <f aca="false">POWER(MAX(Sheet1!J531/100,Sheet1!K531/100)-B531,2)</f>
        <v>0.0874826423328705</v>
      </c>
      <c r="N531" s="13" t="n">
        <f aca="false">POWER(Sheet1!M531/100-C531,2)</f>
        <v>0.2025</v>
      </c>
      <c r="P531" s="13" t="n">
        <f aca="false">POWER((ABS(MIN(Sheet1!T531:U531))/(ABS(MIN(Sheet1!T531:U531))+100)*100)/100-E534,2)</f>
        <v>0.0804788491524571</v>
      </c>
    </row>
    <row r="532" customFormat="false" ht="12.8" hidden="false" customHeight="false" outlineLevel="0" collapsed="false">
      <c r="A532" s="13" t="n">
        <f aca="false">IF(Sheet1!D532=Sheet1!E532,1,0)</f>
        <v>0</v>
      </c>
      <c r="B532" s="13" t="n">
        <f aca="false">IF(Sheet1!D532=Sheet1!I532,1,0)</f>
        <v>0</v>
      </c>
      <c r="C532" s="13" t="n">
        <f aca="false">IF(Sheet1!D532=Sheet1!L532,1,0)</f>
        <v>0</v>
      </c>
      <c r="D532" s="13" t="n">
        <f aca="false">IF(Sheet1!D532=IF(Sheet1!P532&lt;Sheet1!Q532,1,2),1,0)</f>
        <v>1</v>
      </c>
      <c r="E532" s="13" t="n">
        <f aca="false">IF(Sheet1!D532=IF(Sheet1!V532&lt;Sheet1!W532,1,2),1,0)</f>
        <v>1</v>
      </c>
      <c r="L532" s="13" t="n">
        <f aca="false">POWER(Sheet1!F532/100-A532,2)</f>
        <v>0.502361143838742</v>
      </c>
      <c r="M532" s="13" t="n">
        <f aca="false">POWER(MAX(Sheet1!J532/100,Sheet1!K532/100)-B532,2)</f>
        <v>0.31561671506123</v>
      </c>
      <c r="N532" s="13" t="n">
        <f aca="false">POWER(Sheet1!M532/100-C532,2)</f>
        <v>0.36</v>
      </c>
      <c r="P532" s="13" t="n">
        <f aca="false">POWER((ABS(MIN(Sheet1!T532:U532))/(ABS(MIN(Sheet1!T532:U532))+100)*100)/100-E535,2)</f>
        <v>0.181077410593028</v>
      </c>
    </row>
    <row r="533" customFormat="false" ht="12.8" hidden="false" customHeight="false" outlineLevel="0" collapsed="false">
      <c r="A533" s="13" t="n">
        <f aca="false">IF(Sheet1!D533=Sheet1!E533,1,0)</f>
        <v>0</v>
      </c>
      <c r="B533" s="13" t="n">
        <f aca="false">IF(Sheet1!D533=Sheet1!I533,1,0)</f>
        <v>0</v>
      </c>
      <c r="C533" s="13" t="n">
        <f aca="false">IF(Sheet1!D533=Sheet1!L533,1,0)</f>
        <v>0</v>
      </c>
      <c r="D533" s="13" t="n">
        <f aca="false">IF(Sheet1!D533=IF(Sheet1!P533&lt;Sheet1!Q533,1,2),1,0)</f>
        <v>0</v>
      </c>
      <c r="E533" s="13" t="n">
        <f aca="false">IF(Sheet1!D533=IF(Sheet1!V533&lt;Sheet1!W533,1,2),1,0)</f>
        <v>0</v>
      </c>
      <c r="L533" s="13" t="n">
        <f aca="false">POWER(Sheet1!F533/100-A533,2)</f>
        <v>0.337490789775474</v>
      </c>
      <c r="M533" s="13" t="n">
        <f aca="false">POWER(MAX(Sheet1!J533/100,Sheet1!K533/100)-B533,2)</f>
        <v>0.495933346558223</v>
      </c>
      <c r="N533" s="13" t="n">
        <f aca="false">POWER(Sheet1!M533/100-C533,2)</f>
        <v>0.64</v>
      </c>
      <c r="P533" s="13" t="n">
        <f aca="false">POWER((ABS(MIN(Sheet1!T533:U533))/(ABS(MIN(Sheet1!T533:U533))+100)*100)/100-E536,2)</f>
        <v>0.0657462195923734</v>
      </c>
    </row>
    <row r="534" customFormat="false" ht="12.8" hidden="false" customHeight="false" outlineLevel="0" collapsed="false">
      <c r="A534" s="13" t="n">
        <f aca="false">IF(Sheet1!D534=Sheet1!E534,1,0)</f>
        <v>1</v>
      </c>
      <c r="B534" s="13" t="n">
        <f aca="false">IF(Sheet1!D534=Sheet1!I534,1,0)</f>
        <v>1</v>
      </c>
      <c r="C534" s="13" t="n">
        <f aca="false">IF(Sheet1!D534=Sheet1!L534,1,0)</f>
        <v>1</v>
      </c>
      <c r="D534" s="13" t="n">
        <f aca="false">IF(Sheet1!D534=IF(Sheet1!P534&lt;Sheet1!Q534,1,2),1,0)</f>
        <v>1</v>
      </c>
      <c r="E534" s="13" t="n">
        <f aca="false">IF(Sheet1!D534=IF(Sheet1!V534&lt;Sheet1!W534,1,2),1,0)</f>
        <v>1</v>
      </c>
      <c r="L534" s="13" t="n">
        <f aca="false">POWER(Sheet1!F534/100-A534,2)</f>
        <v>0.0893255953648103</v>
      </c>
      <c r="M534" s="13" t="n">
        <f aca="false">POWER(MAX(Sheet1!J534/100,Sheet1!K534/100)-B534,2)</f>
        <v>0.0232691755242746</v>
      </c>
      <c r="N534" s="13" t="n">
        <f aca="false">POWER(Sheet1!M534/100-C534,2)</f>
        <v>0.00809999999999999</v>
      </c>
      <c r="P534" s="13" t="n">
        <f aca="false">POWER((ABS(MIN(Sheet1!T534:U534))/(ABS(MIN(Sheet1!T534:U534))+100)*100)/100-E537,2)</f>
        <v>0.0111154059804775</v>
      </c>
    </row>
    <row r="535" customFormat="false" ht="12.8" hidden="false" customHeight="false" outlineLevel="0" collapsed="false">
      <c r="A535" s="13" t="n">
        <f aca="false">IF(Sheet1!D535=Sheet1!E535,1,0)</f>
        <v>1</v>
      </c>
      <c r="B535" s="13" t="n">
        <f aca="false">IF(Sheet1!D535=Sheet1!I535,1,0)</f>
        <v>1</v>
      </c>
      <c r="C535" s="13" t="n">
        <f aca="false">IF(Sheet1!D535=Sheet1!L535,1,0)</f>
        <v>1</v>
      </c>
      <c r="D535" s="13" t="n">
        <f aca="false">IF(Sheet1!D535=IF(Sheet1!P535&lt;Sheet1!Q535,1,2),1,0)</f>
        <v>1</v>
      </c>
      <c r="E535" s="13" t="n">
        <f aca="false">IF(Sheet1!D535=IF(Sheet1!V535&lt;Sheet1!W535,1,2),1,0)</f>
        <v>1</v>
      </c>
      <c r="L535" s="13" t="n">
        <f aca="false">POWER(Sheet1!F535/100-A535,2)</f>
        <v>0.207624190202174</v>
      </c>
      <c r="M535" s="13" t="n">
        <f aca="false">POWER(MAX(Sheet1!J535/100,Sheet1!K535/100)-B535,2)</f>
        <v>0.131810621120532</v>
      </c>
      <c r="N535" s="13" t="n">
        <f aca="false">POWER(Sheet1!M535/100-C535,2)</f>
        <v>0.0784</v>
      </c>
      <c r="P535" s="13" t="n">
        <f aca="false">POWER((ABS(MIN(Sheet1!T535:U535))/(ABS(MIN(Sheet1!T535:U535))+100)*100)/100-E538,2)</f>
        <v>0.118906064209275</v>
      </c>
    </row>
    <row r="536" customFormat="false" ht="12.8" hidden="false" customHeight="false" outlineLevel="0" collapsed="false">
      <c r="A536" s="13" t="n">
        <f aca="false">IF(Sheet1!D536=Sheet1!E536,1,0)</f>
        <v>1</v>
      </c>
      <c r="B536" s="13" t="n">
        <f aca="false">IF(Sheet1!D536=Sheet1!I536,1,0)</f>
        <v>1</v>
      </c>
      <c r="C536" s="13" t="n">
        <f aca="false">IF(Sheet1!D536=Sheet1!L536,1,0)</f>
        <v>1</v>
      </c>
      <c r="D536" s="13" t="n">
        <f aca="false">IF(Sheet1!D536=IF(Sheet1!P536&lt;Sheet1!Q536,1,2),1,0)</f>
        <v>1</v>
      </c>
      <c r="E536" s="13" t="n">
        <f aca="false">IF(Sheet1!D536=IF(Sheet1!V536&lt;Sheet1!W536,1,2),1,0)</f>
        <v>1</v>
      </c>
      <c r="L536" s="13" t="n">
        <f aca="false">POWER(Sheet1!F536/100-A536,2)</f>
        <v>0.10621095167933</v>
      </c>
      <c r="M536" s="13" t="n">
        <f aca="false">POWER(MAX(Sheet1!J536/100,Sheet1!K536/100)-B536,2)</f>
        <v>0.169550173010381</v>
      </c>
      <c r="N536" s="13" t="n">
        <f aca="false">POWER(Sheet1!M536/100-C536,2)</f>
        <v>0.0729</v>
      </c>
      <c r="P536" s="13" t="n">
        <f aca="false">POWER((ABS(MIN(Sheet1!T536:U536))/(ABS(MIN(Sheet1!T536:U536))+100)*100)/100-E539,2)</f>
        <v>0.156847367905107</v>
      </c>
    </row>
    <row r="537" customFormat="false" ht="12.8" hidden="false" customHeight="false" outlineLevel="0" collapsed="false">
      <c r="A537" s="13" t="n">
        <f aca="false">IF(Sheet1!D537=Sheet1!E537,1,0)</f>
        <v>1</v>
      </c>
      <c r="B537" s="13" t="n">
        <f aca="false">IF(Sheet1!D537=Sheet1!I537,1,0)</f>
        <v>1</v>
      </c>
      <c r="C537" s="13" t="n">
        <f aca="false">IF(Sheet1!D537=Sheet1!L537,1,0)</f>
        <v>1</v>
      </c>
      <c r="D537" s="13" t="n">
        <f aca="false">IF(Sheet1!D537=IF(Sheet1!P537&lt;Sheet1!Q537,1,2),1,0)</f>
        <v>1</v>
      </c>
      <c r="E537" s="13" t="n">
        <f aca="false">IF(Sheet1!D537=IF(Sheet1!V537&lt;Sheet1!W537,1,2),1,0)</f>
        <v>1</v>
      </c>
      <c r="L537" s="13" t="n">
        <f aca="false">POWER(Sheet1!F537/100-A537,2)</f>
        <v>0.125379851105081</v>
      </c>
      <c r="M537" s="13" t="n">
        <f aca="false">POWER(MAX(Sheet1!J537/100,Sheet1!K537/100)-B537,2)</f>
        <v>0.143551560510783</v>
      </c>
      <c r="N537" s="13" t="n">
        <f aca="false">POWER(Sheet1!M537/100-C537,2)</f>
        <v>0.0961</v>
      </c>
      <c r="P537" s="13" t="n">
        <f aca="false">POWER((ABS(MIN(Sheet1!T537:U537))/(ABS(MIN(Sheet1!T537:U537))+100)*100)/100-E540,2)</f>
        <v>0.127551020408163</v>
      </c>
    </row>
    <row r="538" customFormat="false" ht="12.8" hidden="false" customHeight="false" outlineLevel="0" collapsed="false">
      <c r="A538" s="13" t="n">
        <f aca="false">IF(Sheet1!D538=Sheet1!E538,1,0)</f>
        <v>1</v>
      </c>
      <c r="B538" s="13" t="n">
        <f aca="false">IF(Sheet1!D538=Sheet1!I538,1,0)</f>
        <v>1</v>
      </c>
      <c r="C538" s="13" t="n">
        <f aca="false">IF(Sheet1!D538=Sheet1!L538,1,0)</f>
        <v>1</v>
      </c>
      <c r="D538" s="13" t="n">
        <f aca="false">IF(Sheet1!D538=IF(Sheet1!P538&lt;Sheet1!Q538,1,2),1,0)</f>
        <v>1</v>
      </c>
      <c r="E538" s="13" t="n">
        <f aca="false">IF(Sheet1!D538=IF(Sheet1!V538&lt;Sheet1!W538,1,2),1,0)</f>
        <v>1</v>
      </c>
      <c r="L538" s="13" t="n">
        <f aca="false">POWER(Sheet1!F538/100-A538,2)</f>
        <v>0.0608435308816242</v>
      </c>
      <c r="M538" s="13" t="n">
        <f aca="false">POWER(MAX(Sheet1!J538/100,Sheet1!K538/100)-B538,2)</f>
        <v>0.128862590401052</v>
      </c>
      <c r="N538" s="13" t="n">
        <f aca="false">POWER(Sheet1!M538/100-C538,2)</f>
        <v>0.1089</v>
      </c>
      <c r="P538" s="13" t="n">
        <f aca="false">POWER((ABS(MIN(Sheet1!T538:U538))/(ABS(MIN(Sheet1!T538:U538))+100)*100)/100-E541,2)</f>
        <v>0.125303469339807</v>
      </c>
    </row>
    <row r="539" customFormat="false" ht="12.8" hidden="false" customHeight="false" outlineLevel="0" collapsed="false">
      <c r="A539" s="13" t="n">
        <f aca="false">IF(Sheet1!D539=Sheet1!E539,1,0)</f>
        <v>1</v>
      </c>
      <c r="B539" s="13" t="n">
        <f aca="false">IF(Sheet1!D539=Sheet1!I539,1,0)</f>
        <v>1</v>
      </c>
      <c r="C539" s="13" t="n">
        <f aca="false">IF(Sheet1!D539=Sheet1!L539,1,0)</f>
        <v>1</v>
      </c>
      <c r="D539" s="13" t="n">
        <f aca="false">IF(Sheet1!D539=IF(Sheet1!P539&lt;Sheet1!Q539,1,2),1,0)</f>
        <v>1</v>
      </c>
      <c r="E539" s="13" t="n">
        <f aca="false">IF(Sheet1!D539=IF(Sheet1!V539&lt;Sheet1!W539,1,2),1,0)</f>
        <v>1</v>
      </c>
      <c r="L539" s="13" t="n">
        <f aca="false">POWER(Sheet1!F539/100-A539,2)</f>
        <v>0.0821328720584739</v>
      </c>
      <c r="M539" s="13" t="n">
        <f aca="false">POWER(MAX(Sheet1!J539/100,Sheet1!K539/100)-B539,2)</f>
        <v>0.192021209443252</v>
      </c>
      <c r="N539" s="13" t="n">
        <f aca="false">POWER(Sheet1!M539/100-C539,2)</f>
        <v>0.1764</v>
      </c>
      <c r="P539" s="13" t="n">
        <f aca="false">POWER((ABS(MIN(Sheet1!T539:U539))/(ABS(MIN(Sheet1!T539:U539))+100)*100)/100-E542,2)</f>
        <v>0.340277777777778</v>
      </c>
    </row>
    <row r="540" customFormat="false" ht="12.8" hidden="false" customHeight="false" outlineLevel="0" collapsed="false">
      <c r="A540" s="13" t="n">
        <f aca="false">IF(Sheet1!D540=Sheet1!E540,1,0)</f>
        <v>0</v>
      </c>
      <c r="B540" s="13" t="n">
        <f aca="false">IF(Sheet1!D540=Sheet1!I540,1,0)</f>
        <v>1</v>
      </c>
      <c r="C540" s="13" t="n">
        <f aca="false">IF(Sheet1!D540=Sheet1!L540,1,0)</f>
        <v>1</v>
      </c>
      <c r="D540" s="13" t="n">
        <f aca="false">IF(Sheet1!D540=IF(Sheet1!P540&lt;Sheet1!Q540,1,2),1,0)</f>
        <v>1</v>
      </c>
      <c r="E540" s="13" t="n">
        <f aca="false">IF(Sheet1!D540=IF(Sheet1!V540&lt;Sheet1!W540,1,2),1,0)</f>
        <v>1</v>
      </c>
      <c r="L540" s="13" t="n">
        <f aca="false">POWER(Sheet1!F540/100-A540,2)</f>
        <v>0.387860248402885</v>
      </c>
      <c r="M540" s="13" t="n">
        <f aca="false">POWER(MAX(Sheet1!J540/100,Sheet1!K540/100)-B540,2)</f>
        <v>0.166695843983054</v>
      </c>
      <c r="N540" s="13" t="n">
        <f aca="false">POWER(Sheet1!M540/100-C540,2)</f>
        <v>0.1849</v>
      </c>
      <c r="P540" s="13" t="n">
        <f aca="false">POWER((ABS(MIN(Sheet1!T540:U540))/(ABS(MIN(Sheet1!T540:U540))+100)*100)/100-E543,2)</f>
        <v>0.156847367905107</v>
      </c>
    </row>
    <row r="541" customFormat="false" ht="12.8" hidden="false" customHeight="false" outlineLevel="0" collapsed="false">
      <c r="A541" s="13" t="n">
        <f aca="false">IF(Sheet1!D541=Sheet1!E541,1,0)</f>
        <v>1</v>
      </c>
      <c r="B541" s="13" t="n">
        <f aca="false">IF(Sheet1!D541=Sheet1!I541,1,0)</f>
        <v>1</v>
      </c>
      <c r="C541" s="13" t="n">
        <f aca="false">IF(Sheet1!D541=Sheet1!L541,1,0)</f>
        <v>1</v>
      </c>
      <c r="D541" s="13" t="n">
        <f aca="false">IF(Sheet1!D541=IF(Sheet1!P541&lt;Sheet1!Q541,1,2),1,0)</f>
        <v>1</v>
      </c>
      <c r="E541" s="13" t="n">
        <f aca="false">IF(Sheet1!D541=IF(Sheet1!V541&lt;Sheet1!W541,1,2),1,0)</f>
        <v>1</v>
      </c>
      <c r="L541" s="13" t="n">
        <f aca="false">POWER(Sheet1!F541/100-A541,2)</f>
        <v>0.0925890939128269</v>
      </c>
      <c r="M541" s="13" t="n">
        <f aca="false">POWER(MAX(Sheet1!J541/100,Sheet1!K541/100)-B541,2)</f>
        <v>0.0532544378698226</v>
      </c>
      <c r="N541" s="13" t="n">
        <f aca="false">POWER(Sheet1!M541/100-C541,2)</f>
        <v>0.0441</v>
      </c>
      <c r="P541" s="13" t="n">
        <f aca="false">POWER((ABS(MIN(Sheet1!T541:U541))/(ABS(MIN(Sheet1!T541:U541))+100)*100)/100-E544,2)</f>
        <v>0.661389610310355</v>
      </c>
    </row>
    <row r="542" customFormat="false" ht="12.8" hidden="false" customHeight="false" outlineLevel="0" collapsed="false">
      <c r="A542" s="13" t="n">
        <f aca="false">IF(Sheet1!D542=Sheet1!E542,1,0)</f>
        <v>0</v>
      </c>
      <c r="B542" s="13" t="n">
        <f aca="false">IF(Sheet1!D542=Sheet1!I542,1,0)</f>
        <v>0</v>
      </c>
      <c r="C542" s="13" t="n">
        <f aca="false">IF(Sheet1!D542=Sheet1!L542,1,0)</f>
        <v>0</v>
      </c>
      <c r="D542" s="13" t="n">
        <f aca="false">IF(Sheet1!D542=IF(Sheet1!P542&lt;Sheet1!Q542,1,2),1,0)</f>
        <v>0</v>
      </c>
      <c r="E542" s="13" t="n">
        <f aca="false">IF(Sheet1!D542=IF(Sheet1!V542&lt;Sheet1!W542,1,2),1,0)</f>
        <v>0</v>
      </c>
      <c r="L542" s="13" t="n">
        <f aca="false">POWER(Sheet1!F542/100-A542,2)</f>
        <v>0.376587774797366</v>
      </c>
      <c r="M542" s="13" t="n">
        <f aca="false">POWER(MAX(Sheet1!J542/100,Sheet1!K542/100)-B542,2)</f>
        <v>0.362897372623022</v>
      </c>
      <c r="N542" s="13" t="n">
        <f aca="false">POWER(Sheet1!M542/100-C542,2)</f>
        <v>0.2809</v>
      </c>
      <c r="P542" s="13" t="n">
        <f aca="false">POWER((ABS(MIN(Sheet1!T542:U542))/(ABS(MIN(Sheet1!T542:U542))+100)*100)/100-E545,2)</f>
        <v>0.369473279507881</v>
      </c>
    </row>
    <row r="543" customFormat="false" ht="12.8" hidden="false" customHeight="false" outlineLevel="0" collapsed="false">
      <c r="A543" s="13" t="n">
        <f aca="false">IF(Sheet1!D543=Sheet1!E543,1,0)</f>
        <v>1</v>
      </c>
      <c r="B543" s="13" t="n">
        <f aca="false">IF(Sheet1!D543=Sheet1!I543,1,0)</f>
        <v>1</v>
      </c>
      <c r="C543" s="13" t="n">
        <f aca="false">IF(Sheet1!D543=Sheet1!L543,1,0)</f>
        <v>1</v>
      </c>
      <c r="D543" s="13" t="n">
        <f aca="false">IF(Sheet1!D543=IF(Sheet1!P543&lt;Sheet1!Q543,1,2),1,0)</f>
        <v>1</v>
      </c>
      <c r="E543" s="13" t="n">
        <f aca="false">IF(Sheet1!D543=IF(Sheet1!V543&lt;Sheet1!W543,1,2),1,0)</f>
        <v>1</v>
      </c>
      <c r="L543" s="13" t="n">
        <f aca="false">POWER(Sheet1!F543/100-A543,2)</f>
        <v>0.0956395894227837</v>
      </c>
      <c r="M543" s="13" t="n">
        <f aca="false">POWER(MAX(Sheet1!J543/100,Sheet1!K543/100)-B543,2)</f>
        <v>0.0232691755242746</v>
      </c>
      <c r="N543" s="13" t="n">
        <f aca="false">POWER(Sheet1!M543/100-C543,2)</f>
        <v>0.0289</v>
      </c>
      <c r="P543" s="13" t="n">
        <f aca="false">POWER((ABS(MIN(Sheet1!T543:U543))/(ABS(MIN(Sheet1!T543:U543))+100)*100)/100-E546,2)</f>
        <v>0.0187395673314997</v>
      </c>
    </row>
    <row r="544" customFormat="false" ht="12.8" hidden="false" customHeight="false" outlineLevel="0" collapsed="false">
      <c r="A544" s="13" t="n">
        <f aca="false">IF(Sheet1!D544=Sheet1!E544,1,0)</f>
        <v>0</v>
      </c>
      <c r="B544" s="13" t="n">
        <f aca="false">IF(Sheet1!D544=Sheet1!I544,1,0)</f>
        <v>0</v>
      </c>
      <c r="C544" s="13" t="n">
        <f aca="false">IF(Sheet1!D544=Sheet1!L544,1,0)</f>
        <v>0</v>
      </c>
      <c r="D544" s="13" t="n">
        <f aca="false">IF(Sheet1!D544=IF(Sheet1!P544&lt;Sheet1!Q544,1,2),1,0)</f>
        <v>0</v>
      </c>
      <c r="E544" s="13" t="n">
        <f aca="false">IF(Sheet1!D544=IF(Sheet1!V544&lt;Sheet1!W544,1,2),1,0)</f>
        <v>0</v>
      </c>
      <c r="L544" s="13" t="n">
        <f aca="false">POWER(Sheet1!F544/100-A544,2)</f>
        <v>0.564251874396238</v>
      </c>
      <c r="M544" s="13" t="n">
        <f aca="false">POWER(MAX(Sheet1!J544/100,Sheet1!K544/100)-B544,2)</f>
        <v>0.573921028466484</v>
      </c>
      <c r="N544" s="13" t="n">
        <f aca="false">POWER(Sheet1!M544/100-C544,2)</f>
        <v>0.5776</v>
      </c>
      <c r="P544" s="13" t="n">
        <f aca="false">POWER((ABS(MIN(Sheet1!T544:U544))/(ABS(MIN(Sheet1!T544:U544))+100)*100)/100-E547,2)</f>
        <v>0.0483033450066417</v>
      </c>
    </row>
    <row r="545" customFormat="false" ht="12.8" hidden="false" customHeight="false" outlineLevel="0" collapsed="false">
      <c r="A545" s="13" t="n">
        <f aca="false">IF(Sheet1!D545=Sheet1!E545,1,0)</f>
        <v>0</v>
      </c>
      <c r="B545" s="13" t="n">
        <f aca="false">IF(Sheet1!D545=Sheet1!I545,1,0)</f>
        <v>0</v>
      </c>
      <c r="C545" s="13" t="n">
        <f aca="false">IF(Sheet1!D545=Sheet1!L545,1,0)</f>
        <v>1</v>
      </c>
      <c r="D545" s="13" t="n">
        <f aca="false">IF(Sheet1!D545=IF(Sheet1!P545&lt;Sheet1!Q545,1,2),1,0)</f>
        <v>0</v>
      </c>
      <c r="E545" s="13" t="n">
        <f aca="false">IF(Sheet1!D545=IF(Sheet1!V545&lt;Sheet1!W545,1,2),1,0)</f>
        <v>0</v>
      </c>
      <c r="L545" s="13" t="n">
        <f aca="false">POWER(Sheet1!F545/100-A545,2)</f>
        <v>0.402203180472706</v>
      </c>
      <c r="M545" s="13" t="n">
        <f aca="false">POWER(MAX(Sheet1!J545/100,Sheet1!K545/100)-B545,2)</f>
        <v>0.450430160803567</v>
      </c>
      <c r="N545" s="13" t="n">
        <f aca="false">POWER(Sheet1!M545/100-C545,2)</f>
        <v>0.1936</v>
      </c>
      <c r="P545" s="13" t="n">
        <f aca="false">POWER((ABS(MIN(Sheet1!T545:U545))/(ABS(MIN(Sheet1!T545:U545))+100)*100)/100-E548,2)</f>
        <v>0.189035916824197</v>
      </c>
    </row>
    <row r="546" customFormat="false" ht="12.8" hidden="false" customHeight="false" outlineLevel="0" collapsed="false">
      <c r="A546" s="13" t="n">
        <f aca="false">IF(Sheet1!D546=Sheet1!E546,1,0)</f>
        <v>1</v>
      </c>
      <c r="B546" s="13" t="n">
        <f aca="false">IF(Sheet1!D546=Sheet1!I546,1,0)</f>
        <v>1</v>
      </c>
      <c r="C546" s="13" t="n">
        <f aca="false">IF(Sheet1!D546=Sheet1!L546,1,0)</f>
        <v>1</v>
      </c>
      <c r="D546" s="13" t="n">
        <f aca="false">IF(Sheet1!D546=IF(Sheet1!P546&lt;Sheet1!Q546,1,2),1,0)</f>
        <v>1</v>
      </c>
      <c r="E546" s="13" t="n">
        <f aca="false">IF(Sheet1!D546=IF(Sheet1!V546&lt;Sheet1!W546,1,2),1,0)</f>
        <v>1</v>
      </c>
      <c r="L546" s="13" t="n">
        <f aca="false">POWER(Sheet1!F546/100-A546,2)</f>
        <v>0.100718563452223</v>
      </c>
      <c r="M546" s="13" t="n">
        <f aca="false">POWER(MAX(Sheet1!J546/100,Sheet1!K546/100)-B546,2)</f>
        <v>0.0816326530612247</v>
      </c>
      <c r="N546" s="13" t="n">
        <f aca="false">POWER(Sheet1!M546/100-C546,2)</f>
        <v>0.0361</v>
      </c>
      <c r="P546" s="13" t="n">
        <f aca="false">POWER((ABS(MIN(Sheet1!T546:U546))/(ABS(MIN(Sheet1!T546:U546))+100)*100)/100-E549,2)</f>
        <v>0.0657462195923734</v>
      </c>
    </row>
    <row r="547" customFormat="false" ht="12.8" hidden="false" customHeight="false" outlineLevel="0" collapsed="false">
      <c r="A547" s="13" t="n">
        <f aca="false">IF(Sheet1!D547=Sheet1!E547,1,0)</f>
        <v>1</v>
      </c>
      <c r="B547" s="13" t="n">
        <f aca="false">IF(Sheet1!D547=Sheet1!I547,1,0)</f>
        <v>1</v>
      </c>
      <c r="C547" s="13" t="n">
        <f aca="false">IF(Sheet1!D547=Sheet1!L547,1,0)</f>
        <v>1</v>
      </c>
      <c r="D547" s="13" t="n">
        <f aca="false">IF(Sheet1!D547=IF(Sheet1!P547&lt;Sheet1!Q547,1,2),1,0)</f>
        <v>1</v>
      </c>
      <c r="E547" s="13" t="n">
        <f aca="false">IF(Sheet1!D547=IF(Sheet1!V547&lt;Sheet1!W547,1,2),1,0)</f>
        <v>1</v>
      </c>
      <c r="L547" s="13" t="n">
        <f aca="false">POWER(Sheet1!F547/100-A547,2)</f>
        <v>0.146837319682526</v>
      </c>
      <c r="M547" s="13" t="n">
        <f aca="false">POWER(MAX(Sheet1!J547/100,Sheet1!K547/100)-B547,2)</f>
        <v>0.13475404582599</v>
      </c>
      <c r="N547" s="13" t="n">
        <f aca="false">POWER(Sheet1!M547/100-C547,2)</f>
        <v>0.1681</v>
      </c>
      <c r="P547" s="13" t="n">
        <f aca="false">POWER((ABS(MIN(Sheet1!T547:U547))/(ABS(MIN(Sheet1!T547:U547))+100)*100)/100-E550,2)</f>
        <v>0.123114804555248</v>
      </c>
    </row>
    <row r="548" customFormat="false" ht="12.8" hidden="false" customHeight="false" outlineLevel="0" collapsed="false">
      <c r="A548" s="13" t="n">
        <f aca="false">IF(Sheet1!D548=Sheet1!E548,1,0)</f>
        <v>1</v>
      </c>
      <c r="B548" s="13" t="n">
        <f aca="false">IF(Sheet1!D548=Sheet1!I548,1,0)</f>
        <v>1</v>
      </c>
      <c r="C548" s="13" t="n">
        <f aca="false">IF(Sheet1!D548=Sheet1!L548,1,0)</f>
        <v>1</v>
      </c>
      <c r="D548" s="13" t="n">
        <f aca="false">IF(Sheet1!D548=IF(Sheet1!P548&lt;Sheet1!Q548,1,2),1,0)</f>
        <v>1</v>
      </c>
      <c r="E548" s="13" t="n">
        <f aca="false">IF(Sheet1!D548=IF(Sheet1!V548&lt;Sheet1!W548,1,2),1,0)</f>
        <v>1</v>
      </c>
      <c r="L548" s="13" t="n">
        <f aca="false">POWER(Sheet1!F548/100-A548,2)</f>
        <v>0.170229034338954</v>
      </c>
      <c r="M548" s="13" t="n">
        <f aca="false">POWER(MAX(Sheet1!J548/100,Sheet1!K548/100)-B548,2)</f>
        <v>0.128862590401052</v>
      </c>
      <c r="N548" s="13" t="n">
        <f aca="false">POWER(Sheet1!M548/100-C548,2)</f>
        <v>0.0529</v>
      </c>
      <c r="P548" s="13" t="n">
        <f aca="false">POWER((ABS(MIN(Sheet1!T548:U548))/(ABS(MIN(Sheet1!T548:U548))+100)*100)/100-E551,2)</f>
        <v>0.0793493354493156</v>
      </c>
    </row>
    <row r="549" customFormat="false" ht="12.8" hidden="false" customHeight="false" outlineLevel="0" collapsed="false">
      <c r="A549" s="13" t="n">
        <f aca="false">IF(Sheet1!D549=Sheet1!E549,1,0)</f>
        <v>1</v>
      </c>
      <c r="B549" s="13" t="n">
        <f aca="false">IF(Sheet1!D549=Sheet1!I549,1,0)</f>
        <v>1</v>
      </c>
      <c r="C549" s="13" t="n">
        <f aca="false">IF(Sheet1!D549=Sheet1!L549,1,0)</f>
        <v>1</v>
      </c>
      <c r="D549" s="13" t="n">
        <f aca="false">IF(Sheet1!D549=IF(Sheet1!P549&lt;Sheet1!Q549,1,2),1,0)</f>
        <v>1</v>
      </c>
      <c r="E549" s="13" t="n">
        <f aca="false">IF(Sheet1!D549=IF(Sheet1!V549&lt;Sheet1!W549,1,2),1,0)</f>
        <v>1</v>
      </c>
      <c r="L549" s="13" t="n">
        <f aca="false">POWER(Sheet1!F549/100-A549,2)</f>
        <v>0.222092011325454</v>
      </c>
      <c r="M549" s="13" t="n">
        <f aca="false">POWER(MAX(Sheet1!J549/100,Sheet1!K549/100)-B549,2)</f>
        <v>0.13475404582599</v>
      </c>
      <c r="N549" s="13" t="n">
        <f aca="false">POWER(Sheet1!M549/100-C549,2)</f>
        <v>0.1849</v>
      </c>
      <c r="P549" s="13" t="n">
        <f aca="false">POWER((ABS(MIN(Sheet1!T549:U549))/(ABS(MIN(Sheet1!T549:U549))+100)*100)/100-E552,2)</f>
        <v>0.150815345461401</v>
      </c>
    </row>
    <row r="550" customFormat="false" ht="12.8" hidden="false" customHeight="false" outlineLevel="0" collapsed="false">
      <c r="A550" s="13" t="n">
        <f aca="false">IF(Sheet1!D550=Sheet1!E550,1,0)</f>
        <v>0</v>
      </c>
      <c r="B550" s="13" t="n">
        <f aca="false">IF(Sheet1!D550=Sheet1!I550,1,0)</f>
        <v>1</v>
      </c>
      <c r="C550" s="13" t="n">
        <f aca="false">IF(Sheet1!D550=Sheet1!L550,1,0)</f>
        <v>1</v>
      </c>
      <c r="D550" s="13" t="n">
        <f aca="false">IF(Sheet1!D550=IF(Sheet1!P550&lt;Sheet1!Q550,1,2),1,0)</f>
        <v>1</v>
      </c>
      <c r="E550" s="13" t="n">
        <f aca="false">IF(Sheet1!D550=IF(Sheet1!V550&lt;Sheet1!W550,1,2),1,0)</f>
        <v>1</v>
      </c>
      <c r="L550" s="13" t="n">
        <f aca="false">POWER(Sheet1!F550/100-A550,2)</f>
        <v>0.434965840155401</v>
      </c>
      <c r="M550" s="13" t="n">
        <f aca="false">POWER(MAX(Sheet1!J550/100,Sheet1!K550/100)-B550,2)</f>
        <v>0.166695843983054</v>
      </c>
      <c r="N550" s="13" t="n">
        <f aca="false">POWER(Sheet1!M550/100-C550,2)</f>
        <v>0.1764</v>
      </c>
      <c r="P550" s="13" t="n">
        <f aca="false">POWER((ABS(MIN(Sheet1!T550:U550))/(ABS(MIN(Sheet1!T550:U550))+100)*100)/100-E553,2)</f>
        <v>0.166597251145356</v>
      </c>
    </row>
    <row r="551" customFormat="false" ht="12.8" hidden="false" customHeight="false" outlineLevel="0" collapsed="false">
      <c r="A551" s="13" t="n">
        <f aca="false">IF(Sheet1!D551=Sheet1!E551,1,0)</f>
        <v>1</v>
      </c>
      <c r="B551" s="13" t="n">
        <f aca="false">IF(Sheet1!D551=Sheet1!I551,1,0)</f>
        <v>1</v>
      </c>
      <c r="C551" s="13" t="n">
        <f aca="false">IF(Sheet1!D551=Sheet1!L551,1,0)</f>
        <v>1</v>
      </c>
      <c r="D551" s="13" t="n">
        <f aca="false">IF(Sheet1!D551=IF(Sheet1!P551&lt;Sheet1!Q551,1,2),1,0)</f>
        <v>1</v>
      </c>
      <c r="E551" s="13" t="n">
        <f aca="false">IF(Sheet1!D551=IF(Sheet1!V551&lt;Sheet1!W551,1,2),1,0)</f>
        <v>1</v>
      </c>
      <c r="L551" s="13" t="n">
        <f aca="false">POWER(Sheet1!F551/100-A551,2)</f>
        <v>0.0505083279953195</v>
      </c>
      <c r="M551" s="13" t="n">
        <f aca="false">POWER(MAX(Sheet1!J551/100,Sheet1!K551/100)-B551,2)</f>
        <v>0.0729394213863286</v>
      </c>
      <c r="N551" s="13" t="n">
        <f aca="false">POWER(Sheet1!M551/100-C551,2)</f>
        <v>0.0625</v>
      </c>
      <c r="P551" s="13" t="n">
        <f aca="false">POWER((ABS(MIN(Sheet1!T551:U551))/(ABS(MIN(Sheet1!T551:U551))+100)*100)/100-E554,2)</f>
        <v>0.0701723608613658</v>
      </c>
    </row>
    <row r="552" customFormat="false" ht="12.8" hidden="false" customHeight="false" outlineLevel="0" collapsed="false">
      <c r="A552" s="13" t="n">
        <f aca="false">IF(Sheet1!D552=Sheet1!E552,1,0)</f>
        <v>0</v>
      </c>
      <c r="B552" s="13" t="n">
        <f aca="false">IF(Sheet1!D552=Sheet1!I552,1,0)</f>
        <v>1</v>
      </c>
      <c r="C552" s="13" t="n">
        <f aca="false">IF(Sheet1!D552=Sheet1!L552,1,0)</f>
        <v>1</v>
      </c>
      <c r="D552" s="13" t="n">
        <f aca="false">IF(Sheet1!D552=IF(Sheet1!P552&lt;Sheet1!Q552,1,2),1,0)</f>
        <v>1</v>
      </c>
      <c r="E552" s="13" t="n">
        <f aca="false">IF(Sheet1!D552=IF(Sheet1!V552&lt;Sheet1!W552,1,2),1,0)</f>
        <v>1</v>
      </c>
      <c r="L552" s="13" t="n">
        <f aca="false">POWER(Sheet1!F552/100-A552,2)</f>
        <v>0.48604469804901</v>
      </c>
      <c r="M552" s="13" t="n">
        <f aca="false">POWER(MAX(Sheet1!J552/100,Sheet1!K552/100)-B552,2)</f>
        <v>0.19753086419753</v>
      </c>
      <c r="N552" s="13" t="n">
        <f aca="false">POWER(Sheet1!M552/100-C552,2)</f>
        <v>0.2401</v>
      </c>
      <c r="P552" s="13" t="n">
        <f aca="false">POWER((ABS(MIN(Sheet1!T552:U552))/(ABS(MIN(Sheet1!T552:U552))+100)*100)/100-E555,2)</f>
        <v>0.193213380026567</v>
      </c>
    </row>
    <row r="553" customFormat="false" ht="12.8" hidden="false" customHeight="false" outlineLevel="0" collapsed="false">
      <c r="A553" s="13" t="n">
        <f aca="false">IF(Sheet1!D553=Sheet1!E553,1,0)</f>
        <v>1</v>
      </c>
      <c r="B553" s="13" t="n">
        <f aca="false">IF(Sheet1!D553=Sheet1!I553,1,0)</f>
        <v>1</v>
      </c>
      <c r="C553" s="13" t="n">
        <f aca="false">IF(Sheet1!D553=Sheet1!L553,1,0)</f>
        <v>1</v>
      </c>
      <c r="D553" s="13" t="n">
        <f aca="false">IF(Sheet1!D553=IF(Sheet1!P553&lt;Sheet1!Q553,1,2),1,0)</f>
        <v>1</v>
      </c>
      <c r="E553" s="13" t="n">
        <f aca="false">IF(Sheet1!D553=IF(Sheet1!V553&lt;Sheet1!W553,1,2),1,0)</f>
        <v>1</v>
      </c>
      <c r="L553" s="13" t="n">
        <f aca="false">POWER(Sheet1!F553/100-A553,2)</f>
        <v>0.158630195999225</v>
      </c>
      <c r="M553" s="13" t="n">
        <f aca="false">POWER(MAX(Sheet1!J553/100,Sheet1!K553/100)-B553,2)</f>
        <v>0.0729394213863286</v>
      </c>
      <c r="N553" s="13" t="n">
        <f aca="false">POWER(Sheet1!M553/100-C553,2)</f>
        <v>0.0144</v>
      </c>
      <c r="P553" s="13" t="n">
        <f aca="false">POWER((ABS(MIN(Sheet1!T553:U553))/(ABS(MIN(Sheet1!T553:U553))+100)*100)/100-E556,2)</f>
        <v>0.060966316110349</v>
      </c>
    </row>
    <row r="554" customFormat="false" ht="12.8" hidden="false" customHeight="false" outlineLevel="0" collapsed="false">
      <c r="A554" s="13" t="n">
        <f aca="false">IF(Sheet1!D554=Sheet1!E554,1,0)</f>
        <v>1</v>
      </c>
      <c r="B554" s="13" t="n">
        <f aca="false">IF(Sheet1!D554=Sheet1!I554,1,0)</f>
        <v>1</v>
      </c>
      <c r="C554" s="13" t="n">
        <f aca="false">IF(Sheet1!D554=Sheet1!L554,1,0)</f>
        <v>1</v>
      </c>
      <c r="D554" s="13" t="n">
        <f aca="false">IF(Sheet1!D554=IF(Sheet1!P554&lt;Sheet1!Q554,1,2),1,0)</f>
        <v>1</v>
      </c>
      <c r="E554" s="13" t="n">
        <f aca="false">IF(Sheet1!D554=IF(Sheet1!V554&lt;Sheet1!W554,1,2),1,0)</f>
        <v>1</v>
      </c>
      <c r="L554" s="13" t="n">
        <f aca="false">POWER(Sheet1!F554/100-A554,2)</f>
        <v>0.0490636603225121</v>
      </c>
      <c r="M554" s="13" t="n">
        <f aca="false">POWER(MAX(Sheet1!J554/100,Sheet1!K554/100)-B554,2)</f>
        <v>0.00320398718405131</v>
      </c>
      <c r="N554" s="13" t="n">
        <f aca="false">POWER(Sheet1!M554/100-C554,2)</f>
        <v>0.0001</v>
      </c>
      <c r="P554" s="13" t="n">
        <f aca="false">POWER((ABS(MIN(Sheet1!T554:U554))/(ABS(MIN(Sheet1!T554:U554))+100)*100)/100-E557,2)</f>
        <v>0.00103058519203666</v>
      </c>
    </row>
    <row r="555" customFormat="false" ht="12.8" hidden="false" customHeight="false" outlineLevel="0" collapsed="false">
      <c r="A555" s="13" t="n">
        <f aca="false">IF(Sheet1!D555=Sheet1!E555,1,0)</f>
        <v>1</v>
      </c>
      <c r="B555" s="13" t="n">
        <f aca="false">IF(Sheet1!D555=Sheet1!I555,1,0)</f>
        <v>1</v>
      </c>
      <c r="C555" s="13" t="n">
        <f aca="false">IF(Sheet1!D555=Sheet1!L555,1,0)</f>
        <v>1</v>
      </c>
      <c r="D555" s="13" t="n">
        <f aca="false">IF(Sheet1!D555=IF(Sheet1!P555&lt;Sheet1!Q555,1,2),1,0)</f>
        <v>1</v>
      </c>
      <c r="E555" s="13" t="n">
        <f aca="false">IF(Sheet1!D555=IF(Sheet1!V555&lt;Sheet1!W555,1,2),1,0)</f>
        <v>1</v>
      </c>
      <c r="L555" s="13" t="n">
        <f aca="false">POWER(Sheet1!F555/100-A555,2)</f>
        <v>0.197345931124757</v>
      </c>
      <c r="M555" s="13" t="n">
        <f aca="false">POWER(MAX(Sheet1!J555/100,Sheet1!K555/100)-B555,2)</f>
        <v>0.119996582511</v>
      </c>
      <c r="N555" s="13" t="n">
        <f aca="false">POWER(Sheet1!M555/100-C555,2)</f>
        <v>0.0961</v>
      </c>
      <c r="P555" s="13" t="n">
        <f aca="false">POWER((ABS(MIN(Sheet1!T555:U555))/(ABS(MIN(Sheet1!T555:U555))+100)*100)/100-E558,2)</f>
        <v>0.118906064209275</v>
      </c>
    </row>
    <row r="556" customFormat="false" ht="12.8" hidden="false" customHeight="false" outlineLevel="0" collapsed="false">
      <c r="A556" s="13" t="n">
        <f aca="false">IF(Sheet1!D556=Sheet1!E556,1,0)</f>
        <v>1</v>
      </c>
      <c r="B556" s="13" t="n">
        <f aca="false">IF(Sheet1!D556=Sheet1!I556,1,0)</f>
        <v>1</v>
      </c>
      <c r="C556" s="13" t="n">
        <f aca="false">IF(Sheet1!D556=Sheet1!L556,1,0)</f>
        <v>1</v>
      </c>
      <c r="D556" s="13" t="n">
        <f aca="false">IF(Sheet1!D556=IF(Sheet1!P556&lt;Sheet1!Q556,1,2),1,0)</f>
        <v>1</v>
      </c>
      <c r="E556" s="13" t="n">
        <f aca="false">IF(Sheet1!D556=IF(Sheet1!V556&lt;Sheet1!W556,1,2),1,0)</f>
        <v>1</v>
      </c>
      <c r="L556" s="13" t="n">
        <f aca="false">POWER(Sheet1!F556/100-A556,2)</f>
        <v>0.182530599125917</v>
      </c>
      <c r="M556" s="13" t="n">
        <f aca="false">POWER(MAX(Sheet1!J556/100,Sheet1!K556/100)-B556,2)</f>
        <v>0.13475404582599</v>
      </c>
      <c r="N556" s="13" t="n">
        <f aca="false">POWER(Sheet1!M556/100-C556,2)</f>
        <v>0.2025</v>
      </c>
      <c r="P556" s="13" t="n">
        <f aca="false">POWER((ABS(MIN(Sheet1!T556:U556))/(ABS(MIN(Sheet1!T556:U556))+100)*100)/100-E559,2)</f>
        <v>0.118906064209275</v>
      </c>
    </row>
    <row r="557" customFormat="false" ht="12.8" hidden="false" customHeight="false" outlineLevel="0" collapsed="false">
      <c r="A557" s="13" t="n">
        <f aca="false">IF(Sheet1!D557=Sheet1!E557,1,0)</f>
        <v>1</v>
      </c>
      <c r="B557" s="13" t="n">
        <f aca="false">IF(Sheet1!D557=Sheet1!I557,1,0)</f>
        <v>1</v>
      </c>
      <c r="C557" s="13" t="n">
        <f aca="false">IF(Sheet1!D557=Sheet1!L557,1,0)</f>
        <v>1</v>
      </c>
      <c r="D557" s="13" t="n">
        <f aca="false">IF(Sheet1!D557=IF(Sheet1!P557&lt;Sheet1!Q557,1,2),1,0)</f>
        <v>1</v>
      </c>
      <c r="E557" s="13" t="n">
        <f aca="false">IF(Sheet1!D557=IF(Sheet1!V557&lt;Sheet1!W557,1,2),1,0)</f>
        <v>1</v>
      </c>
      <c r="L557" s="13" t="n">
        <f aca="false">POWER(Sheet1!F557/100-A557,2)</f>
        <v>0.0443620702185331</v>
      </c>
      <c r="M557" s="13" t="n">
        <f aca="false">POWER(MAX(Sheet1!J557/100,Sheet1!K557/100)-B557,2)</f>
        <v>0.0190249702734841</v>
      </c>
      <c r="N557" s="13" t="n">
        <f aca="false">POWER(Sheet1!M557/100-C557,2)</f>
        <v>0.0289</v>
      </c>
      <c r="P557" s="13" t="n">
        <f aca="false">POWER((ABS(MIN(Sheet1!T557:U557))/(ABS(MIN(Sheet1!T557:U557))+100)*100)/100-E560,2)</f>
        <v>0.0166493236212279</v>
      </c>
    </row>
    <row r="558" customFormat="false" ht="12.8" hidden="false" customHeight="false" outlineLevel="0" collapsed="false">
      <c r="A558" s="13" t="n">
        <f aca="false">IF(Sheet1!D558=Sheet1!E558,1,0)</f>
        <v>1</v>
      </c>
      <c r="B558" s="13" t="n">
        <f aca="false">IF(Sheet1!D558=Sheet1!I558,1,0)</f>
        <v>1</v>
      </c>
      <c r="C558" s="13" t="n">
        <f aca="false">IF(Sheet1!D558=Sheet1!L558,1,0)</f>
        <v>1</v>
      </c>
      <c r="D558" s="13" t="n">
        <f aca="false">IF(Sheet1!D558=IF(Sheet1!P558&lt;Sheet1!Q558,1,2),1,0)</f>
        <v>1</v>
      </c>
      <c r="E558" s="13" t="n">
        <f aca="false">IF(Sheet1!D558=IF(Sheet1!V558&lt;Sheet1!W558,1,2),1,0)</f>
        <v>1</v>
      </c>
      <c r="L558" s="13" t="n">
        <f aca="false">POWER(Sheet1!F558/100-A558,2)</f>
        <v>0.0838891327210694</v>
      </c>
      <c r="M558" s="13" t="n">
        <f aca="false">POWER(MAX(Sheet1!J558/100,Sheet1!K558/100)-B558,2)</f>
        <v>0.200268612069229</v>
      </c>
      <c r="N558" s="13" t="n">
        <f aca="false">POWER(Sheet1!M558/100-C558,2)</f>
        <v>0.1024</v>
      </c>
      <c r="P558" s="13" t="n">
        <f aca="false">POWER((ABS(MIN(Sheet1!T558:U558))/(ABS(MIN(Sheet1!T558:U558))+100)*100)/100-E561,2)</f>
        <v>0.173611111111111</v>
      </c>
    </row>
    <row r="559" customFormat="false" ht="12.8" hidden="false" customHeight="false" outlineLevel="0" collapsed="false">
      <c r="A559" s="13" t="n">
        <f aca="false">IF(Sheet1!D559=Sheet1!E559,1,0)</f>
        <v>1</v>
      </c>
      <c r="B559" s="13" t="n">
        <f aca="false">IF(Sheet1!D559=Sheet1!I559,1,0)</f>
        <v>1</v>
      </c>
      <c r="C559" s="13" t="n">
        <f aca="false">IF(Sheet1!D559=Sheet1!L559,1,0)</f>
        <v>1</v>
      </c>
      <c r="D559" s="13" t="n">
        <f aca="false">IF(Sheet1!D559=IF(Sheet1!P559&lt;Sheet1!Q559,1,2),1,0)</f>
        <v>1</v>
      </c>
      <c r="E559" s="13" t="n">
        <f aca="false">IF(Sheet1!D559=IF(Sheet1!V559&lt;Sheet1!W559,1,2),1,0)</f>
        <v>1</v>
      </c>
      <c r="L559" s="13" t="n">
        <f aca="false">POWER(Sheet1!F559/100-A559,2)</f>
        <v>0.114878316892034</v>
      </c>
      <c r="M559" s="13" t="n">
        <f aca="false">POWER(MAX(Sheet1!J559/100,Sheet1!K559/100)-B559,2)</f>
        <v>0.0150815635580179</v>
      </c>
      <c r="N559" s="13" t="n">
        <f aca="false">POWER(Sheet1!M559/100-C559,2)</f>
        <v>0.0324</v>
      </c>
      <c r="P559" s="13" t="n">
        <f aca="false">POWER((ABS(MIN(Sheet1!T559:U559))/(ABS(MIN(Sheet1!T559:U559))+100)*100)/100-E562,2)</f>
        <v>0.818758085498746</v>
      </c>
    </row>
    <row r="560" customFormat="false" ht="12.8" hidden="false" customHeight="false" outlineLevel="0" collapsed="false">
      <c r="A560" s="13" t="n">
        <f aca="false">IF(Sheet1!D560=Sheet1!E560,1,0)</f>
        <v>1</v>
      </c>
      <c r="B560" s="13" t="n">
        <f aca="false">IF(Sheet1!D560=Sheet1!I560,1,0)</f>
        <v>1</v>
      </c>
      <c r="C560" s="13" t="n">
        <f aca="false">IF(Sheet1!D560=Sheet1!L560,1,0)</f>
        <v>1</v>
      </c>
      <c r="D560" s="13" t="n">
        <f aca="false">IF(Sheet1!D560=IF(Sheet1!P560&lt;Sheet1!Q560,1,2),1,0)</f>
        <v>1</v>
      </c>
      <c r="E560" s="13" t="n">
        <f aca="false">IF(Sheet1!D560=IF(Sheet1!V560&lt;Sheet1!W560,1,2),1,0)</f>
        <v>1</v>
      </c>
      <c r="L560" s="13" t="n">
        <f aca="false">POWER(Sheet1!F560/100-A560,2)</f>
        <v>0.12976495224873</v>
      </c>
      <c r="M560" s="13" t="n">
        <f aca="false">POWER(MAX(Sheet1!J560/100,Sheet1!K560/100)-B560,2)</f>
        <v>0.146471574455114</v>
      </c>
      <c r="N560" s="13" t="n">
        <f aca="false">POWER(Sheet1!M560/100-C560,2)</f>
        <v>0.0784</v>
      </c>
      <c r="P560" s="13" t="n">
        <f aca="false">POWER((ABS(MIN(Sheet1!T560:U560))/(ABS(MIN(Sheet1!T560:U560))+100)*100)/100-E563,2)</f>
        <v>0.409138868598328</v>
      </c>
    </row>
    <row r="561" customFormat="false" ht="12.8" hidden="false" customHeight="false" outlineLevel="0" collapsed="false">
      <c r="A561" s="13" t="n">
        <f aca="false">IF(Sheet1!D561=Sheet1!E561,1,0)</f>
        <v>1</v>
      </c>
      <c r="B561" s="13" t="n">
        <f aca="false">IF(Sheet1!D561=Sheet1!I561,1,0)</f>
        <v>1</v>
      </c>
      <c r="C561" s="13" t="n">
        <f aca="false">IF(Sheet1!D561=Sheet1!L561,1,0)</f>
        <v>1</v>
      </c>
      <c r="D561" s="13" t="n">
        <f aca="false">IF(Sheet1!D561=IF(Sheet1!P561&lt;Sheet1!Q561,1,2),1,0)</f>
        <v>1</v>
      </c>
      <c r="E561" s="13" t="n">
        <f aca="false">IF(Sheet1!D561=IF(Sheet1!V561&lt;Sheet1!W561,1,2),1,0)</f>
        <v>1</v>
      </c>
      <c r="L561" s="13" t="n">
        <f aca="false">POWER(Sheet1!F561/100-A561,2)</f>
        <v>0.18327468136382</v>
      </c>
      <c r="M561" s="13" t="n">
        <f aca="false">POWER(MAX(Sheet1!J561/100,Sheet1!K561/100)-B561,2)</f>
        <v>0.122954967110811</v>
      </c>
      <c r="N561" s="13" t="n">
        <f aca="false">POWER(Sheet1!M561/100-C561,2)</f>
        <v>0.25</v>
      </c>
      <c r="P561" s="13" t="n">
        <f aca="false">POWER((ABS(MIN(Sheet1!T561:U561))/(ABS(MIN(Sheet1!T561:U561))+100)*100)/100-E564,2)</f>
        <v>0.458896982310094</v>
      </c>
    </row>
    <row r="562" customFormat="false" ht="12.8" hidden="false" customHeight="false" outlineLevel="0" collapsed="false">
      <c r="A562" s="13" t="n">
        <f aca="false">IF(Sheet1!D562=Sheet1!E562,1,0)</f>
        <v>0</v>
      </c>
      <c r="B562" s="13" t="n">
        <f aca="false">IF(Sheet1!D562=Sheet1!I562,1,0)</f>
        <v>0</v>
      </c>
      <c r="C562" s="13" t="n">
        <f aca="false">IF(Sheet1!D562=Sheet1!L562,1,0)</f>
        <v>0</v>
      </c>
      <c r="D562" s="13" t="n">
        <f aca="false">IF(Sheet1!D562=IF(Sheet1!P562&lt;Sheet1!Q562,1,2),1,0)</f>
        <v>0</v>
      </c>
      <c r="E562" s="13" t="n">
        <f aca="false">IF(Sheet1!D562=IF(Sheet1!V562&lt;Sheet1!W562,1,2),1,0)</f>
        <v>0</v>
      </c>
      <c r="L562" s="13" t="n">
        <f aca="false">POWER(Sheet1!F562/100-A562,2)</f>
        <v>0.454800359651003</v>
      </c>
      <c r="M562" s="13" t="n">
        <f aca="false">POWER(MAX(Sheet1!J562/100,Sheet1!K562/100)-B562,2)</f>
        <v>0.532793435984869</v>
      </c>
      <c r="N562" s="13" t="n">
        <f aca="false">POWER(Sheet1!M562/100-C562,2)</f>
        <v>0.6561</v>
      </c>
      <c r="P562" s="13" t="n">
        <f aca="false">POWER((ABS(MIN(Sheet1!T562:U562))/(ABS(MIN(Sheet1!T562:U562))+100)*100)/100-E565,2)</f>
        <v>0.545473963005682</v>
      </c>
    </row>
    <row r="563" customFormat="false" ht="12.8" hidden="false" customHeight="false" outlineLevel="0" collapsed="false">
      <c r="A563" s="13" t="n">
        <f aca="false">IF(Sheet1!D563=Sheet1!E563,1,0)</f>
        <v>0</v>
      </c>
      <c r="B563" s="13" t="n">
        <f aca="false">IF(Sheet1!D563=Sheet1!I563,1,0)</f>
        <v>1</v>
      </c>
      <c r="C563" s="13" t="n">
        <f aca="false">IF(Sheet1!D563=Sheet1!L563,1,0)</f>
        <v>0</v>
      </c>
      <c r="D563" s="13" t="n">
        <f aca="false">IF(Sheet1!D563=IF(Sheet1!P563&lt;Sheet1!Q563,1,2),1,0)</f>
        <v>0</v>
      </c>
      <c r="E563" s="13" t="n">
        <f aca="false">IF(Sheet1!D563=IF(Sheet1!V563&lt;Sheet1!W563,1,2),1,0)</f>
        <v>0</v>
      </c>
      <c r="L563" s="13" t="n">
        <f aca="false">POWER(Sheet1!F563/100-A563,2)</f>
        <v>0.487114355456022</v>
      </c>
      <c r="M563" s="13" t="n">
        <f aca="false">POWER(MAX(Sheet1!J563/100,Sheet1!K563/100)-B563,2)</f>
        <v>0.208412098298677</v>
      </c>
      <c r="N563" s="13" t="n">
        <f aca="false">POWER(Sheet1!M563/100-C563,2)</f>
        <v>0.5041</v>
      </c>
      <c r="P563" s="13" t="n">
        <f aca="false">POWER((ABS(MIN(Sheet1!T563:U563))/(ABS(MIN(Sheet1!T563:U563))+100)*100)/100-E566,2)</f>
        <v>0.216333153055706</v>
      </c>
    </row>
    <row r="564" customFormat="false" ht="12.8" hidden="false" customHeight="false" outlineLevel="0" collapsed="false">
      <c r="A564" s="13" t="n">
        <f aca="false">IF(Sheet1!D564=Sheet1!E564,1,0)</f>
        <v>0</v>
      </c>
      <c r="B564" s="13" t="n">
        <f aca="false">IF(Sheet1!D564=Sheet1!I564,1,0)</f>
        <v>0</v>
      </c>
      <c r="C564" s="13" t="n">
        <f aca="false">IF(Sheet1!D564=Sheet1!L564,1,0)</f>
        <v>0</v>
      </c>
      <c r="D564" s="13" t="n">
        <f aca="false">IF(Sheet1!D564=IF(Sheet1!P564&lt;Sheet1!Q564,1,2),1,0)</f>
        <v>0</v>
      </c>
      <c r="E564" s="13" t="n">
        <f aca="false">IF(Sheet1!D564=IF(Sheet1!V564&lt;Sheet1!W564,1,2),1,0)</f>
        <v>0</v>
      </c>
      <c r="L564" s="13" t="n">
        <f aca="false">POWER(Sheet1!F564/100-A564,2)</f>
        <v>0.454654559846698</v>
      </c>
      <c r="M564" s="13" t="n">
        <f aca="false">POWER(MAX(Sheet1!J564/100,Sheet1!K564/100)-B564,2)</f>
        <v>0.600925425154737</v>
      </c>
      <c r="N564" s="13" t="n">
        <f aca="false">POWER(Sheet1!M564/100-C564,2)</f>
        <v>0.3844</v>
      </c>
      <c r="P564" s="13" t="n">
        <f aca="false">POWER((ABS(MIN(Sheet1!T564:U564))/(ABS(MIN(Sheet1!T564:U564))+100)*100)/100-E567,2)</f>
        <v>0.0424249687911323</v>
      </c>
    </row>
    <row r="565" customFormat="false" ht="12.8" hidden="false" customHeight="false" outlineLevel="0" collapsed="false">
      <c r="A565" s="13" t="n">
        <f aca="false">IF(Sheet1!D565=Sheet1!E565,1,0)</f>
        <v>0</v>
      </c>
      <c r="B565" s="13" t="n">
        <f aca="false">IF(Sheet1!D565=Sheet1!I565,1,0)</f>
        <v>0</v>
      </c>
      <c r="C565" s="13" t="n">
        <f aca="false">IF(Sheet1!D565=Sheet1!L565,1,0)</f>
        <v>0</v>
      </c>
      <c r="D565" s="13" t="n">
        <f aca="false">IF(Sheet1!D565=IF(Sheet1!P565&lt;Sheet1!Q565,1,2),1,0)</f>
        <v>0</v>
      </c>
      <c r="E565" s="13" t="n">
        <f aca="false">IF(Sheet1!D565=IF(Sheet1!V565&lt;Sheet1!W565,1,2),1,0)</f>
        <v>0</v>
      </c>
      <c r="L565" s="13" t="n">
        <f aca="false">POWER(Sheet1!F565/100-A565,2)</f>
        <v>0.321775183297378</v>
      </c>
      <c r="M565" s="13" t="n">
        <f aca="false">POWER(MAX(Sheet1!J565/100,Sheet1!K565/100)-B565,2)</f>
        <v>0.532793435984869</v>
      </c>
      <c r="N565" s="13" t="n">
        <f aca="false">POWER(Sheet1!M565/100-C565,2)</f>
        <v>0.4624</v>
      </c>
      <c r="P565" s="13" t="n">
        <f aca="false">POWER((ABS(MIN(Sheet1!T565:U565))/(ABS(MIN(Sheet1!T565:U565))+100)*100)/100-E568,2)</f>
        <v>0.0568245584376656</v>
      </c>
    </row>
    <row r="566" customFormat="false" ht="12.8" hidden="false" customHeight="false" outlineLevel="0" collapsed="false">
      <c r="A566" s="13" t="n">
        <f aca="false">IF(Sheet1!D566=Sheet1!E566,1,0)</f>
        <v>1</v>
      </c>
      <c r="B566" s="13" t="n">
        <f aca="false">IF(Sheet1!D566=Sheet1!I566,1,0)</f>
        <v>1</v>
      </c>
      <c r="C566" s="13" t="n">
        <f aca="false">IF(Sheet1!D566=Sheet1!L566,1,0)</f>
        <v>1</v>
      </c>
      <c r="D566" s="13" t="n">
        <f aca="false">IF(Sheet1!D566=IF(Sheet1!P566&lt;Sheet1!Q566,1,2),1,0)</f>
        <v>1</v>
      </c>
      <c r="E566" s="13" t="n">
        <f aca="false">IF(Sheet1!D566=IF(Sheet1!V566&lt;Sheet1!W566,1,2),1,0)</f>
        <v>1</v>
      </c>
      <c r="L566" s="13" t="n">
        <f aca="false">POWER(Sheet1!F566/100-A566,2)</f>
        <v>0.0667247801302634</v>
      </c>
      <c r="M566" s="13" t="n">
        <f aca="false">POWER(MAX(Sheet1!J566/100,Sheet1!K566/100)-B566,2)</f>
        <v>0.125910509885536</v>
      </c>
      <c r="N566" s="13" t="n">
        <f aca="false">POWER(Sheet1!M566/100-C566,2)</f>
        <v>0.1089</v>
      </c>
      <c r="P566" s="13" t="n">
        <f aca="false">POWER((ABS(MIN(Sheet1!T566:U566))/(ABS(MIN(Sheet1!T566:U566))+100)*100)/100-E569,2)</f>
        <v>0.11688216816422</v>
      </c>
    </row>
    <row r="567" customFormat="false" ht="12.8" hidden="false" customHeight="false" outlineLevel="0" collapsed="false">
      <c r="A567" s="13" t="n">
        <f aca="false">IF(Sheet1!D567=Sheet1!E567,1,0)</f>
        <v>1</v>
      </c>
      <c r="B567" s="13" t="n">
        <f aca="false">IF(Sheet1!D567=Sheet1!I567,1,0)</f>
        <v>1</v>
      </c>
      <c r="C567" s="13" t="n">
        <f aca="false">IF(Sheet1!D567=Sheet1!L567,1,0)</f>
        <v>1</v>
      </c>
      <c r="D567" s="13" t="n">
        <f aca="false">IF(Sheet1!D567=IF(Sheet1!P567&lt;Sheet1!Q567,1,2),1,0)</f>
        <v>1</v>
      </c>
      <c r="E567" s="13" t="n">
        <f aca="false">IF(Sheet1!D567=IF(Sheet1!V567&lt;Sheet1!W567,1,2),1,0)</f>
        <v>1</v>
      </c>
      <c r="L567" s="13" t="n">
        <f aca="false">POWER(Sheet1!F567/100-A567,2)</f>
        <v>0.174225919938299</v>
      </c>
      <c r="M567" s="13" t="n">
        <f aca="false">POWER(MAX(Sheet1!J567/100,Sheet1!K567/100)-B567,2)</f>
        <v>0.070069204152249</v>
      </c>
      <c r="N567" s="13" t="n">
        <f aca="false">POWER(Sheet1!M567/100-C567,2)</f>
        <v>0.1369</v>
      </c>
      <c r="P567" s="13" t="n">
        <f aca="false">POWER((ABS(MIN(Sheet1!T567:U567))/(ABS(MIN(Sheet1!T567:U567))+100)*100)/100-E570,2)</f>
        <v>0.571683521713266</v>
      </c>
    </row>
    <row r="568" customFormat="false" ht="12.8" hidden="false" customHeight="false" outlineLevel="0" collapsed="false">
      <c r="A568" s="13" t="n">
        <f aca="false">IF(Sheet1!D568=Sheet1!E568,1,0)</f>
        <v>1</v>
      </c>
      <c r="B568" s="13" t="n">
        <f aca="false">IF(Sheet1!D568=Sheet1!I568,1,0)</f>
        <v>1</v>
      </c>
      <c r="C568" s="13" t="n">
        <f aca="false">IF(Sheet1!D568=Sheet1!L568,1,0)</f>
        <v>1</v>
      </c>
      <c r="D568" s="13" t="n">
        <f aca="false">IF(Sheet1!D568=IF(Sheet1!P568&lt;Sheet1!Q568,1,2),1,0)</f>
        <v>1</v>
      </c>
      <c r="E568" s="13" t="n">
        <f aca="false">IF(Sheet1!D568=IF(Sheet1!V568&lt;Sheet1!W568,1,2),1,0)</f>
        <v>1</v>
      </c>
      <c r="L568" s="13" t="n">
        <f aca="false">POWER(Sheet1!F568/100-A568,2)</f>
        <v>0.0656625657128455</v>
      </c>
      <c r="M568" s="13" t="n">
        <f aca="false">POWER(MAX(Sheet1!J568/100,Sheet1!K568/100)-B568,2)</f>
        <v>0.111111111111111</v>
      </c>
      <c r="N568" s="13" t="n">
        <f aca="false">POWER(Sheet1!M568/100-C568,2)</f>
        <v>0.0625</v>
      </c>
      <c r="P568" s="13" t="n">
        <f aca="false">POWER((ABS(MIN(Sheet1!T568:U568))/(ABS(MIN(Sheet1!T568:U568))+100)*100)/100-E571,2)</f>
        <v>0.09765625</v>
      </c>
    </row>
    <row r="569" customFormat="false" ht="12.8" hidden="false" customHeight="false" outlineLevel="0" collapsed="false">
      <c r="A569" s="13" t="n">
        <f aca="false">IF(Sheet1!D569=Sheet1!E569,1,0)</f>
        <v>1</v>
      </c>
      <c r="B569" s="13" t="n">
        <f aca="false">IF(Sheet1!D569=Sheet1!I569,1,0)</f>
        <v>1</v>
      </c>
      <c r="C569" s="13" t="n">
        <f aca="false">IF(Sheet1!D569=Sheet1!L569,1,0)</f>
        <v>1</v>
      </c>
      <c r="D569" s="13" t="n">
        <f aca="false">IF(Sheet1!D569=IF(Sheet1!P569&lt;Sheet1!Q569,1,2),1,0)</f>
        <v>1</v>
      </c>
      <c r="E569" s="13" t="n">
        <f aca="false">IF(Sheet1!D569=IF(Sheet1!V569&lt;Sheet1!W569,1,2),1,0)</f>
        <v>1</v>
      </c>
      <c r="L569" s="13" t="n">
        <f aca="false">POWER(Sheet1!F569/100-A569,2)</f>
        <v>0.150107309957294</v>
      </c>
      <c r="M569" s="13" t="n">
        <f aca="false">POWER(MAX(Sheet1!J569/100,Sheet1!K569/100)-B569,2)</f>
        <v>0.0211118416246621</v>
      </c>
      <c r="N569" s="13" t="n">
        <f aca="false">POWER(Sheet1!M569/100-C569,2)</f>
        <v>0.00639999999999999</v>
      </c>
      <c r="P569" s="13" t="n">
        <f aca="false">POWER((ABS(MIN(Sheet1!T569:U569))/(ABS(MIN(Sheet1!T569:U569))+100)*100)/100-E572,2)</f>
        <v>0.762858516263419</v>
      </c>
    </row>
    <row r="570" customFormat="false" ht="12.8" hidden="false" customHeight="false" outlineLevel="0" collapsed="false">
      <c r="A570" s="13" t="n">
        <f aca="false">IF(Sheet1!D570=Sheet1!E570,1,0)</f>
        <v>0</v>
      </c>
      <c r="B570" s="13" t="n">
        <f aca="false">IF(Sheet1!D570=Sheet1!I570,1,0)</f>
        <v>0</v>
      </c>
      <c r="C570" s="13" t="n">
        <f aca="false">IF(Sheet1!D570=Sheet1!L570,1,0)</f>
        <v>1</v>
      </c>
      <c r="D570" s="13" t="n">
        <f aca="false">IF(Sheet1!D570=IF(Sheet1!P570&lt;Sheet1!Q570,1,2),1,0)</f>
        <v>0</v>
      </c>
      <c r="E570" s="13" t="n">
        <f aca="false">IF(Sheet1!D570=IF(Sheet1!V570&lt;Sheet1!W570,1,2),1,0)</f>
        <v>0</v>
      </c>
      <c r="L570" s="13" t="n">
        <f aca="false">POWER(Sheet1!F570/100-A570,2)</f>
        <v>0.326404643114333</v>
      </c>
      <c r="M570" s="13" t="n">
        <f aca="false">POWER(MAX(Sheet1!J570/100,Sheet1!K570/100)-B570,2)</f>
        <v>0.432825484764543</v>
      </c>
      <c r="N570" s="13" t="n">
        <f aca="false">POWER(Sheet1!M570/100-C570,2)</f>
        <v>0.2401</v>
      </c>
      <c r="P570" s="13" t="n">
        <f aca="false">POWER((ABS(MIN(Sheet1!T570:U570))/(ABS(MIN(Sheet1!T570:U570))+100)*100)/100-E573,2)</f>
        <v>0.111111111111111</v>
      </c>
    </row>
    <row r="571" customFormat="false" ht="12.8" hidden="false" customHeight="false" outlineLevel="0" collapsed="false">
      <c r="A571" s="13" t="n">
        <f aca="false">IF(Sheet1!D571=Sheet1!E571,1,0)</f>
        <v>1</v>
      </c>
      <c r="B571" s="13" t="n">
        <f aca="false">IF(Sheet1!D571=Sheet1!I571,1,0)</f>
        <v>1</v>
      </c>
      <c r="C571" s="13" t="n">
        <f aca="false">IF(Sheet1!D571=Sheet1!L571,1,0)</f>
        <v>1</v>
      </c>
      <c r="D571" s="13" t="n">
        <f aca="false">IF(Sheet1!D571=IF(Sheet1!P571&lt;Sheet1!Q571,1,2),1,0)</f>
        <v>1</v>
      </c>
      <c r="E571" s="13" t="n">
        <f aca="false">IF(Sheet1!D571=IF(Sheet1!V571&lt;Sheet1!W571,1,2),1,0)</f>
        <v>1</v>
      </c>
      <c r="L571" s="13" t="n">
        <f aca="false">POWER(Sheet1!F571/100-A571,2)</f>
        <v>0.109365589549374</v>
      </c>
      <c r="M571" s="13" t="n">
        <f aca="false">POWER(MAX(Sheet1!J571/100,Sheet1!K571/100)-B571,2)</f>
        <v>0.172394924934168</v>
      </c>
      <c r="N571" s="13" t="n">
        <f aca="false">POWER(Sheet1!M571/100-C571,2)</f>
        <v>0.0784</v>
      </c>
      <c r="P571" s="13" t="n">
        <f aca="false">POWER((ABS(MIN(Sheet1!T571:U571))/(ABS(MIN(Sheet1!T571:U571))+100)*100)/100-E574,2)</f>
        <v>0.139750196523714</v>
      </c>
    </row>
    <row r="572" customFormat="false" ht="12.8" hidden="false" customHeight="false" outlineLevel="0" collapsed="false">
      <c r="A572" s="13" t="n">
        <f aca="false">IF(Sheet1!D572=Sheet1!E572,1,0)</f>
        <v>1</v>
      </c>
      <c r="B572" s="13" t="n">
        <f aca="false">IF(Sheet1!D572=Sheet1!I572,1,0)</f>
        <v>0</v>
      </c>
      <c r="C572" s="13" t="n">
        <f aca="false">IF(Sheet1!D572=Sheet1!L572,1,0)</f>
        <v>0</v>
      </c>
      <c r="D572" s="13" t="n">
        <f aca="false">IF(Sheet1!D572=IF(Sheet1!P572&lt;Sheet1!Q572,1,2),1,0)</f>
        <v>0</v>
      </c>
      <c r="E572" s="13" t="n">
        <f aca="false">IF(Sheet1!D572=IF(Sheet1!V572&lt;Sheet1!W572,1,2),1,0)</f>
        <v>0</v>
      </c>
      <c r="L572" s="13" t="n">
        <f aca="false">POWER(Sheet1!F572/100-A572,2)</f>
        <v>0.220643008601815</v>
      </c>
      <c r="M572" s="13" t="n">
        <f aca="false">POWER(MAX(Sheet1!J572/100,Sheet1!K572/100)-B572,2)</f>
        <v>0.462770142070433</v>
      </c>
      <c r="N572" s="13" t="n">
        <f aca="false">POWER(Sheet1!M572/100-C572,2)</f>
        <v>0.36</v>
      </c>
      <c r="P572" s="13" t="n">
        <f aca="false">POWER((ABS(MIN(Sheet1!T572:U572))/(ABS(MIN(Sheet1!T572:U572))+100)*100)/100-E575,2)</f>
        <v>0.0891067052795722</v>
      </c>
    </row>
    <row r="573" customFormat="false" ht="12.8" hidden="false" customHeight="false" outlineLevel="0" collapsed="false">
      <c r="A573" s="13" t="n">
        <f aca="false">IF(Sheet1!D573=Sheet1!E573,1,0)</f>
        <v>1</v>
      </c>
      <c r="B573" s="13" t="n">
        <f aca="false">IF(Sheet1!D573=Sheet1!I573,1,0)</f>
        <v>1</v>
      </c>
      <c r="C573" s="13" t="n">
        <f aca="false">IF(Sheet1!D573=Sheet1!L573,1,0)</f>
        <v>1</v>
      </c>
      <c r="D573" s="13" t="n">
        <f aca="false">IF(Sheet1!D573=IF(Sheet1!P573&lt;Sheet1!Q573,1,2),1,0)</f>
        <v>1</v>
      </c>
      <c r="E573" s="13" t="n">
        <f aca="false">IF(Sheet1!D573=IF(Sheet1!V573&lt;Sheet1!W573,1,2),1,0)</f>
        <v>1</v>
      </c>
      <c r="L573" s="13" t="n">
        <f aca="false">POWER(Sheet1!F573/100-A573,2)</f>
        <v>0.197902622191853</v>
      </c>
      <c r="M573" s="13" t="n">
        <f aca="false">POWER(MAX(Sheet1!J573/100,Sheet1!K573/100)-B573,2)</f>
        <v>0.163832199546485</v>
      </c>
      <c r="N573" s="13" t="n">
        <f aca="false">POWER(Sheet1!M573/100-C573,2)</f>
        <v>0.1296</v>
      </c>
      <c r="P573" s="13" t="n">
        <f aca="false">POWER((ABS(MIN(Sheet1!T573:U573))/(ABS(MIN(Sheet1!T573:U573))+100)*100)/100-E576,2)</f>
        <v>0.16</v>
      </c>
    </row>
    <row r="574" customFormat="false" ht="12.8" hidden="false" customHeight="false" outlineLevel="0" collapsed="false">
      <c r="A574" s="13" t="n">
        <f aca="false">IF(Sheet1!D574=Sheet1!E574,1,0)</f>
        <v>1</v>
      </c>
      <c r="B574" s="13" t="n">
        <f aca="false">IF(Sheet1!D574=Sheet1!I574,1,0)</f>
        <v>1</v>
      </c>
      <c r="C574" s="13" t="n">
        <f aca="false">IF(Sheet1!D574=Sheet1!L574,1,0)</f>
        <v>1</v>
      </c>
      <c r="D574" s="13" t="n">
        <f aca="false">IF(Sheet1!D574=IF(Sheet1!P574&lt;Sheet1!Q574,1,2),1,0)</f>
        <v>1</v>
      </c>
      <c r="E574" s="13" t="n">
        <f aca="false">IF(Sheet1!D574=IF(Sheet1!V574&lt;Sheet1!W574,1,2),1,0)</f>
        <v>1</v>
      </c>
      <c r="L574" s="13" t="n">
        <f aca="false">POWER(Sheet1!F574/100-A574,2)</f>
        <v>0.0920790851706765</v>
      </c>
      <c r="M574" s="13" t="n">
        <f aca="false">POWER(MAX(Sheet1!J574/100,Sheet1!K574/100)-B574,2)</f>
        <v>0.0559990676534003</v>
      </c>
      <c r="N574" s="13" t="n">
        <f aca="false">POWER(Sheet1!M574/100-C574,2)</f>
        <v>0.0576</v>
      </c>
      <c r="P574" s="13" t="n">
        <f aca="false">POWER((ABS(MIN(Sheet1!T574:U574))/(ABS(MIN(Sheet1!T574:U574))+100)*100)/100-E577,2)</f>
        <v>0.0424249687911323</v>
      </c>
    </row>
    <row r="575" customFormat="false" ht="12.8" hidden="false" customHeight="false" outlineLevel="0" collapsed="false">
      <c r="A575" s="13" t="n">
        <f aca="false">IF(Sheet1!D575=Sheet1!E575,1,0)</f>
        <v>0</v>
      </c>
      <c r="B575" s="13" t="n">
        <f aca="false">IF(Sheet1!D575=Sheet1!I575,1,0)</f>
        <v>1</v>
      </c>
      <c r="C575" s="13" t="n">
        <f aca="false">IF(Sheet1!D575=Sheet1!L575,1,0)</f>
        <v>0</v>
      </c>
      <c r="D575" s="13" t="n">
        <f aca="false">IF(Sheet1!D575=IF(Sheet1!P575&lt;Sheet1!Q575,1,2),1,0)</f>
        <v>1</v>
      </c>
      <c r="E575" s="13" t="n">
        <f aca="false">IF(Sheet1!D575=IF(Sheet1!V575&lt;Sheet1!W575,1,2),1,0)</f>
        <v>1</v>
      </c>
      <c r="L575" s="13" t="n">
        <f aca="false">POWER(Sheet1!F575/100-A575,2)</f>
        <v>0.222300255893355</v>
      </c>
      <c r="M575" s="13" t="n">
        <f aca="false">POWER(MAX(Sheet1!J575/100,Sheet1!K575/100)-B575,2)</f>
        <v>0.19753086419753</v>
      </c>
      <c r="N575" s="13" t="n">
        <f aca="false">POWER(Sheet1!M575/100-C575,2)</f>
        <v>0.2809</v>
      </c>
      <c r="P575" s="13" t="n">
        <f aca="false">POWER((ABS(MIN(Sheet1!T575:U575))/(ABS(MIN(Sheet1!T575:U575))+100)*100)/100-E578,2)</f>
        <v>0.201994697639187</v>
      </c>
    </row>
    <row r="576" customFormat="false" ht="12.8" hidden="false" customHeight="false" outlineLevel="0" collapsed="false">
      <c r="A576" s="13" t="n">
        <f aca="false">IF(Sheet1!D576=Sheet1!E576,1,0)</f>
        <v>1</v>
      </c>
      <c r="B576" s="13" t="n">
        <f aca="false">IF(Sheet1!D576=Sheet1!I576,1,0)</f>
        <v>1</v>
      </c>
      <c r="C576" s="13" t="n">
        <f aca="false">IF(Sheet1!D576=Sheet1!L576,1,0)</f>
        <v>1</v>
      </c>
      <c r="D576" s="13" t="n">
        <f aca="false">IF(Sheet1!D576=IF(Sheet1!P576&lt;Sheet1!Q576,1,2),1,0)</f>
        <v>1</v>
      </c>
      <c r="E576" s="13" t="n">
        <f aca="false">IF(Sheet1!D576=IF(Sheet1!V576&lt;Sheet1!W576,1,2),1,0)</f>
        <v>1</v>
      </c>
      <c r="L576" s="13" t="n">
        <f aca="false">POWER(Sheet1!F576/100-A576,2)</f>
        <v>0.112181787755748</v>
      </c>
      <c r="M576" s="13" t="n">
        <f aca="false">POWER(MAX(Sheet1!J576/100,Sheet1!K576/100)-B576,2)</f>
        <v>0.0532544378698226</v>
      </c>
      <c r="N576" s="13" t="n">
        <f aca="false">POWER(Sheet1!M576/100-C576,2)</f>
        <v>0.0361</v>
      </c>
      <c r="P576" s="13" t="n">
        <f aca="false">POWER((ABS(MIN(Sheet1!T576:U576))/(ABS(MIN(Sheet1!T576:U576))+100)*100)/100-E579,2)</f>
        <v>0.0483033450066417</v>
      </c>
    </row>
    <row r="577" customFormat="false" ht="12.8" hidden="false" customHeight="false" outlineLevel="0" collapsed="false">
      <c r="A577" s="13" t="n">
        <f aca="false">IF(Sheet1!D577=Sheet1!E577,1,0)</f>
        <v>0</v>
      </c>
      <c r="B577" s="13" t="n">
        <f aca="false">IF(Sheet1!D577=Sheet1!I577,1,0)</f>
        <v>1</v>
      </c>
      <c r="C577" s="13" t="n">
        <f aca="false">IF(Sheet1!D577=Sheet1!L577,1,0)</f>
        <v>0</v>
      </c>
      <c r="D577" s="13" t="n">
        <f aca="false">IF(Sheet1!D577=IF(Sheet1!P577&lt;Sheet1!Q577,1,2),1,0)</f>
        <v>1</v>
      </c>
      <c r="E577" s="13" t="n">
        <f aca="false">IF(Sheet1!D577=IF(Sheet1!V577&lt;Sheet1!W577,1,2),1,0)</f>
        <v>1</v>
      </c>
      <c r="L577" s="13" t="n">
        <f aca="false">POWER(Sheet1!F577/100-A577,2)</f>
        <v>0.225426882322593</v>
      </c>
      <c r="M577" s="13" t="n">
        <f aca="false">POWER(MAX(Sheet1!J577/100,Sheet1!K577/100)-B577,2)</f>
        <v>0.216448854699877</v>
      </c>
      <c r="N577" s="13" t="n">
        <f aca="false">POWER(Sheet1!M577/100-C577,2)</f>
        <v>0.3364</v>
      </c>
      <c r="P577" s="13" t="n">
        <f aca="false">POWER((ABS(MIN(Sheet1!T577:U577))/(ABS(MIN(Sheet1!T577:U577))+100)*100)/100-E580,2)</f>
        <v>0.211388558594266</v>
      </c>
    </row>
    <row r="578" customFormat="false" ht="12.8" hidden="false" customHeight="false" outlineLevel="0" collapsed="false">
      <c r="A578" s="13" t="n">
        <f aca="false">IF(Sheet1!D578=Sheet1!E578,1,0)</f>
        <v>1</v>
      </c>
      <c r="B578" s="13" t="n">
        <f aca="false">IF(Sheet1!D578=Sheet1!I578,1,0)</f>
        <v>1</v>
      </c>
      <c r="C578" s="13" t="n">
        <f aca="false">IF(Sheet1!D578=Sheet1!L578,1,0)</f>
        <v>1</v>
      </c>
      <c r="D578" s="13" t="n">
        <f aca="false">IF(Sheet1!D578=IF(Sheet1!P578&lt;Sheet1!Q578,1,2),1,0)</f>
        <v>1</v>
      </c>
      <c r="E578" s="13" t="n">
        <f aca="false">IF(Sheet1!D578=IF(Sheet1!V578&lt;Sheet1!W578,1,2),1,0)</f>
        <v>1</v>
      </c>
      <c r="L578" s="13" t="n">
        <f aca="false">POWER(Sheet1!F578/100-A578,2)</f>
        <v>0.175869083441395</v>
      </c>
      <c r="M578" s="13" t="n">
        <f aca="false">POWER(MAX(Sheet1!J578/100,Sheet1!K578/100)-B578,2)</f>
        <v>0.131810621120532</v>
      </c>
      <c r="N578" s="13" t="n">
        <f aca="false">POWER(Sheet1!M578/100-C578,2)</f>
        <v>0.04</v>
      </c>
      <c r="P578" s="13" t="n">
        <f aca="false">POWER((ABS(MIN(Sheet1!T578:U578))/(ABS(MIN(Sheet1!T578:U578))+100)*100)/100-E581,2)</f>
        <v>0.125303469339807</v>
      </c>
    </row>
    <row r="579" customFormat="false" ht="12.8" hidden="false" customHeight="false" outlineLevel="0" collapsed="false">
      <c r="A579" s="13" t="n">
        <f aca="false">IF(Sheet1!D579=Sheet1!E579,1,0)</f>
        <v>1</v>
      </c>
      <c r="B579" s="13" t="n">
        <f aca="false">IF(Sheet1!D579=Sheet1!I579,1,0)</f>
        <v>1</v>
      </c>
      <c r="C579" s="13" t="n">
        <f aca="false">IF(Sheet1!D579=Sheet1!L579,1,0)</f>
        <v>1</v>
      </c>
      <c r="D579" s="13" t="n">
        <f aca="false">IF(Sheet1!D579=IF(Sheet1!P579&lt;Sheet1!Q579,1,2),1,0)</f>
        <v>1</v>
      </c>
      <c r="E579" s="13" t="n">
        <f aca="false">IF(Sheet1!D579=IF(Sheet1!V579&lt;Sheet1!W579,1,2),1,0)</f>
        <v>1</v>
      </c>
      <c r="L579" s="13" t="n">
        <f aca="false">POWER(Sheet1!F579/100-A579,2)</f>
        <v>0.134448509046022</v>
      </c>
      <c r="M579" s="13" t="n">
        <f aca="false">POWER(MAX(Sheet1!J579/100,Sheet1!K579/100)-B579,2)</f>
        <v>0.0758244066372607</v>
      </c>
      <c r="N579" s="13" t="n">
        <f aca="false">POWER(Sheet1!M579/100-C579,2)</f>
        <v>0.04</v>
      </c>
      <c r="P579" s="13" t="n">
        <f aca="false">POWER((ABS(MIN(Sheet1!T579:U579))/(ABS(MIN(Sheet1!T579:U579))+100)*100)/100-E582,2)</f>
        <v>0.060966316110349</v>
      </c>
    </row>
    <row r="580" customFormat="false" ht="12.8" hidden="false" customHeight="false" outlineLevel="0" collapsed="false">
      <c r="A580" s="13" t="n">
        <f aca="false">IF(Sheet1!D580=Sheet1!E580,1,0)</f>
        <v>0</v>
      </c>
      <c r="B580" s="13" t="n">
        <f aca="false">IF(Sheet1!D580=Sheet1!I580,1,0)</f>
        <v>1</v>
      </c>
      <c r="C580" s="13" t="n">
        <f aca="false">IF(Sheet1!D580=Sheet1!L580,1,0)</f>
        <v>1</v>
      </c>
      <c r="D580" s="13" t="n">
        <f aca="false">IF(Sheet1!D580=IF(Sheet1!P580&lt;Sheet1!Q580,1,2),1,0)</f>
        <v>1</v>
      </c>
      <c r="E580" s="13" t="n">
        <f aca="false">IF(Sheet1!D580=IF(Sheet1!V580&lt;Sheet1!W580,1,2),1,0)</f>
        <v>1</v>
      </c>
      <c r="L580" s="13" t="n">
        <f aca="false">POWER(Sheet1!F580/100-A580,2)</f>
        <v>0.2071442922991</v>
      </c>
      <c r="M580" s="13" t="n">
        <f aca="false">POWER(MAX(Sheet1!J580/100,Sheet1!K580/100)-B580,2)</f>
        <v>0.216448854699877</v>
      </c>
      <c r="N580" s="13" t="n">
        <f aca="false">POWER(Sheet1!M580/100-C580,2)</f>
        <v>0.2401</v>
      </c>
      <c r="P580" s="13" t="n">
        <f aca="false">POWER((ABS(MIN(Sheet1!T580:U580))/(ABS(MIN(Sheet1!T580:U580))+100)*100)/100-E583,2)</f>
        <v>0.201994697639187</v>
      </c>
    </row>
    <row r="581" customFormat="false" ht="12.8" hidden="false" customHeight="false" outlineLevel="0" collapsed="false">
      <c r="A581" s="13" t="n">
        <f aca="false">IF(Sheet1!D581=Sheet1!E581,1,0)</f>
        <v>1</v>
      </c>
      <c r="B581" s="13" t="n">
        <f aca="false">IF(Sheet1!D581=Sheet1!I581,1,0)</f>
        <v>1</v>
      </c>
      <c r="C581" s="13" t="n">
        <f aca="false">IF(Sheet1!D581=Sheet1!L581,1,0)</f>
        <v>0</v>
      </c>
      <c r="D581" s="13" t="n">
        <f aca="false">IF(Sheet1!D581=IF(Sheet1!P581&lt;Sheet1!Q581,1,2),1,0)</f>
        <v>1</v>
      </c>
      <c r="E581" s="13" t="n">
        <f aca="false">IF(Sheet1!D581=IF(Sheet1!V581&lt;Sheet1!W581,1,2),1,0)</f>
        <v>1</v>
      </c>
      <c r="L581" s="13" t="n">
        <f aca="false">POWER(Sheet1!F581/100-A581,2)</f>
        <v>0.190204159271287</v>
      </c>
      <c r="M581" s="13" t="n">
        <f aca="false">POWER(MAX(Sheet1!J581/100,Sheet1!K581/100)-B581,2)</f>
        <v>0.149384621175054</v>
      </c>
      <c r="N581" s="13" t="n">
        <f aca="false">POWER(Sheet1!M581/100-C581,2)</f>
        <v>0.2601</v>
      </c>
      <c r="P581" s="13" t="n">
        <f aca="false">POWER((ABS(MIN(Sheet1!T581:U581))/(ABS(MIN(Sheet1!T581:U581))+100)*100)/100-E584,2)</f>
        <v>0.145124716553288</v>
      </c>
    </row>
    <row r="582" customFormat="false" ht="12.8" hidden="false" customHeight="false" outlineLevel="0" collapsed="false">
      <c r="A582" s="13" t="n">
        <f aca="false">IF(Sheet1!D582=Sheet1!E582,1,0)</f>
        <v>1</v>
      </c>
      <c r="B582" s="13" t="n">
        <f aca="false">IF(Sheet1!D582=Sheet1!I582,1,0)</f>
        <v>1</v>
      </c>
      <c r="C582" s="13" t="n">
        <f aca="false">IF(Sheet1!D582=Sheet1!L582,1,0)</f>
        <v>1</v>
      </c>
      <c r="D582" s="13" t="n">
        <f aca="false">IF(Sheet1!D582=IF(Sheet1!P582&lt;Sheet1!Q582,1,2),1,0)</f>
        <v>1</v>
      </c>
      <c r="E582" s="13" t="n">
        <f aca="false">IF(Sheet1!D582=IF(Sheet1!V582&lt;Sheet1!W582,1,2),1,0)</f>
        <v>1</v>
      </c>
      <c r="L582" s="13" t="n">
        <f aca="false">POWER(Sheet1!F582/100-A582,2)</f>
        <v>0.0567929293158601</v>
      </c>
      <c r="M582" s="13" t="n">
        <f aca="false">POWER(MAX(Sheet1!J582/100,Sheet1!K582/100)-B582,2)</f>
        <v>0.0254925499611608</v>
      </c>
      <c r="N582" s="13" t="n">
        <f aca="false">POWER(Sheet1!M582/100-C582,2)</f>
        <v>0.0196</v>
      </c>
      <c r="P582" s="13" t="n">
        <f aca="false">POWER((ABS(MIN(Sheet1!T582:U582))/(ABS(MIN(Sheet1!T582:U582))+100)*100)/100-E585,2)</f>
        <v>0.0201197122881143</v>
      </c>
    </row>
    <row r="583" customFormat="false" ht="12.8" hidden="false" customHeight="false" outlineLevel="0" collapsed="false">
      <c r="A583" s="13" t="n">
        <f aca="false">IF(Sheet1!D583=Sheet1!E583,1,0)</f>
        <v>1</v>
      </c>
      <c r="B583" s="13" t="n">
        <f aca="false">IF(Sheet1!D583=Sheet1!I583,1,0)</f>
        <v>1</v>
      </c>
      <c r="C583" s="13" t="n">
        <f aca="false">IF(Sheet1!D583=Sheet1!L583,1,0)</f>
        <v>1</v>
      </c>
      <c r="D583" s="13" t="n">
        <f aca="false">IF(Sheet1!D583=IF(Sheet1!P583&lt;Sheet1!Q583,1,2),1,0)</f>
        <v>1</v>
      </c>
      <c r="E583" s="13" t="n">
        <f aca="false">IF(Sheet1!D583=IF(Sheet1!V583&lt;Sheet1!W583,1,2),1,0)</f>
        <v>1</v>
      </c>
      <c r="L583" s="13" t="n">
        <f aca="false">POWER(Sheet1!F583/100-A583,2)</f>
        <v>0.129454057670807</v>
      </c>
      <c r="M583" s="13" t="n">
        <f aca="false">POWER(MAX(Sheet1!J583/100,Sheet1!K583/100)-B583,2)</f>
        <v>0.070069204152249</v>
      </c>
      <c r="N583" s="13" t="n">
        <f aca="false">POWER(Sheet1!M583/100-C583,2)</f>
        <v>0.0361</v>
      </c>
      <c r="P583" s="13" t="n">
        <f aca="false">POWER((ABS(MIN(Sheet1!T583:U583))/(ABS(MIN(Sheet1!T583:U583))+100)*100)/100-E586,2)</f>
        <v>0.0657462195923734</v>
      </c>
    </row>
    <row r="584" customFormat="false" ht="12.8" hidden="false" customHeight="false" outlineLevel="0" collapsed="false">
      <c r="A584" s="13" t="n">
        <f aca="false">IF(Sheet1!D584=Sheet1!E584,1,0)</f>
        <v>1</v>
      </c>
      <c r="B584" s="13" t="n">
        <f aca="false">IF(Sheet1!D584=Sheet1!I584,1,0)</f>
        <v>1</v>
      </c>
      <c r="C584" s="13" t="n">
        <f aca="false">IF(Sheet1!D584=Sheet1!L584,1,0)</f>
        <v>1</v>
      </c>
      <c r="D584" s="13" t="n">
        <f aca="false">IF(Sheet1!D584=IF(Sheet1!P584&lt;Sheet1!Q584,1,2),1,0)</f>
        <v>1</v>
      </c>
      <c r="E584" s="13" t="n">
        <f aca="false">IF(Sheet1!D584=IF(Sheet1!V584&lt;Sheet1!W584,1,2),1,0)</f>
        <v>1</v>
      </c>
      <c r="L584" s="13" t="n">
        <f aca="false">POWER(Sheet1!F584/100-A584,2)</f>
        <v>0.0708572122371272</v>
      </c>
      <c r="M584" s="13" t="n">
        <f aca="false">POWER(MAX(Sheet1!J584/100,Sheet1!K584/100)-B584,2)</f>
        <v>0.0874826423328705</v>
      </c>
      <c r="N584" s="13" t="n">
        <f aca="false">POWER(Sheet1!M584/100-C584,2)</f>
        <v>0.1296</v>
      </c>
      <c r="P584" s="13" t="n">
        <f aca="false">POWER((ABS(MIN(Sheet1!T584:U584))/(ABS(MIN(Sheet1!T584:U584))+100)*100)/100-E587,2)</f>
        <v>0.0692520775623269</v>
      </c>
    </row>
    <row r="585" customFormat="false" ht="12.8" hidden="false" customHeight="false" outlineLevel="0" collapsed="false">
      <c r="A585" s="13" t="n">
        <f aca="false">IF(Sheet1!D585=Sheet1!E585,1,0)</f>
        <v>1</v>
      </c>
      <c r="B585" s="13" t="n">
        <f aca="false">IF(Sheet1!D585=Sheet1!I585,1,0)</f>
        <v>1</v>
      </c>
      <c r="C585" s="13" t="n">
        <f aca="false">IF(Sheet1!D585=Sheet1!L585,1,0)</f>
        <v>1</v>
      </c>
      <c r="D585" s="13" t="n">
        <f aca="false">IF(Sheet1!D585=IF(Sheet1!P585&lt;Sheet1!Q585,1,2),1,0)</f>
        <v>1</v>
      </c>
      <c r="E585" s="13" t="n">
        <f aca="false">IF(Sheet1!D585=IF(Sheet1!V585&lt;Sheet1!W585,1,2),1,0)</f>
        <v>1</v>
      </c>
      <c r="L585" s="13" t="n">
        <f aca="false">POWER(Sheet1!F585/100-A585,2)</f>
        <v>0.241841064779787</v>
      </c>
      <c r="M585" s="13" t="n">
        <f aca="false">POWER(MAX(Sheet1!J585/100,Sheet1!K585/100)-B585,2)</f>
        <v>0.04</v>
      </c>
      <c r="N585" s="13" t="n">
        <f aca="false">POWER(Sheet1!M585/100-C585,2)</f>
        <v>0.1089</v>
      </c>
      <c r="P585" s="13" t="n">
        <f aca="false">POWER((ABS(MIN(Sheet1!T585:U585))/(ABS(MIN(Sheet1!T585:U585))+100)*100)/100-E588,2)</f>
        <v>0.630478521829237</v>
      </c>
    </row>
    <row r="586" customFormat="false" ht="12.8" hidden="false" customHeight="false" outlineLevel="0" collapsed="false">
      <c r="A586" s="13" t="n">
        <f aca="false">IF(Sheet1!D586=Sheet1!E586,1,0)</f>
        <v>0</v>
      </c>
      <c r="B586" s="13" t="n">
        <f aca="false">IF(Sheet1!D586=Sheet1!I586,1,0)</f>
        <v>1</v>
      </c>
      <c r="C586" s="13" t="n">
        <f aca="false">IF(Sheet1!D586=Sheet1!L586,1,0)</f>
        <v>1</v>
      </c>
      <c r="D586" s="13" t="n">
        <f aca="false">IF(Sheet1!D586=IF(Sheet1!P586&lt;Sheet1!Q586,1,2),1,0)</f>
        <v>1</v>
      </c>
      <c r="E586" s="13" t="n">
        <f aca="false">IF(Sheet1!D586=IF(Sheet1!V586&lt;Sheet1!W586,1,2),1,0)</f>
        <v>1</v>
      </c>
      <c r="L586" s="13" t="n">
        <f aca="false">POWER(Sheet1!F586/100-A586,2)</f>
        <v>0.259154336548156</v>
      </c>
      <c r="M586" s="13" t="n">
        <f aca="false">POWER(MAX(Sheet1!J586/100,Sheet1!K586/100)-B586,2)</f>
        <v>0.208412098298677</v>
      </c>
      <c r="N586" s="13" t="n">
        <f aca="false">POWER(Sheet1!M586/100-C586,2)</f>
        <v>0.1849</v>
      </c>
      <c r="P586" s="13" t="n">
        <f aca="false">POWER((ABS(MIN(Sheet1!T586:U586))/(ABS(MIN(Sheet1!T586:U586))+100)*100)/100-E589,2)</f>
        <v>0.308641975308642</v>
      </c>
    </row>
    <row r="587" customFormat="false" ht="12.8" hidden="false" customHeight="false" outlineLevel="0" collapsed="false">
      <c r="A587" s="13" t="n">
        <f aca="false">IF(Sheet1!D587=Sheet1!E587,1,0)</f>
        <v>1</v>
      </c>
      <c r="B587" s="13" t="n">
        <f aca="false">IF(Sheet1!D587=Sheet1!I587,1,0)</f>
        <v>1</v>
      </c>
      <c r="C587" s="13" t="n">
        <f aca="false">IF(Sheet1!D587=Sheet1!L587,1,0)</f>
        <v>1</v>
      </c>
      <c r="D587" s="13" t="n">
        <f aca="false">IF(Sheet1!D587=IF(Sheet1!P587&lt;Sheet1!Q587,1,2),1,0)</f>
        <v>1</v>
      </c>
      <c r="E587" s="13" t="n">
        <f aca="false">IF(Sheet1!D587=IF(Sheet1!V587&lt;Sheet1!W587,1,2),1,0)</f>
        <v>1</v>
      </c>
      <c r="L587" s="13" t="n">
        <f aca="false">POWER(Sheet1!F587/100-A587,2)</f>
        <v>0.0313923459632918</v>
      </c>
      <c r="M587" s="13" t="n">
        <f aca="false">POWER(MAX(Sheet1!J587/100,Sheet1!K587/100)-B587,2)</f>
        <v>0.0587695133149677</v>
      </c>
      <c r="N587" s="13" t="n">
        <f aca="false">POWER(Sheet1!M587/100-C587,2)</f>
        <v>0.0841</v>
      </c>
      <c r="P587" s="13" t="n">
        <f aca="false">POWER((ABS(MIN(Sheet1!T587:U587))/(ABS(MIN(Sheet1!T587:U587))+100)*100)/100-E590,2)</f>
        <v>0.593077024706038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2021-03-17T15:32:20Z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