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F11C0199-2FA1-5945-B297-DC7636B3BD58}" xr6:coauthVersionLast="47" xr6:coauthVersionMax="47" xr10:uidLastSave="{00000000-0000-0000-0000-000000000000}"/>
  <bookViews>
    <workbookView xWindow="0" yWindow="0" windowWidth="28800" windowHeight="18000" firstSheet="107" activeTab="122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PlayersAgents" sheetId="46" r:id="rId124"/>
    <sheet name="Exposure" sheetId="134" r:id="rId125"/>
    <sheet name="Sheet4" sheetId="103" r:id="rId126"/>
    <sheet name="Red Data Dump" sheetId="34" r:id="rId127"/>
    <sheet name="bets_9.20" sheetId="28" state="hidden" r:id="rId128"/>
  </sheets>
  <definedNames>
    <definedName name="_xlnm._FilterDatabase" localSheetId="63" hidden="1">'7.11.2022'!$B$4:$F$23</definedName>
    <definedName name="_xlnm._FilterDatabase" localSheetId="123" hidden="1">PlayersAgents!$BR$5:$CA$64</definedName>
    <definedName name="_xlnm._FilterDatabase" localSheetId="125" hidden="1">Sheet4!$G$1:$H$17</definedName>
  </definedNames>
  <calcPr calcId="191029"/>
  <pivotCaches>
    <pivotCache cacheId="2" r:id="rId129"/>
    <pivotCache cacheId="5" r:id="rId130"/>
    <pivotCache cacheId="11" r:id="rId1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46" l="1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T24" i="103" l="1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U25" i="103" l="1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<sst xmlns="http://schemas.openxmlformats.org/spreadsheetml/2006/main" count="17422" uniqueCount="729">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</sst>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0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0" fillId="36" borderId="51" xfId="0" applyFill="1" applyBorder="1"/>
    <xf numFmtId="0" fontId="0" fillId="36" borderId="52" xfId="0" applyFill="1" applyBorder="1"/>
    <xf numFmtId="0" fontId="0" fillId="4" borderId="51" xfId="0" applyFill="1" applyBorder="1"/>
    <xf numFmtId="0" fontId="0" fillId="4" borderId="5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6" borderId="0" xfId="0" applyFill="1" applyAlignment="1">
      <alignment horizontal="left"/>
    </xf>
    <xf numFmtId="0" fontId="0" fillId="36" borderId="0" xfId="0" applyNumberFormat="1" applyFill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pivotCacheDefinition" Target="pivotCache/pivotCacheDefinition2.xml"/><Relationship Id="rId135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pivotCacheDefinition" Target="pivotCache/pivotCacheDefinition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5" Type="http://schemas.openxmlformats.org/officeDocument/2006/relationships/image" Target="../media/image134.png"/><Relationship Id="rId4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8">
      <pivotArea collapsedLevelsAreSubtotals="1" fieldPosition="0">
        <references count="1">
          <reference field="0" count="1">
            <x v="1"/>
          </reference>
        </references>
      </pivotArea>
    </format>
    <format dxfId="7">
      <pivotArea dataOnly="0" labelOnly="1" fieldPosition="0">
        <references count="1">
          <reference field="0" count="1">
            <x v="1"/>
          </reference>
        </references>
      </pivotArea>
    </format>
    <format dxfId="6">
      <pivotArea dataOnly="0" fieldPosition="0">
        <references count="1">
          <reference field="0" count="1">
            <x v="3"/>
          </reference>
        </references>
      </pivotArea>
    </format>
    <format dxfId="5">
      <pivotArea collapsedLevelsAreSubtotals="1" fieldPosition="0">
        <references count="1">
          <reference field="0" count="1">
            <x v="2"/>
          </reference>
        </references>
      </pivotArea>
    </format>
    <format dxfId="4">
      <pivotArea dataOnly="0" labelOnly="1" fieldPosition="0">
        <references count="1">
          <reference field="0" count="1">
            <x v="2"/>
          </reference>
        </references>
      </pivotArea>
    </format>
    <format dxfId="3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2">
      <pivotArea dataOnly="0" fieldPosition="0">
        <references count="1">
          <reference field="0" count="2">
            <x v="5"/>
            <x v="6"/>
          </reference>
        </references>
      </pivotArea>
    </format>
    <format dxfId="1">
      <pivotArea collapsedLevelsAreSubtotals="1" fieldPosition="0">
        <references count="1">
          <reference field="0" count="1">
            <x v="4"/>
          </reference>
        </references>
      </pivotArea>
    </format>
    <format dxfId="0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10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9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2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18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11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65" t="s">
        <v>472</v>
      </c>
      <c r="I19" s="366"/>
      <c r="K19" s="367" t="s">
        <v>475</v>
      </c>
      <c r="L19" s="36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65" t="s">
        <v>472</v>
      </c>
      <c r="I21" s="366"/>
      <c r="K21" s="367" t="s">
        <v>475</v>
      </c>
      <c r="L21" s="36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65" t="s">
        <v>472</v>
      </c>
      <c r="I18" s="366"/>
      <c r="K18" s="367" t="s">
        <v>475</v>
      </c>
      <c r="L18" s="36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65" t="s">
        <v>472</v>
      </c>
      <c r="I20" s="366"/>
      <c r="K20" s="367" t="s">
        <v>475</v>
      </c>
      <c r="L20" s="36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69" t="s">
        <v>667</v>
      </c>
      <c r="N10" s="369"/>
      <c r="O10" s="369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70" t="s">
        <v>668</v>
      </c>
      <c r="N11" s="370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70" t="s">
        <v>669</v>
      </c>
      <c r="N12" s="370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abSelected="1" topLeftCell="A2" zoomScale="77" workbookViewId="0">
      <selection activeCell="V10" sqref="V1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23" zoomScaleNormal="14" workbookViewId="0">
      <selection activeCell="D29" sqref="D29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16</v>
      </c>
    </row>
    <row r="4" spans="3:93">
      <c r="C4" s="328" t="s">
        <v>27</v>
      </c>
      <c r="D4" s="328">
        <f>COUNTA(E10:E69) - COUNTBLANK(E10:E69)</f>
        <v>23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48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71" t="s">
        <v>40</v>
      </c>
      <c r="D8" s="372"/>
      <c r="E8" s="373" t="s">
        <v>27</v>
      </c>
      <c r="F8" s="374"/>
      <c r="G8" s="375" t="s">
        <v>17</v>
      </c>
      <c r="H8" s="376"/>
      <c r="I8" s="325"/>
      <c r="J8" s="377"/>
      <c r="K8" s="378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pyr151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244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pyr153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255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/>
      </c>
      <c r="K13" s="257" t="str">
        <f t="shared" si="9"/>
        <v/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397" t="str">
        <f t="shared" si="2"/>
        <v>pyr117</v>
      </c>
      <c r="D14" s="398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399" t="str">
        <f t="shared" si="6"/>
        <v>pyr119</v>
      </c>
      <c r="H17" s="400" t="str">
        <f t="shared" si="7"/>
        <v>Lance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485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397" t="str">
        <f t="shared" si="2"/>
        <v>pyr141</v>
      </c>
      <c r="D18" s="398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397" t="str">
        <f t="shared" si="2"/>
        <v>pyr147</v>
      </c>
      <c r="D19" s="398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397" t="str">
        <f t="shared" si="6"/>
        <v>pyr126</v>
      </c>
      <c r="H20" s="398" t="str">
        <f t="shared" si="7"/>
        <v>Narter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11</v>
      </c>
      <c r="T20" t="s">
        <v>466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 t="shared" si="10"/>
        <v>-213.33333333333348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pyr176</v>
      </c>
      <c r="D23" s="252" t="str">
        <f t="shared" si="3"/>
        <v>Weinberg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653</v>
      </c>
      <c r="P23" t="s">
        <v>654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>pyr188</v>
      </c>
      <c r="D24" s="252" t="str">
        <f t="shared" si="3"/>
        <v>Garrett</v>
      </c>
      <c r="E24" s="397" t="str">
        <f t="shared" si="4"/>
        <v>pyr165</v>
      </c>
      <c r="F24" s="398" t="str">
        <f t="shared" si="5"/>
        <v>CPeters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O24" t="s">
        <v>684</v>
      </c>
      <c r="P24" t="s">
        <v>687</v>
      </c>
      <c r="Q24" t="s">
        <v>500</v>
      </c>
      <c r="R24" t="s">
        <v>501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397" t="str">
        <f t="shared" si="2"/>
        <v>pyr195</v>
      </c>
      <c r="D25" s="398" t="str">
        <f t="shared" si="3"/>
        <v>Test2</v>
      </c>
      <c r="E25" s="253" t="str">
        <f t="shared" si="4"/>
        <v>pyr167</v>
      </c>
      <c r="F25" s="254" t="str">
        <f t="shared" si="5"/>
        <v>GZ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O25" t="s">
        <v>690</v>
      </c>
      <c r="P25" t="s">
        <v>691</v>
      </c>
      <c r="Q25" t="s">
        <v>504</v>
      </c>
      <c r="R25" t="s">
        <v>505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pyr168</v>
      </c>
      <c r="F26" s="254" t="str">
        <f t="shared" si="5"/>
        <v>Bean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517</v>
      </c>
      <c r="R26" t="s">
        <v>518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pyr169</v>
      </c>
      <c r="F27" s="254" t="str">
        <f t="shared" si="5"/>
        <v>Sly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512</v>
      </c>
      <c r="R27" t="s">
        <v>119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pyr171</v>
      </c>
      <c r="F28" s="254" t="str">
        <f t="shared" si="5"/>
        <v>Christian #6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589</v>
      </c>
      <c r="R28" t="s">
        <v>659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397" t="str">
        <f t="shared" si="4"/>
        <v>pyr178</v>
      </c>
      <c r="F29" s="398" t="str">
        <f t="shared" si="5"/>
        <v>Tee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660</v>
      </c>
      <c r="R29" t="s">
        <v>462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pyr179</v>
      </c>
      <c r="F30" s="254" t="str">
        <f t="shared" si="5"/>
        <v>Jeff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655</v>
      </c>
      <c r="R30" t="s">
        <v>656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pyr190</v>
      </c>
      <c r="F31" s="254" t="str">
        <f t="shared" si="5"/>
        <v>Jayce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694</v>
      </c>
      <c r="R31" t="s">
        <v>695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pyr198</v>
      </c>
      <c r="F32" s="254" t="str">
        <f t="shared" si="5"/>
        <v>Dozer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688</v>
      </c>
      <c r="R32" t="s">
        <v>689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397" t="str">
        <f t="shared" si="6"/>
        <v>pyr148</v>
      </c>
      <c r="H35" s="398" t="str">
        <f t="shared" si="7"/>
        <v>Nico S</v>
      </c>
      <c r="J35" s="322" t="str">
        <f t="shared" si="8"/>
        <v/>
      </c>
      <c r="K35" s="257" t="str">
        <f t="shared" si="9"/>
        <v/>
      </c>
      <c r="N35">
        <v>25</v>
      </c>
      <c r="S35" t="s">
        <v>223</v>
      </c>
      <c r="T35" t="s">
        <v>471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397" t="str">
        <f t="shared" si="6"/>
        <v>pyr154</v>
      </c>
      <c r="H36" s="398" t="str">
        <f t="shared" si="7"/>
        <v>Zane</v>
      </c>
      <c r="J36" s="322" t="str">
        <f t="shared" si="8"/>
        <v/>
      </c>
      <c r="K36" s="257" t="str">
        <f t="shared" si="9"/>
        <v/>
      </c>
      <c r="N36">
        <v>26</v>
      </c>
      <c r="S36" t="s">
        <v>259</v>
      </c>
      <c r="T36" t="s">
        <v>58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pyr155</v>
      </c>
      <c r="H37" s="256" t="str">
        <f t="shared" si="7"/>
        <v>Tyler</v>
      </c>
      <c r="J37" s="322" t="str">
        <f t="shared" si="8"/>
        <v/>
      </c>
      <c r="K37" s="257" t="str">
        <f t="shared" si="9"/>
        <v/>
      </c>
      <c r="N37">
        <v>27</v>
      </c>
      <c r="S37" t="s">
        <v>251</v>
      </c>
      <c r="T37" t="s">
        <v>252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 t="str">
        <f t="shared" ref="G38" si="11">IF(S38="","",S38)</f>
        <v>pyr156</v>
      </c>
      <c r="H38" s="256" t="str">
        <f t="shared" ref="H38" si="12">IF(T38="","",T38)</f>
        <v>Quentin</v>
      </c>
      <c r="J38" s="322" t="str">
        <f t="shared" si="8"/>
        <v/>
      </c>
      <c r="K38" s="257" t="str">
        <f t="shared" si="9"/>
        <v/>
      </c>
      <c r="N38">
        <v>28</v>
      </c>
      <c r="S38" t="s">
        <v>253</v>
      </c>
      <c r="T38" t="s">
        <v>254</v>
      </c>
      <c r="BK38" t="s">
        <v>38</v>
      </c>
      <c r="BL38" t="s">
        <v>469</v>
      </c>
      <c r="BM38" t="s">
        <v>17</v>
      </c>
      <c r="BR38" s="339" t="str">
        <f t="shared" ref="BR38:BR64" si="13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pyr158</v>
      </c>
      <c r="H39" s="256" t="str">
        <f t="shared" si="7"/>
        <v>Pardo</v>
      </c>
      <c r="J39" s="322" t="str">
        <f t="shared" si="8"/>
        <v/>
      </c>
      <c r="K39" s="257" t="str">
        <f t="shared" si="9"/>
        <v/>
      </c>
      <c r="N39">
        <v>29</v>
      </c>
      <c r="S39" t="s">
        <v>457</v>
      </c>
      <c r="T39" t="s">
        <v>483</v>
      </c>
      <c r="BK39" t="s">
        <v>49</v>
      </c>
      <c r="BL39" t="s">
        <v>511</v>
      </c>
      <c r="BM39" t="s">
        <v>40</v>
      </c>
      <c r="BR39" s="339" t="str">
        <f t="shared" si="13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399" t="str">
        <f t="shared" si="6"/>
        <v>pyr159</v>
      </c>
      <c r="H40" s="400" t="str">
        <f t="shared" si="7"/>
        <v>DaveTimsboy</v>
      </c>
      <c r="J40" s="322" t="str">
        <f t="shared" si="8"/>
        <v/>
      </c>
      <c r="K40" s="257" t="str">
        <f t="shared" si="9"/>
        <v/>
      </c>
      <c r="N40">
        <v>30</v>
      </c>
      <c r="S40" t="s">
        <v>451</v>
      </c>
      <c r="T40" t="s">
        <v>452</v>
      </c>
      <c r="BK40" t="s">
        <v>19</v>
      </c>
      <c r="BL40" t="s">
        <v>20</v>
      </c>
      <c r="BM40" t="s">
        <v>17</v>
      </c>
      <c r="BR40" s="339" t="str">
        <f t="shared" si="13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399" t="str">
        <f t="shared" si="6"/>
        <v>pyr161</v>
      </c>
      <c r="H41" s="400" t="str">
        <f t="shared" si="7"/>
        <v>Carl</v>
      </c>
      <c r="J41" s="322" t="str">
        <f t="shared" si="8"/>
        <v/>
      </c>
      <c r="K41" s="257" t="str">
        <f t="shared" si="9"/>
        <v/>
      </c>
      <c r="N41">
        <v>31</v>
      </c>
      <c r="S41" t="s">
        <v>487</v>
      </c>
      <c r="T41" t="s">
        <v>488</v>
      </c>
      <c r="BK41" t="s">
        <v>79</v>
      </c>
      <c r="BL41" t="s">
        <v>456</v>
      </c>
      <c r="BM41" t="s">
        <v>453</v>
      </c>
      <c r="BR41" s="339" t="str">
        <f t="shared" si="13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399" t="str">
        <f t="shared" si="6"/>
        <v>pyr162</v>
      </c>
      <c r="H42" s="400" t="str">
        <f t="shared" si="7"/>
        <v>GabeTheClient</v>
      </c>
      <c r="J42" s="322" t="str">
        <f t="shared" si="8"/>
        <v/>
      </c>
      <c r="K42" s="257" t="str">
        <f t="shared" si="9"/>
        <v/>
      </c>
      <c r="N42">
        <v>32</v>
      </c>
      <c r="S42" t="s">
        <v>647</v>
      </c>
      <c r="T42" t="s">
        <v>648</v>
      </c>
      <c r="BK42" t="s">
        <v>25</v>
      </c>
      <c r="BL42" t="s">
        <v>26</v>
      </c>
      <c r="BM42" t="s">
        <v>17</v>
      </c>
      <c r="BR42" s="339" t="str">
        <f t="shared" si="13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pyr164</v>
      </c>
      <c r="H43" s="256" t="str">
        <f t="shared" si="7"/>
        <v>Jacob</v>
      </c>
      <c r="J43" s="322" t="str">
        <f t="shared" si="8"/>
        <v/>
      </c>
      <c r="K43" s="257" t="str">
        <f t="shared" si="9"/>
        <v/>
      </c>
      <c r="N43">
        <v>33</v>
      </c>
      <c r="S43" t="s">
        <v>498</v>
      </c>
      <c r="T43" t="s">
        <v>499</v>
      </c>
      <c r="BK43" t="s">
        <v>67</v>
      </c>
      <c r="BL43" t="s">
        <v>68</v>
      </c>
      <c r="BM43" t="s">
        <v>17</v>
      </c>
      <c r="BR43" s="339" t="str">
        <f t="shared" si="13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pyr166</v>
      </c>
      <c r="H44" s="256" t="str">
        <f t="shared" si="7"/>
        <v>DT</v>
      </c>
      <c r="J44" s="322" t="str">
        <f t="shared" si="8"/>
        <v/>
      </c>
      <c r="K44" s="257" t="str">
        <f t="shared" si="9"/>
        <v/>
      </c>
      <c r="N44">
        <v>34</v>
      </c>
      <c r="S44" t="s">
        <v>502</v>
      </c>
      <c r="T44" t="s">
        <v>503</v>
      </c>
      <c r="BK44" t="s">
        <v>109</v>
      </c>
      <c r="BL44" t="s">
        <v>110</v>
      </c>
      <c r="BM44" t="s">
        <v>17</v>
      </c>
      <c r="BR44" s="339" t="str">
        <f t="shared" si="13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pyr170</v>
      </c>
      <c r="H45" s="256" t="str">
        <f t="shared" si="7"/>
        <v>Max</v>
      </c>
      <c r="J45" s="322" t="str">
        <f t="shared" si="8"/>
        <v/>
      </c>
      <c r="K45" s="257" t="str">
        <f t="shared" si="9"/>
        <v/>
      </c>
      <c r="N45">
        <v>35</v>
      </c>
      <c r="S45" t="s">
        <v>550</v>
      </c>
      <c r="T45" t="s">
        <v>551</v>
      </c>
      <c r="BK45" t="s">
        <v>15</v>
      </c>
      <c r="BL45" t="s">
        <v>465</v>
      </c>
      <c r="BM45" t="s">
        <v>17</v>
      </c>
      <c r="BR45" s="339" t="str">
        <f t="shared" si="13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397" t="str">
        <f t="shared" si="6"/>
        <v>pyr172</v>
      </c>
      <c r="H46" s="398" t="str">
        <f t="shared" si="7"/>
        <v>Hunter</v>
      </c>
      <c r="J46" s="322" t="str">
        <f t="shared" si="8"/>
        <v/>
      </c>
      <c r="K46" s="257" t="str">
        <f t="shared" si="9"/>
        <v/>
      </c>
      <c r="N46">
        <v>36</v>
      </c>
      <c r="S46" t="s">
        <v>606</v>
      </c>
      <c r="T46" t="s">
        <v>607</v>
      </c>
      <c r="BK46" t="s">
        <v>59</v>
      </c>
      <c r="BL46" t="s">
        <v>104</v>
      </c>
      <c r="BM46" t="s">
        <v>17</v>
      </c>
      <c r="BR46" s="339" t="str">
        <f t="shared" si="13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pyr173</v>
      </c>
      <c r="H47" s="256" t="str">
        <f t="shared" si="7"/>
        <v>Andy</v>
      </c>
      <c r="J47" s="322" t="str">
        <f t="shared" si="8"/>
        <v/>
      </c>
      <c r="K47" s="257" t="str">
        <f t="shared" si="9"/>
        <v/>
      </c>
      <c r="N47">
        <v>37</v>
      </c>
      <c r="S47" t="s">
        <v>608</v>
      </c>
      <c r="T47" t="s">
        <v>609</v>
      </c>
      <c r="BK47" t="s">
        <v>130</v>
      </c>
      <c r="BL47" t="s">
        <v>131</v>
      </c>
      <c r="BM47" t="s">
        <v>40</v>
      </c>
      <c r="BR47" s="339" t="str">
        <f t="shared" si="13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pyr175</v>
      </c>
      <c r="H48" s="256" t="str">
        <f t="shared" si="7"/>
        <v>Randal</v>
      </c>
      <c r="J48" s="322" t="str">
        <f t="shared" si="8"/>
        <v/>
      </c>
      <c r="K48" s="257" t="str">
        <f t="shared" si="9"/>
        <v/>
      </c>
      <c r="N48">
        <v>38</v>
      </c>
      <c r="S48" t="s">
        <v>649</v>
      </c>
      <c r="T48" t="s">
        <v>650</v>
      </c>
      <c r="BK48" t="s">
        <v>126</v>
      </c>
      <c r="BL48" t="s">
        <v>456</v>
      </c>
      <c r="BM48" t="s">
        <v>453</v>
      </c>
      <c r="BR48" s="339" t="str">
        <f t="shared" si="13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pyr177</v>
      </c>
      <c r="H49" s="256" t="str">
        <f t="shared" si="7"/>
        <v>Chris</v>
      </c>
      <c r="J49" s="322" t="str">
        <f t="shared" si="8"/>
        <v/>
      </c>
      <c r="K49" s="257" t="str">
        <f t="shared" si="9"/>
        <v/>
      </c>
      <c r="N49">
        <v>39</v>
      </c>
      <c r="S49" t="s">
        <v>652</v>
      </c>
      <c r="T49" t="s">
        <v>263</v>
      </c>
      <c r="BK49" t="s">
        <v>128</v>
      </c>
      <c r="BL49" t="s">
        <v>250</v>
      </c>
      <c r="BM49" t="s">
        <v>17</v>
      </c>
      <c r="BR49" s="339" t="str">
        <f t="shared" si="13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pyr180</v>
      </c>
      <c r="H50" s="256" t="str">
        <f t="shared" si="7"/>
        <v>Austin</v>
      </c>
      <c r="J50" s="322" t="str">
        <f t="shared" si="8"/>
        <v/>
      </c>
      <c r="K50" s="257" t="str">
        <f t="shared" si="9"/>
        <v/>
      </c>
      <c r="N50">
        <v>40</v>
      </c>
      <c r="S50" t="s">
        <v>657</v>
      </c>
      <c r="T50" t="s">
        <v>658</v>
      </c>
      <c r="BK50" t="s">
        <v>132</v>
      </c>
      <c r="BL50" t="s">
        <v>464</v>
      </c>
      <c r="BM50" t="s">
        <v>17</v>
      </c>
      <c r="BR50" s="339" t="str">
        <f t="shared" si="13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pyr181</v>
      </c>
      <c r="H51" s="256" t="str">
        <f t="shared" si="7"/>
        <v>Harris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665</v>
      </c>
      <c r="T51" t="s">
        <v>666</v>
      </c>
      <c r="BK51" t="s">
        <v>226</v>
      </c>
      <c r="BL51" t="s">
        <v>467</v>
      </c>
      <c r="BM51" t="s">
        <v>17</v>
      </c>
      <c r="BR51" s="339" t="str">
        <f t="shared" si="13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pyr182</v>
      </c>
      <c r="H52" s="256" t="str">
        <f t="shared" si="7"/>
        <v>DKitchen</v>
      </c>
      <c r="J52" s="322" t="str">
        <f t="shared" si="8"/>
        <v/>
      </c>
      <c r="K52" s="257" t="str">
        <f t="shared" si="9"/>
        <v/>
      </c>
      <c r="N52">
        <v>42</v>
      </c>
      <c r="S52" t="s">
        <v>678</v>
      </c>
      <c r="T52" t="s">
        <v>679</v>
      </c>
      <c r="BK52" t="s">
        <v>221</v>
      </c>
      <c r="BL52" t="s">
        <v>230</v>
      </c>
      <c r="BM52" t="s">
        <v>17</v>
      </c>
      <c r="BR52" s="339" t="str">
        <f t="shared" si="13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pyr183</v>
      </c>
      <c r="H53" s="256" t="str">
        <f t="shared" si="7"/>
        <v>Hal</v>
      </c>
      <c r="J53" s="322" t="str">
        <f t="shared" si="8"/>
        <v/>
      </c>
      <c r="K53" s="257" t="str">
        <f t="shared" si="9"/>
        <v/>
      </c>
      <c r="N53">
        <v>43</v>
      </c>
      <c r="S53" t="s">
        <v>682</v>
      </c>
      <c r="T53" t="s">
        <v>683</v>
      </c>
      <c r="BK53" t="s">
        <v>222</v>
      </c>
      <c r="BL53" t="s">
        <v>44</v>
      </c>
      <c r="BM53" t="s">
        <v>40</v>
      </c>
      <c r="BR53" s="339" t="str">
        <f t="shared" si="13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pyr184</v>
      </c>
      <c r="H54" s="256" t="str">
        <f t="shared" si="7"/>
        <v>Reese</v>
      </c>
      <c r="J54" s="322" t="str">
        <f t="shared" si="8"/>
        <v/>
      </c>
      <c r="K54" s="257" t="str">
        <f t="shared" si="9"/>
        <v/>
      </c>
      <c r="N54">
        <v>44</v>
      </c>
      <c r="S54" t="s">
        <v>680</v>
      </c>
      <c r="T54" t="s">
        <v>681</v>
      </c>
      <c r="BK54" t="s">
        <v>223</v>
      </c>
      <c r="BL54" t="s">
        <v>471</v>
      </c>
      <c r="BM54" t="s">
        <v>17</v>
      </c>
      <c r="BR54" s="339" t="str">
        <f t="shared" si="13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pyr185</v>
      </c>
      <c r="H55" s="256" t="str">
        <f t="shared" si="7"/>
        <v>Chris2</v>
      </c>
      <c r="J55" s="322" t="str">
        <f t="shared" si="8"/>
        <v/>
      </c>
      <c r="K55" s="257" t="str">
        <f t="shared" si="9"/>
        <v/>
      </c>
      <c r="N55">
        <v>45</v>
      </c>
      <c r="S55" t="s">
        <v>686</v>
      </c>
      <c r="T55" t="s">
        <v>685</v>
      </c>
      <c r="BK55" t="s">
        <v>257</v>
      </c>
      <c r="BL55" t="s">
        <v>258</v>
      </c>
      <c r="BM55" t="s">
        <v>40</v>
      </c>
      <c r="BR55" s="339" t="str">
        <f t="shared" si="13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3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pyr189</v>
      </c>
      <c r="H57" s="256" t="str">
        <f t="shared" si="7"/>
        <v>Ethan</v>
      </c>
      <c r="J57" s="322" t="str">
        <f t="shared" si="8"/>
        <v/>
      </c>
      <c r="K57" s="257" t="str">
        <f t="shared" si="9"/>
        <v/>
      </c>
      <c r="N57">
        <v>47</v>
      </c>
      <c r="S57" t="s">
        <v>696</v>
      </c>
      <c r="T57" t="s">
        <v>697</v>
      </c>
      <c r="BK57" t="s">
        <v>244</v>
      </c>
      <c r="BL57" t="s">
        <v>456</v>
      </c>
      <c r="BM57" t="s">
        <v>453</v>
      </c>
      <c r="BR57" s="339" t="str">
        <f t="shared" si="13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3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3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3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3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3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3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3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401" t="s">
        <v>711</v>
      </c>
      <c r="C19" t="s">
        <v>713</v>
      </c>
      <c r="E19" s="401" t="s">
        <v>711</v>
      </c>
      <c r="F19" t="s">
        <v>713</v>
      </c>
      <c r="H19" s="401" t="s">
        <v>711</v>
      </c>
      <c r="I19" t="s">
        <v>713</v>
      </c>
    </row>
    <row r="20" spans="2:13">
      <c r="B20" s="402" t="s">
        <v>710</v>
      </c>
      <c r="C20" s="403">
        <v>450</v>
      </c>
      <c r="E20" s="404" t="s">
        <v>718</v>
      </c>
      <c r="F20" s="405">
        <v>600</v>
      </c>
      <c r="H20" s="402" t="s">
        <v>723</v>
      </c>
      <c r="I20" s="403">
        <v>677</v>
      </c>
    </row>
    <row r="21" spans="2:13">
      <c r="B21" s="402" t="s">
        <v>709</v>
      </c>
      <c r="C21" s="403">
        <v>400</v>
      </c>
      <c r="E21" s="404" t="s">
        <v>715</v>
      </c>
      <c r="F21" s="405">
        <v>1800</v>
      </c>
      <c r="H21" s="402" t="s">
        <v>721</v>
      </c>
      <c r="I21" s="403">
        <v>1250</v>
      </c>
    </row>
    <row r="22" spans="2:13">
      <c r="B22" s="404" t="s">
        <v>706</v>
      </c>
      <c r="C22" s="405">
        <v>8400</v>
      </c>
      <c r="E22" s="404" t="s">
        <v>704</v>
      </c>
      <c r="F22" s="405">
        <v>1350</v>
      </c>
      <c r="H22" s="402" t="s">
        <v>722</v>
      </c>
      <c r="I22" s="403">
        <v>6300</v>
      </c>
    </row>
    <row r="23" spans="2:13">
      <c r="B23" s="404" t="s">
        <v>701</v>
      </c>
      <c r="C23" s="405">
        <v>3000</v>
      </c>
      <c r="E23" s="404" t="s">
        <v>703</v>
      </c>
      <c r="F23" s="405">
        <v>2422</v>
      </c>
      <c r="H23" s="402" t="s">
        <v>724</v>
      </c>
      <c r="I23" s="403">
        <v>600</v>
      </c>
    </row>
    <row r="24" spans="2:13">
      <c r="B24" s="402" t="s">
        <v>705</v>
      </c>
      <c r="C24" s="403">
        <v>180</v>
      </c>
      <c r="E24" s="404" t="s">
        <v>716</v>
      </c>
      <c r="F24" s="405">
        <v>2000</v>
      </c>
      <c r="H24" s="402" t="s">
        <v>720</v>
      </c>
      <c r="I24" s="403">
        <v>900</v>
      </c>
    </row>
    <row r="25" spans="2:13">
      <c r="B25" s="402" t="s">
        <v>708</v>
      </c>
      <c r="C25" s="403">
        <v>1500</v>
      </c>
      <c r="E25" s="404" t="s">
        <v>717</v>
      </c>
      <c r="F25" s="405">
        <v>112</v>
      </c>
      <c r="H25" s="402" t="s">
        <v>712</v>
      </c>
      <c r="I25" s="403">
        <v>9727</v>
      </c>
    </row>
    <row r="26" spans="2:13">
      <c r="B26" s="402" t="s">
        <v>707</v>
      </c>
      <c r="C26" s="403">
        <v>500</v>
      </c>
      <c r="E26" s="404" t="s">
        <v>714</v>
      </c>
      <c r="F26" s="405">
        <v>120</v>
      </c>
    </row>
    <row r="27" spans="2:13">
      <c r="B27" s="402" t="s">
        <v>712</v>
      </c>
      <c r="C27" s="403">
        <v>14430</v>
      </c>
      <c r="E27" s="402" t="s">
        <v>712</v>
      </c>
      <c r="F27" s="403">
        <v>8404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88" t="s">
        <v>5</v>
      </c>
      <c r="C4" s="146" t="s">
        <v>135</v>
      </c>
      <c r="D4" s="147"/>
      <c r="E4" s="146" t="s">
        <v>137</v>
      </c>
      <c r="F4" s="390" t="s">
        <v>139</v>
      </c>
      <c r="G4" s="390">
        <v>-110</v>
      </c>
      <c r="H4" s="146" t="s">
        <v>140</v>
      </c>
      <c r="I4" s="392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89"/>
      <c r="C5" s="148">
        <v>44459.845138888886</v>
      </c>
      <c r="D5" s="149" t="s">
        <v>136</v>
      </c>
      <c r="E5" s="149" t="s">
        <v>138</v>
      </c>
      <c r="F5" s="391"/>
      <c r="G5" s="391"/>
      <c r="H5" s="149" t="s">
        <v>140</v>
      </c>
      <c r="I5" s="393"/>
      <c r="K5" s="175" t="s">
        <v>27</v>
      </c>
      <c r="L5" s="176">
        <f t="shared" si="0"/>
        <v>89.5</v>
      </c>
    </row>
    <row r="6" spans="2:12">
      <c r="B6" s="379" t="s">
        <v>17</v>
      </c>
      <c r="C6" s="150" t="s">
        <v>141</v>
      </c>
      <c r="D6" s="151"/>
      <c r="E6" s="150" t="s">
        <v>143</v>
      </c>
      <c r="F6" s="382" t="s">
        <v>148</v>
      </c>
      <c r="G6" s="382">
        <v>-50</v>
      </c>
      <c r="H6" s="150" t="s">
        <v>140</v>
      </c>
      <c r="I6" s="385">
        <v>44462.619444444441</v>
      </c>
      <c r="K6" s="175" t="s">
        <v>5</v>
      </c>
      <c r="L6" s="176">
        <f t="shared" si="0"/>
        <v>-110.5</v>
      </c>
    </row>
    <row r="7" spans="2:12">
      <c r="B7" s="380"/>
      <c r="C7" s="152">
        <v>44462.632638888892</v>
      </c>
      <c r="D7" s="153" t="s">
        <v>142</v>
      </c>
      <c r="E7" s="153" t="s">
        <v>144</v>
      </c>
      <c r="F7" s="383"/>
      <c r="G7" s="383"/>
      <c r="H7" s="153" t="s">
        <v>149</v>
      </c>
      <c r="I7" s="386"/>
      <c r="K7" s="175" t="s">
        <v>17</v>
      </c>
      <c r="L7" s="176">
        <f t="shared" si="0"/>
        <v>10.5</v>
      </c>
    </row>
    <row r="8" spans="2:12">
      <c r="B8" s="380"/>
      <c r="C8" s="152">
        <v>44462.652777777781</v>
      </c>
      <c r="D8" s="153" t="s">
        <v>142</v>
      </c>
      <c r="E8" s="153" t="s">
        <v>145</v>
      </c>
      <c r="F8" s="383"/>
      <c r="G8" s="383"/>
      <c r="H8" s="153" t="s">
        <v>140</v>
      </c>
      <c r="I8" s="386"/>
      <c r="K8" s="175" t="s">
        <v>203</v>
      </c>
      <c r="L8" s="176">
        <f t="shared" si="0"/>
        <v>0</v>
      </c>
    </row>
    <row r="9" spans="2:12">
      <c r="B9" s="380"/>
      <c r="C9" s="153"/>
      <c r="D9" s="153"/>
      <c r="E9" s="153" t="s">
        <v>146</v>
      </c>
      <c r="F9" s="383"/>
      <c r="G9" s="383"/>
      <c r="H9" s="153"/>
      <c r="I9" s="386"/>
      <c r="K9" s="175" t="s">
        <v>213</v>
      </c>
      <c r="L9" s="176">
        <f t="shared" si="0"/>
        <v>-50.4</v>
      </c>
    </row>
    <row r="10" spans="2:12" ht="17" thickBot="1">
      <c r="B10" s="381"/>
      <c r="C10" s="154"/>
      <c r="D10" s="154"/>
      <c r="E10" s="154" t="s">
        <v>147</v>
      </c>
      <c r="F10" s="384"/>
      <c r="G10" s="384"/>
      <c r="H10" s="154"/>
      <c r="I10" s="387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79" t="s">
        <v>17</v>
      </c>
      <c r="C17" s="150" t="s">
        <v>153</v>
      </c>
      <c r="D17" s="151"/>
      <c r="E17" s="150" t="s">
        <v>155</v>
      </c>
      <c r="F17" s="382" t="s">
        <v>158</v>
      </c>
      <c r="G17" s="382">
        <v>-31</v>
      </c>
      <c r="H17" s="150" t="s">
        <v>140</v>
      </c>
      <c r="I17" s="385">
        <v>44462.643055555556</v>
      </c>
    </row>
    <row r="18" spans="2:9">
      <c r="B18" s="380"/>
      <c r="C18" s="152">
        <v>44462.930555555555</v>
      </c>
      <c r="D18" s="153" t="s">
        <v>154</v>
      </c>
      <c r="E18" s="153" t="s">
        <v>156</v>
      </c>
      <c r="F18" s="383"/>
      <c r="G18" s="383"/>
      <c r="H18" s="153" t="s">
        <v>149</v>
      </c>
      <c r="I18" s="386"/>
    </row>
    <row r="19" spans="2:9" ht="17" thickBot="1">
      <c r="B19" s="381"/>
      <c r="C19" s="154"/>
      <c r="D19" s="154"/>
      <c r="E19" s="154" t="s">
        <v>157</v>
      </c>
      <c r="F19" s="384"/>
      <c r="G19" s="384"/>
      <c r="H19" s="154"/>
      <c r="I19" s="387"/>
    </row>
    <row r="20" spans="2:9">
      <c r="B20" s="388" t="s">
        <v>5</v>
      </c>
      <c r="C20" s="146" t="s">
        <v>159</v>
      </c>
      <c r="D20" s="147"/>
      <c r="E20" s="146" t="s">
        <v>155</v>
      </c>
      <c r="F20" s="390" t="s">
        <v>160</v>
      </c>
      <c r="G20" s="390">
        <v>-40</v>
      </c>
      <c r="H20" s="146" t="s">
        <v>140</v>
      </c>
      <c r="I20" s="392">
        <v>44462.643750000003</v>
      </c>
    </row>
    <row r="21" spans="2:9">
      <c r="B21" s="394"/>
      <c r="C21" s="168">
        <v>44462.930555555555</v>
      </c>
      <c r="D21" s="169" t="s">
        <v>154</v>
      </c>
      <c r="E21" s="169" t="s">
        <v>156</v>
      </c>
      <c r="F21" s="395"/>
      <c r="G21" s="395"/>
      <c r="H21" s="169" t="s">
        <v>149</v>
      </c>
      <c r="I21" s="396"/>
    </row>
    <row r="22" spans="2:9" ht="17" thickBot="1">
      <c r="B22" s="389"/>
      <c r="C22" s="149"/>
      <c r="D22" s="149"/>
      <c r="E22" s="149" t="s">
        <v>157</v>
      </c>
      <c r="F22" s="391"/>
      <c r="G22" s="391"/>
      <c r="H22" s="149"/>
      <c r="I22" s="393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88" t="s">
        <v>40</v>
      </c>
      <c r="C24" s="146" t="s">
        <v>163</v>
      </c>
      <c r="D24" s="147"/>
      <c r="E24" s="146" t="s">
        <v>137</v>
      </c>
      <c r="F24" s="390" t="s">
        <v>166</v>
      </c>
      <c r="G24" s="390">
        <v>-20</v>
      </c>
      <c r="H24" s="146" t="s">
        <v>140</v>
      </c>
      <c r="I24" s="392">
        <v>44463.495833333334</v>
      </c>
    </row>
    <row r="25" spans="2:9">
      <c r="B25" s="394"/>
      <c r="C25" s="168">
        <v>44463.597916666666</v>
      </c>
      <c r="D25" s="169" t="s">
        <v>142</v>
      </c>
      <c r="E25" s="169" t="s">
        <v>164</v>
      </c>
      <c r="F25" s="395"/>
      <c r="G25" s="395"/>
      <c r="H25" s="169" t="s">
        <v>140</v>
      </c>
      <c r="I25" s="396"/>
    </row>
    <row r="26" spans="2:9" ht="17" thickBot="1">
      <c r="B26" s="389"/>
      <c r="C26" s="149"/>
      <c r="D26" s="149"/>
      <c r="E26" s="149" t="s">
        <v>165</v>
      </c>
      <c r="F26" s="391"/>
      <c r="G26" s="391"/>
      <c r="H26" s="149"/>
      <c r="I26" s="393"/>
    </row>
    <row r="27" spans="2:9">
      <c r="B27" s="379" t="s">
        <v>17</v>
      </c>
      <c r="C27" s="150" t="s">
        <v>167</v>
      </c>
      <c r="D27" s="151"/>
      <c r="E27" s="150" t="s">
        <v>137</v>
      </c>
      <c r="F27" s="382" t="s">
        <v>170</v>
      </c>
      <c r="G27" s="382">
        <v>52</v>
      </c>
      <c r="H27" s="150" t="s">
        <v>171</v>
      </c>
      <c r="I27" s="385">
        <v>44463.520833333336</v>
      </c>
    </row>
    <row r="28" spans="2:9">
      <c r="B28" s="380"/>
      <c r="C28" s="152">
        <v>44463.597916666666</v>
      </c>
      <c r="D28" s="153" t="s">
        <v>142</v>
      </c>
      <c r="E28" s="153" t="s">
        <v>168</v>
      </c>
      <c r="F28" s="383"/>
      <c r="G28" s="383"/>
      <c r="H28" s="153" t="s">
        <v>171</v>
      </c>
      <c r="I28" s="386"/>
    </row>
    <row r="29" spans="2:9" ht="17" thickBot="1">
      <c r="B29" s="381"/>
      <c r="C29" s="154"/>
      <c r="D29" s="154"/>
      <c r="E29" s="154" t="s">
        <v>169</v>
      </c>
      <c r="F29" s="384"/>
      <c r="G29" s="384"/>
      <c r="H29" s="154"/>
      <c r="I29" s="387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79" t="s">
        <v>40</v>
      </c>
      <c r="C36" s="150" t="s">
        <v>175</v>
      </c>
      <c r="D36" s="151"/>
      <c r="E36" s="150" t="s">
        <v>137</v>
      </c>
      <c r="F36" s="382" t="s">
        <v>177</v>
      </c>
      <c r="G36" s="382">
        <v>43</v>
      </c>
      <c r="H36" s="150" t="s">
        <v>171</v>
      </c>
      <c r="I36" s="385">
        <v>44463.568055555559</v>
      </c>
    </row>
    <row r="37" spans="2:9">
      <c r="B37" s="380"/>
      <c r="C37" s="152">
        <v>44463.597916666666</v>
      </c>
      <c r="D37" s="153" t="s">
        <v>142</v>
      </c>
      <c r="E37" s="153" t="s">
        <v>176</v>
      </c>
      <c r="F37" s="383"/>
      <c r="G37" s="383"/>
      <c r="H37" s="153" t="s">
        <v>171</v>
      </c>
      <c r="I37" s="386"/>
    </row>
    <row r="38" spans="2:9" ht="17" thickBot="1">
      <c r="B38" s="381"/>
      <c r="C38" s="154"/>
      <c r="D38" s="154"/>
      <c r="E38" s="154" t="s">
        <v>169</v>
      </c>
      <c r="F38" s="384"/>
      <c r="G38" s="384"/>
      <c r="H38" s="154"/>
      <c r="I38" s="387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88" t="s">
        <v>27</v>
      </c>
      <c r="C60" s="146" t="s">
        <v>191</v>
      </c>
      <c r="D60" s="147"/>
      <c r="E60" s="146" t="s">
        <v>137</v>
      </c>
      <c r="F60" s="390" t="s">
        <v>193</v>
      </c>
      <c r="G60" s="390">
        <v>50</v>
      </c>
      <c r="H60" s="146" t="s">
        <v>171</v>
      </c>
      <c r="I60" s="392">
        <v>44464.740277777775</v>
      </c>
    </row>
    <row r="61" spans="2:9" ht="17" thickBot="1">
      <c r="B61" s="389"/>
      <c r="C61" s="148">
        <v>44464.815972222219</v>
      </c>
      <c r="D61" s="149" t="s">
        <v>179</v>
      </c>
      <c r="E61" s="149" t="s">
        <v>192</v>
      </c>
      <c r="F61" s="391"/>
      <c r="G61" s="391"/>
      <c r="H61" s="149" t="s">
        <v>171</v>
      </c>
      <c r="I61" s="393"/>
    </row>
    <row r="62" spans="2:9">
      <c r="B62" s="379" t="s">
        <v>40</v>
      </c>
      <c r="C62" s="150" t="s">
        <v>194</v>
      </c>
      <c r="D62" s="151"/>
      <c r="E62" s="150" t="s">
        <v>195</v>
      </c>
      <c r="F62" s="382" t="s">
        <v>199</v>
      </c>
      <c r="G62" s="382">
        <v>-260</v>
      </c>
      <c r="H62" s="150" t="s">
        <v>140</v>
      </c>
      <c r="I62" s="385">
        <v>44460.601388888892</v>
      </c>
    </row>
    <row r="63" spans="2:9">
      <c r="B63" s="380"/>
      <c r="C63" s="152">
        <v>44464.934027777781</v>
      </c>
      <c r="D63" s="153" t="s">
        <v>179</v>
      </c>
      <c r="E63" s="153" t="s">
        <v>196</v>
      </c>
      <c r="F63" s="383"/>
      <c r="G63" s="383"/>
      <c r="H63" s="153" t="s">
        <v>140</v>
      </c>
      <c r="I63" s="386"/>
    </row>
    <row r="64" spans="2:9">
      <c r="B64" s="380"/>
      <c r="C64" s="152">
        <v>44464.940972222219</v>
      </c>
      <c r="D64" s="153" t="s">
        <v>179</v>
      </c>
      <c r="E64" s="153" t="s">
        <v>197</v>
      </c>
      <c r="F64" s="383"/>
      <c r="G64" s="383"/>
      <c r="H64" s="153" t="s">
        <v>149</v>
      </c>
      <c r="I64" s="386"/>
    </row>
    <row r="65" spans="2:9" ht="17" thickBot="1">
      <c r="B65" s="381"/>
      <c r="C65" s="164">
        <v>44464.815972222219</v>
      </c>
      <c r="D65" s="154" t="s">
        <v>179</v>
      </c>
      <c r="E65" s="154" t="s">
        <v>198</v>
      </c>
      <c r="F65" s="384"/>
      <c r="G65" s="384"/>
      <c r="H65" s="154" t="s">
        <v>171</v>
      </c>
      <c r="I65" s="387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PlayersAgents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2023-09-04T14:53:26Z</dcterms:modified>
</cp:coreProperties>
</file>