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rott/Development/AshBrew/hardware/"/>
    </mc:Choice>
  </mc:AlternateContent>
  <xr:revisionPtr revIDLastSave="0" documentId="13_ncr:1_{5DFDB8CC-1651-5341-AE0E-A3E4BE11044A}" xr6:coauthVersionLast="45" xr6:coauthVersionMax="45" xr10:uidLastSave="{00000000-0000-0000-0000-000000000000}"/>
  <bookViews>
    <workbookView xWindow="0" yWindow="0" windowWidth="28800" windowHeight="18000" xr2:uid="{4691545B-E8F2-D441-9789-5D25F6E568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10" i="1"/>
  <c r="E3" i="1" l="1"/>
  <c r="E4" i="1"/>
  <c r="E5" i="1"/>
  <c r="E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<sst xmlns="http://schemas.openxmlformats.org/spreadsheetml/2006/main" count="56" uniqueCount="56">
  <si>
    <t>Item</t>
  </si>
  <si>
    <t>Unit Cost</t>
  </si>
  <si>
    <t>Qty</t>
  </si>
  <si>
    <t>Link</t>
  </si>
  <si>
    <t>Total</t>
  </si>
  <si>
    <t>56 Ltr Stainless Steel Gas Boiler</t>
  </si>
  <si>
    <t>&lt;https://www.the-home-brew-shop.co.uk/cgi-bin/sh000001.pl?WD=heating&amp;PN=Stainless%2dSteel%2d56%2dLtr%2dGas%2dBoiler%2ehtml#SID=164&gt;</t>
  </si>
  <si>
    <t>OPTION - 50 Litre stainless steel pot</t>
  </si>
  <si>
    <t>&lt;https://www.themaltmiller.co.uk/product/50-litre-stainless-steel-pot/&gt;</t>
  </si>
  <si>
    <t>Custom Cut false bottom</t>
  </si>
  <si>
    <t>&lt;https://www.angelhomebrew.co.uk/filters-and-strainers/366-40cm-stainless-steel-domed-false-bottom.html&gt;</t>
  </si>
  <si>
    <t>240V 5500W Heating Element for Water Heater Foldback Stainless Steel Immersion Heater with 1 Inch BSP (DN25) Thread Silicone O Ring Provided</t>
  </si>
  <si>
    <t>STAINLESS STEEL FOLDBACK HEATING ELEMENT 3200W (32CM)</t>
  </si>
  <si>
    <t>&lt;https://store.brewpi.com/featured/stainless-steel-foldback-heating-element-3200w-32cm&gt;</t>
  </si>
  <si>
    <t>RTD sensors</t>
  </si>
  <si>
    <t>&lt;https://www.sterlingsensors.co.uk/rtd-sensor-with-process-connection.html&gt;</t>
  </si>
  <si>
    <t>STAINLESS STEEL HERMS COIL</t>
  </si>
  <si>
    <t>&lt;https://www.angelhomebrew.co.uk/herms/207-stainless-steel-herms-coil.html&gt;</t>
  </si>
  <si>
    <t>Taps</t>
  </si>
  <si>
    <t>&lt;https://www.the-home-brew-shop.co.uk/cgi-bin/sh000001.pl?WD=filter%20steel&amp;PN=Tap_Kit%2ehtml#SID=172&gt;</t>
  </si>
  <si>
    <t>Option - 3 port valve</t>
  </si>
  <si>
    <t>&lt;https://www.angelhomebrew.co.uk/valves-and-tap-kits/147-3-way-12-bsp-ball-valve.html&gt;</t>
  </si>
  <si>
    <t>Techlifer MP-15RP Beer Pump with Food Grade Stainless Steel Head Magnetic Brewing Beer Pump with 1/2 Inch High Temp Magnetic Brewing Beer Pump(MP-15RP)</t>
  </si>
  <si>
    <t>&lt;https://www.amazon.co.uk/Techlifer-MP-15RP-Stainless-Magnetic-Brewing/dp/B07P8S816B/ref=pd_sbs_200_2/262-6410432-3463527?_encoding=UTF8&amp;pd_rd_i=B07P8S816B&amp;pd_rd_r=b6decad4-e18b-44ba-ab6b-4b97f19e553a&amp;pd_rd_w=0V3Pp&amp;pd_rd_wg=viqEA&amp;pf_rd_p=b9bf232d-9a8a-4c7d-aa9d-641c0995d3a2&amp;pf_rd_r=FM5N7GMV75T46CYYW5Y5&amp;psc=1&amp;refRID=FM5N7GMV75T46CYYW5Y5&gt;</t>
  </si>
  <si>
    <t>Chugger pump</t>
  </si>
  <si>
    <t>&lt;https://www.brewbuilder.co.uk/chugger-pump-center-inlet.html&gt;</t>
  </si>
  <si>
    <t>Mini mag pump - DC powered</t>
  </si>
  <si>
    <t>&lt;https://www.brewbuilder.co.uk/ts5-mini-mag-pump.html&gt;</t>
  </si>
  <si>
    <t>24V BREWING PUMP WITH PWM SPEED INPUT AND MOUNTING BRACKET</t>
  </si>
  <si>
    <t>&lt;https://store.brewpi.com/featured/td5-24v-pwm-brewing-pump&gt;</t>
  </si>
  <si>
    <t>Flow rate meter</t>
  </si>
  <si>
    <t>&lt;https://uk.rs-online.com/web/p/flow-sensors-indicators/5114772/&gt;</t>
  </si>
  <si>
    <t>Tap Kit Weldless &amp; Hop or Grain Filter</t>
  </si>
  <si>
    <t>&lt;https://www.the-home-brew-shop.co.uk/cgi-bin/sh000001.pl?WD=filter&amp;PN=Tap%2dKit%2dWeldless%2dHop%2dGrain%2dFilter%2ehtml#SID=172&gt;</t>
  </si>
  <si>
    <t>Counterflow 36 Plate Wort Chiller from S30</t>
  </si>
  <si>
    <t>&lt;https://www.the-home-brew-shop.co.uk/cgi-bin/sh000001.pl?WD=chiller&amp;PN=Plate%2dWort%2dChiller%2dfrom%2dS30%2ehtml#SID=168&gt;</t>
  </si>
  <si>
    <t>Silicon tubing</t>
  </si>
  <si>
    <t>Work Bench (800 x 1500mm) stainless steel</t>
  </si>
  <si>
    <t>&lt;https://www.machinemart.co.uk/p/sealey-ap1248ss-stainless-steel-workbench-15m/&gt;</t>
  </si>
  <si>
    <t>Plastic carboy (fermenting)</t>
  </si>
  <si>
    <t>&lt;https://www.brewstore.co.uk/23-litre-plastic-carboy&gt;</t>
  </si>
  <si>
    <t>Air lock</t>
  </si>
  <si>
    <t>&lt;https://www.the-home-brew-shop.co.uk/acatalog/Super_Major_Airlock.html&gt;</t>
  </si>
  <si>
    <t>Bung</t>
  </si>
  <si>
    <t>&lt;https://www.the-home-brew-shop.co.uk/acatalog/Rubber_Bung_for_Demijohn_Bored_WITH_HOLE_.html&gt;</t>
  </si>
  <si>
    <t>Grain mill</t>
  </si>
  <si>
    <t>&lt;https://www.home-brew-online.com/equipment-c40/bulldog-brews-bulldog-malt-mill-p2350&gt;</t>
  </si>
  <si>
    <t>Hydrometer</t>
  </si>
  <si>
    <t>various</t>
  </si>
  <si>
    <t>https://store.brewpi.com/temperature-control/solid-state-relays-ssr/water-level-float-switch-dry-fire-protection-for-heating-element</t>
  </si>
  <si>
    <t>WATER LEVEL FLOAT SWITCH (DRY-FIRE PROTECTION FOR HEATING ELEMENT)</t>
  </si>
  <si>
    <t>https://www.amazon.co.uk/Foldback-Stainless-Immersion-Silicone-Provided/dp/B07V6T4J7G/ref=sr_1_4?dchild=1&amp;keywords=Water+Heater+Element5503W&amp;qid=1597090958&amp;s=diy&amp;sr=1-4</t>
  </si>
  <si>
    <t>Solid State Relay, SPST-NO, 40 A, 280 VAC, Panel, Screw, Zero Crossing</t>
  </si>
  <si>
    <t>https://uk.farnell.com/crydom/d2440/ssr-40a-240vac/dp/1200243</t>
  </si>
  <si>
    <t>Heat Sink, Panel Mount, HS Series, 0.7 °C/W, Panel, 139.7 mm, 66.8 mm, 120.7 mm</t>
  </si>
  <si>
    <t>https://uk.farnell.com/crydom/hs072/heatsink-panel-mount-0-7deg-c/dp/1775196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</si>
</sst>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.uk/Foldback-Stainless-Immersion-Silicone-Provided/dp/B07V6T4J7G/ref=sr_1_4?dchild=1&amp;keywords=Water+Heater+Element5503W&amp;qid=1597090958&amp;s=diy&amp;sr=1-4" TargetMode="External"/><Relationship Id="rId1" Type="http://schemas.openxmlformats.org/officeDocument/2006/relationships/hyperlink" Target="https://store.brewpi.com/temperature-control/solid-state-relays-ssr/water-level-float-switch-dry-fire-protection-for-heating-el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DFE1-91D2-E04F-A93C-363D2DA82DB4}">
  <dimension ref="A1:E27"/>
  <sheetViews>
    <sheetView tabSelected="1" workbookViewId="0">
      <selection activeCell="C11" sqref="C11"/>
    </sheetView>
  </sheetViews>
  <sheetFormatPr baseColWidth="10" defaultRowHeight="16" x14ac:dyDescent="0.2"/>
  <cols>
    <col min="1" max="1" width="50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120</v>
      </c>
      <c r="C2">
        <v>3</v>
      </c>
      <c r="D2" t="s">
        <v>6</v>
      </c>
      <c r="E2">
        <f>B2*C2</f>
        <v>360</v>
      </c>
    </row>
    <row r="3" spans="1:5" x14ac:dyDescent="0.2">
      <c r="A3" t="s">
        <v>7</v>
      </c>
      <c r="B3">
        <v>66</v>
      </c>
      <c r="C3">
        <v>3</v>
      </c>
      <c r="D3" t="s">
        <v>8</v>
      </c>
      <c r="E3">
        <f t="shared" ref="E3:E27" si="0">B3*C3</f>
        <v>198</v>
      </c>
    </row>
    <row r="4" spans="1:5" x14ac:dyDescent="0.2">
      <c r="A4" t="s">
        <v>9</v>
      </c>
      <c r="B4">
        <v>52.5</v>
      </c>
      <c r="C4">
        <v>1</v>
      </c>
      <c r="D4" t="s">
        <v>10</v>
      </c>
      <c r="E4">
        <f t="shared" si="0"/>
        <v>52.5</v>
      </c>
    </row>
    <row r="5" spans="1:5" x14ac:dyDescent="0.2">
      <c r="A5" t="s">
        <v>11</v>
      </c>
      <c r="B5">
        <v>31.99</v>
      </c>
      <c r="C5">
        <v>2</v>
      </c>
      <c r="D5" s="1" t="s">
        <v>51</v>
      </c>
      <c r="E5">
        <f t="shared" si="0"/>
        <v>63.98</v>
      </c>
    </row>
    <row r="6" spans="1:5" x14ac:dyDescent="0.2">
      <c r="A6" t="s">
        <v>12</v>
      </c>
      <c r="B6">
        <v>30.56</v>
      </c>
      <c r="C6">
        <v>2</v>
      </c>
      <c r="D6" t="s">
        <v>13</v>
      </c>
      <c r="E6">
        <f t="shared" si="0"/>
        <v>61.12</v>
      </c>
    </row>
    <row r="7" spans="1:5" x14ac:dyDescent="0.2">
      <c r="A7" t="s">
        <v>50</v>
      </c>
      <c r="B7">
        <v>9.86</v>
      </c>
      <c r="C7">
        <v>2</v>
      </c>
      <c r="D7" s="2" t="s">
        <v>49</v>
      </c>
      <c r="E7">
        <f t="shared" si="0"/>
        <v>19.72</v>
      </c>
    </row>
    <row r="8" spans="1:5" x14ac:dyDescent="0.2">
      <c r="A8" t="s">
        <v>52</v>
      </c>
      <c r="B8">
        <v>34.58</v>
      </c>
      <c r="C8">
        <v>2</v>
      </c>
      <c r="D8" s="2" t="s">
        <v>53</v>
      </c>
      <c r="E8">
        <f t="shared" si="0"/>
        <v>69.16</v>
      </c>
    </row>
    <row r="9" spans="1:5" x14ac:dyDescent="0.2">
      <c r="A9" t="s">
        <v>54</v>
      </c>
      <c r="B9">
        <v>24.91</v>
      </c>
      <c r="C9">
        <v>2</v>
      </c>
      <c r="D9" s="2" t="s">
        <v>55</v>
      </c>
      <c r="E9">
        <f t="shared" si="0"/>
        <v>49.82</v>
      </c>
    </row>
    <row r="10" spans="1:5" x14ac:dyDescent="0.2">
      <c r="A10" t="s">
        <v>14</v>
      </c>
      <c r="B10">
        <v>26.77</v>
      </c>
      <c r="C10">
        <v>3</v>
      </c>
      <c r="D10" t="s">
        <v>15</v>
      </c>
      <c r="E10">
        <f t="shared" si="0"/>
        <v>80.31</v>
      </c>
    </row>
    <row r="11" spans="1:5" x14ac:dyDescent="0.2">
      <c r="A11" t="s">
        <v>16</v>
      </c>
      <c r="B11">
        <v>89.4</v>
      </c>
      <c r="C11">
        <v>1</v>
      </c>
      <c r="D11" t="s">
        <v>17</v>
      </c>
      <c r="E11">
        <f t="shared" si="0"/>
        <v>89.4</v>
      </c>
    </row>
    <row r="12" spans="1:5" x14ac:dyDescent="0.2">
      <c r="A12" t="s">
        <v>18</v>
      </c>
      <c r="B12">
        <v>21.6</v>
      </c>
      <c r="C12">
        <v>4</v>
      </c>
      <c r="D12" t="s">
        <v>19</v>
      </c>
      <c r="E12">
        <f t="shared" si="0"/>
        <v>86.4</v>
      </c>
    </row>
    <row r="13" spans="1:5" x14ac:dyDescent="0.2">
      <c r="A13" t="s">
        <v>20</v>
      </c>
      <c r="B13">
        <v>23.28</v>
      </c>
      <c r="C13">
        <v>3</v>
      </c>
      <c r="D13" t="s">
        <v>21</v>
      </c>
      <c r="E13">
        <f t="shared" si="0"/>
        <v>69.84</v>
      </c>
    </row>
    <row r="14" spans="1:5" x14ac:dyDescent="0.2">
      <c r="A14" t="s">
        <v>22</v>
      </c>
      <c r="B14">
        <v>67.989999999999995</v>
      </c>
      <c r="C14">
        <v>3</v>
      </c>
      <c r="D14" t="s">
        <v>23</v>
      </c>
      <c r="E14">
        <f t="shared" si="0"/>
        <v>203.96999999999997</v>
      </c>
    </row>
    <row r="15" spans="1:5" x14ac:dyDescent="0.2">
      <c r="A15" t="s">
        <v>24</v>
      </c>
      <c r="B15">
        <v>175</v>
      </c>
      <c r="C15">
        <v>3</v>
      </c>
      <c r="D15" t="s">
        <v>25</v>
      </c>
      <c r="E15">
        <f t="shared" si="0"/>
        <v>525</v>
      </c>
    </row>
    <row r="16" spans="1:5" x14ac:dyDescent="0.2">
      <c r="A16" t="s">
        <v>26</v>
      </c>
      <c r="B16">
        <v>47.5</v>
      </c>
      <c r="C16">
        <v>3</v>
      </c>
      <c r="D16" t="s">
        <v>27</v>
      </c>
      <c r="E16">
        <f t="shared" si="0"/>
        <v>142.5</v>
      </c>
    </row>
    <row r="17" spans="1:5" x14ac:dyDescent="0.2">
      <c r="A17" t="s">
        <v>28</v>
      </c>
      <c r="B17">
        <v>136.41</v>
      </c>
      <c r="C17">
        <v>3</v>
      </c>
      <c r="D17" t="s">
        <v>29</v>
      </c>
      <c r="E17">
        <f t="shared" si="0"/>
        <v>409.23</v>
      </c>
    </row>
    <row r="18" spans="1:5" x14ac:dyDescent="0.2">
      <c r="A18" t="s">
        <v>30</v>
      </c>
      <c r="B18">
        <v>36.19</v>
      </c>
      <c r="C18">
        <v>2</v>
      </c>
      <c r="D18" t="s">
        <v>31</v>
      </c>
      <c r="E18">
        <f t="shared" si="0"/>
        <v>72.38</v>
      </c>
    </row>
    <row r="19" spans="1:5" x14ac:dyDescent="0.2">
      <c r="A19" t="s">
        <v>32</v>
      </c>
      <c r="B19">
        <v>28.8</v>
      </c>
      <c r="C19">
        <v>1</v>
      </c>
      <c r="D19" t="s">
        <v>33</v>
      </c>
      <c r="E19">
        <f t="shared" si="0"/>
        <v>28.8</v>
      </c>
    </row>
    <row r="20" spans="1:5" x14ac:dyDescent="0.2">
      <c r="A20" t="s">
        <v>34</v>
      </c>
      <c r="B20">
        <v>79.680000000000007</v>
      </c>
      <c r="C20">
        <v>1</v>
      </c>
      <c r="D20" t="s">
        <v>35</v>
      </c>
      <c r="E20">
        <f t="shared" si="0"/>
        <v>79.680000000000007</v>
      </c>
    </row>
    <row r="21" spans="1:5" x14ac:dyDescent="0.2">
      <c r="A21" t="s">
        <v>36</v>
      </c>
      <c r="E21">
        <f t="shared" si="0"/>
        <v>0</v>
      </c>
    </row>
    <row r="22" spans="1:5" x14ac:dyDescent="0.2">
      <c r="A22" t="s">
        <v>37</v>
      </c>
      <c r="B22">
        <v>199</v>
      </c>
      <c r="C22">
        <v>1</v>
      </c>
      <c r="D22" t="s">
        <v>38</v>
      </c>
      <c r="E22">
        <f t="shared" si="0"/>
        <v>199</v>
      </c>
    </row>
    <row r="23" spans="1:5" x14ac:dyDescent="0.2">
      <c r="A23" t="s">
        <v>39</v>
      </c>
      <c r="B23">
        <v>20</v>
      </c>
      <c r="C23">
        <v>2</v>
      </c>
      <c r="D23" t="s">
        <v>40</v>
      </c>
      <c r="E23">
        <f t="shared" si="0"/>
        <v>40</v>
      </c>
    </row>
    <row r="24" spans="1:5" x14ac:dyDescent="0.2">
      <c r="A24" t="s">
        <v>41</v>
      </c>
      <c r="B24">
        <v>1.5</v>
      </c>
      <c r="C24">
        <v>2</v>
      </c>
      <c r="D24" t="s">
        <v>42</v>
      </c>
      <c r="E24">
        <f t="shared" si="0"/>
        <v>3</v>
      </c>
    </row>
    <row r="25" spans="1:5" x14ac:dyDescent="0.2">
      <c r="A25" t="s">
        <v>43</v>
      </c>
      <c r="B25">
        <v>0.6</v>
      </c>
      <c r="C25">
        <v>2</v>
      </c>
      <c r="D25" t="s">
        <v>44</v>
      </c>
      <c r="E25">
        <f t="shared" si="0"/>
        <v>1.2</v>
      </c>
    </row>
    <row r="26" spans="1:5" x14ac:dyDescent="0.2">
      <c r="A26" t="s">
        <v>45</v>
      </c>
      <c r="B26">
        <v>91.5</v>
      </c>
      <c r="C26">
        <v>1</v>
      </c>
      <c r="D26" t="s">
        <v>46</v>
      </c>
      <c r="E26">
        <f t="shared" si="0"/>
        <v>91.5</v>
      </c>
    </row>
    <row r="27" spans="1:5" x14ac:dyDescent="0.2">
      <c r="A27" t="s">
        <v>47</v>
      </c>
      <c r="B27">
        <v>10</v>
      </c>
      <c r="C27">
        <v>1</v>
      </c>
      <c r="D27" t="s">
        <v>48</v>
      </c>
      <c r="E27">
        <f t="shared" si="0"/>
        <v>10</v>
      </c>
    </row>
  </sheetData>
  <hyperlinks>
    <hyperlink ref="D7" r:id="rId1" xr:uid="{CBE7A0CA-06B6-E345-BCBE-3C7B8797FF52}"/>
    <hyperlink ref="D5" r:id="rId2" xr:uid="{731BD381-F283-7F40-8FE1-79104E6213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2020-08-18T20:43:27Z</dcterms:created>
  <dcterms:modified xsi:type="dcterms:W3CDTF">2020-08-18T21:32:22Z</dcterms:modified>
</cp:coreProperties>
</file>