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ja\Desktop\ICESI\IA\LABORATORIO\Lab3\Lab-3-IA-2023-2\"/>
    </mc:Choice>
  </mc:AlternateContent>
  <xr:revisionPtr revIDLastSave="0" documentId="13_ncr:1_{26454B63-C1C8-4962-852C-1FE56F30C83D}" xr6:coauthVersionLast="47" xr6:coauthVersionMax="47" xr10:uidLastSave="{00000000-0000-0000-0000-000000000000}"/>
  <bookViews>
    <workbookView xWindow="-110" yWindow="-110" windowWidth="19420" windowHeight="10420" firstSheet="4" activeTab="6" xr2:uid="{D0D0DE32-06C9-4B46-950C-413F0A1F8EB9}"/>
  </bookViews>
  <sheets>
    <sheet name="knn" sheetId="1" r:id="rId1"/>
    <sheet name="RF" sheetId="2" r:id="rId2"/>
    <sheet name="NN" sheetId="4" r:id="rId3"/>
    <sheet name="ComparacionPorClases" sheetId="6" r:id="rId4"/>
    <sheet name="ComparaciónSinEscalar" sheetId="3" r:id="rId5"/>
    <sheet name="ComparacionEscalado" sheetId="5" r:id="rId6"/>
    <sheet name="ComparacionQuitandoClases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9" i="7" l="1"/>
  <c r="K9" i="7"/>
  <c r="H9" i="7"/>
  <c r="E9" i="7"/>
  <c r="N8" i="7"/>
  <c r="K8" i="7"/>
  <c r="H8" i="7"/>
  <c r="E8" i="7"/>
  <c r="N7" i="7"/>
  <c r="K7" i="7"/>
  <c r="H7" i="7"/>
  <c r="E7" i="7"/>
  <c r="N6" i="7"/>
  <c r="K6" i="7"/>
  <c r="H6" i="7"/>
  <c r="E6" i="7"/>
  <c r="N6" i="5"/>
  <c r="K6" i="5"/>
  <c r="H7" i="5"/>
  <c r="H8" i="5"/>
  <c r="H9" i="5"/>
  <c r="H6" i="5"/>
  <c r="N9" i="5"/>
  <c r="K9" i="5"/>
  <c r="E9" i="5"/>
  <c r="N8" i="5"/>
  <c r="K8" i="5"/>
  <c r="E8" i="5"/>
  <c r="N7" i="5"/>
  <c r="K7" i="5"/>
  <c r="E7" i="5"/>
  <c r="E6" i="5"/>
  <c r="N7" i="3"/>
  <c r="N8" i="3"/>
  <c r="N9" i="3"/>
  <c r="N6" i="3"/>
  <c r="K9" i="3"/>
  <c r="K8" i="3"/>
  <c r="K7" i="3"/>
  <c r="K6" i="3"/>
  <c r="E9" i="3"/>
  <c r="E8" i="3"/>
  <c r="E7" i="3"/>
  <c r="E6" i="3"/>
  <c r="E7" i="2"/>
  <c r="E8" i="2"/>
  <c r="E9" i="2"/>
  <c r="E6" i="2"/>
  <c r="S6" i="1"/>
  <c r="S7" i="1"/>
  <c r="S8" i="1"/>
  <c r="S5" i="1"/>
  <c r="P6" i="1"/>
  <c r="P7" i="1"/>
  <c r="P8" i="1"/>
  <c r="P5" i="1"/>
  <c r="M6" i="1"/>
  <c r="M7" i="1"/>
  <c r="M8" i="1"/>
  <c r="M5" i="1"/>
  <c r="J6" i="1"/>
  <c r="J7" i="1"/>
  <c r="J8" i="1"/>
  <c r="J5" i="1"/>
  <c r="G6" i="1"/>
  <c r="G7" i="1"/>
  <c r="G8" i="1"/>
  <c r="G5" i="1"/>
  <c r="D6" i="1"/>
  <c r="D7" i="1"/>
  <c r="D8" i="1"/>
  <c r="D5" i="1"/>
</calcChain>
</file>

<file path=xl/sharedStrings.xml><?xml version="1.0" encoding="utf-8"?>
<sst xmlns="http://schemas.openxmlformats.org/spreadsheetml/2006/main" count="130" uniqueCount="38">
  <si>
    <t>0.3 - 123. n=36</t>
  </si>
  <si>
    <t>0.2 - 123. n=14</t>
  </si>
  <si>
    <t>0.2 - 42. n=28</t>
  </si>
  <si>
    <t>0.3 - 42. n=5</t>
  </si>
  <si>
    <t>0.3 - 0. n=35</t>
  </si>
  <si>
    <t>0.2 - 0. n=24</t>
  </si>
  <si>
    <t>Train</t>
  </si>
  <si>
    <t>Test</t>
  </si>
  <si>
    <t>Accuracy</t>
  </si>
  <si>
    <t>Precision</t>
  </si>
  <si>
    <t>Recall</t>
  </si>
  <si>
    <t>F-1</t>
  </si>
  <si>
    <t>0.3 - 123 - n=36</t>
  </si>
  <si>
    <t>0.2 - 123 - n=14</t>
  </si>
  <si>
    <t>0.2 - 42 - n=28</t>
  </si>
  <si>
    <t>0.3 - 42 - n=5</t>
  </si>
  <si>
    <t>0.2 - 0 - n=24</t>
  </si>
  <si>
    <t>0.3 - 0 - n=35</t>
  </si>
  <si>
    <t>KNN</t>
  </si>
  <si>
    <t>Diferencia</t>
  </si>
  <si>
    <t>Regresión Logística</t>
  </si>
  <si>
    <t>Random Forest</t>
  </si>
  <si>
    <t>Redes Neuronales</t>
  </si>
  <si>
    <t>split = 0.2 - seed = 0</t>
  </si>
  <si>
    <t>(sin escalar)</t>
  </si>
  <si>
    <t>All attributes</t>
  </si>
  <si>
    <t>(minmaxscaler)</t>
  </si>
  <si>
    <t>n=31</t>
  </si>
  <si>
    <t>n=24</t>
  </si>
  <si>
    <t>LR</t>
  </si>
  <si>
    <t>RF</t>
  </si>
  <si>
    <t>NN</t>
  </si>
  <si>
    <t>PRECISION</t>
  </si>
  <si>
    <t>RECALL</t>
  </si>
  <si>
    <t>F1-SCORE</t>
  </si>
  <si>
    <t>ACCURACY</t>
  </si>
  <si>
    <t>(usando todas las clases de quality)</t>
  </si>
  <si>
    <t>(usando solo las clases 5,6,7 de quality)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</si>
</sst>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FEDEFA"/>
        <bgColor indexed="64"/>
      </patternFill>
    </fill>
    <fill>
      <patternFill patternType="solid">
        <fgColor rgb="FF9900FF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rgb="FFB48FFF"/>
        <bgColor indexed="64"/>
      </patternFill>
    </fill>
    <fill>
      <patternFill patternType="solid">
        <fgColor rgb="FFC2B8FE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D8787"/>
        <bgColor indexed="64"/>
      </patternFill>
    </fill>
    <fill>
      <patternFill patternType="solid">
        <fgColor rgb="FFFFB3B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81DEFF"/>
        <bgColor indexed="64"/>
      </patternFill>
    </fill>
    <fill>
      <patternFill patternType="solid">
        <fgColor rgb="FFBDF7FF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2" fillId="0" borderId="0" xfId="0" applyFont="1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1" fillId="10" borderId="1" xfId="0" applyFont="1" applyFill="1" applyBorder="1" applyAlignment="1">
      <alignment horizontal="center"/>
    </xf>
    <xf numFmtId="0" fontId="1" fillId="11" borderId="1" xfId="0" applyFont="1" applyFill="1" applyBorder="1" applyAlignment="1">
      <alignment horizontal="center"/>
    </xf>
    <xf numFmtId="0" fontId="0" fillId="12" borderId="1" xfId="0" applyFill="1" applyBorder="1"/>
    <xf numFmtId="0" fontId="1" fillId="13" borderId="1" xfId="0" applyFont="1" applyFill="1" applyBorder="1" applyAlignment="1">
      <alignment horizontal="center"/>
    </xf>
    <xf numFmtId="0" fontId="0" fillId="15" borderId="1" xfId="0" applyFill="1" applyBorder="1"/>
    <xf numFmtId="0" fontId="0" fillId="16" borderId="1" xfId="0" applyFill="1" applyBorder="1"/>
    <xf numFmtId="0" fontId="0" fillId="18" borderId="1" xfId="0" applyFill="1" applyBorder="1"/>
    <xf numFmtId="0" fontId="0" fillId="19" borderId="1" xfId="0" applyFill="1" applyBorder="1"/>
    <xf numFmtId="0" fontId="0" fillId="20" borderId="1" xfId="0" applyFill="1" applyBorder="1"/>
    <xf numFmtId="2" fontId="0" fillId="2" borderId="1" xfId="0" applyNumberFormat="1" applyFill="1" applyBorder="1"/>
    <xf numFmtId="2" fontId="0" fillId="3" borderId="1" xfId="0" applyNumberFormat="1" applyFill="1" applyBorder="1"/>
    <xf numFmtId="2" fontId="0" fillId="7" borderId="1" xfId="0" applyNumberFormat="1" applyFill="1" applyBorder="1"/>
    <xf numFmtId="2" fontId="0" fillId="6" borderId="1" xfId="0" applyNumberFormat="1" applyFill="1" applyBorder="1"/>
    <xf numFmtId="2" fontId="0" fillId="8" borderId="1" xfId="0" applyNumberFormat="1" applyFill="1" applyBorder="1"/>
    <xf numFmtId="2" fontId="0" fillId="9" borderId="1" xfId="0" applyNumberFormat="1" applyFill="1" applyBorder="1"/>
    <xf numFmtId="2" fontId="0" fillId="12" borderId="1" xfId="0" applyNumberFormat="1" applyFill="1" applyBorder="1"/>
    <xf numFmtId="2" fontId="0" fillId="20" borderId="1" xfId="0" applyNumberFormat="1" applyFill="1" applyBorder="1"/>
    <xf numFmtId="2" fontId="0" fillId="16" borderId="1" xfId="0" applyNumberFormat="1" applyFill="1" applyBorder="1"/>
    <xf numFmtId="2" fontId="0" fillId="15" borderId="1" xfId="0" applyNumberFormat="1" applyFill="1" applyBorder="1"/>
    <xf numFmtId="2" fontId="0" fillId="19" borderId="1" xfId="0" applyNumberFormat="1" applyFill="1" applyBorder="1"/>
    <xf numFmtId="2" fontId="0" fillId="18" borderId="1" xfId="0" applyNumberFormat="1" applyFill="1" applyBorder="1"/>
    <xf numFmtId="2" fontId="0" fillId="0" borderId="0" xfId="0" applyNumberFormat="1"/>
    <xf numFmtId="2" fontId="0" fillId="0" borderId="1" xfId="0" applyNumberFormat="1" applyBorder="1"/>
    <xf numFmtId="0" fontId="0" fillId="22" borderId="1" xfId="0" applyFill="1" applyBorder="1"/>
    <xf numFmtId="2" fontId="0" fillId="23" borderId="1" xfId="0" applyNumberFormat="1" applyFill="1" applyBorder="1"/>
    <xf numFmtId="0" fontId="0" fillId="25" borderId="1" xfId="0" applyFill="1" applyBorder="1"/>
    <xf numFmtId="0" fontId="0" fillId="26" borderId="1" xfId="0" applyFill="1" applyBorder="1"/>
    <xf numFmtId="0" fontId="0" fillId="28" borderId="1" xfId="0" applyFill="1" applyBorder="1"/>
    <xf numFmtId="0" fontId="1" fillId="0" borderId="2" xfId="0" applyFont="1" applyBorder="1"/>
    <xf numFmtId="2" fontId="0" fillId="26" borderId="1" xfId="0" applyNumberFormat="1" applyFill="1" applyBorder="1"/>
    <xf numFmtId="0" fontId="1" fillId="17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1" fillId="11" borderId="1" xfId="0" applyFont="1" applyFill="1" applyBorder="1" applyAlignment="1">
      <alignment horizontal="center"/>
    </xf>
    <xf numFmtId="0" fontId="1" fillId="13" borderId="1" xfId="0" applyFont="1" applyFill="1" applyBorder="1" applyAlignment="1">
      <alignment horizontal="center"/>
    </xf>
    <xf numFmtId="0" fontId="1" fillId="27" borderId="1" xfId="0" applyFont="1" applyFill="1" applyBorder="1" applyAlignment="1">
      <alignment horizontal="center"/>
    </xf>
    <xf numFmtId="0" fontId="1" fillId="24" borderId="2" xfId="0" applyFont="1" applyFill="1" applyBorder="1" applyAlignment="1">
      <alignment horizontal="center"/>
    </xf>
    <xf numFmtId="0" fontId="1" fillId="24" borderId="3" xfId="0" applyFont="1" applyFill="1" applyBorder="1" applyAlignment="1">
      <alignment horizontal="center"/>
    </xf>
    <xf numFmtId="0" fontId="1" fillId="24" borderId="4" xfId="0" applyFont="1" applyFill="1" applyBorder="1" applyAlignment="1">
      <alignment horizontal="center"/>
    </xf>
    <xf numFmtId="0" fontId="1" fillId="21" borderId="1" xfId="0" applyFont="1" applyFill="1" applyBorder="1" applyAlignment="1">
      <alignment horizontal="center"/>
    </xf>
    <xf numFmtId="0" fontId="1" fillId="14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DF7FF"/>
      <color rgb="FF81DEFF"/>
      <color rgb="FFC2B8FE"/>
      <color rgb="FFB48FFF"/>
      <color rgb="FF9966FF"/>
      <color rgb="FFFF99FF"/>
      <color rgb="FFFFB3B3"/>
      <color rgb="FFFD8787"/>
      <color rgb="FF9900FF"/>
      <color rgb="FFFEDEF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Precisión por clase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ComparacionPorClases!$C$2:$C$3</c:f>
              <c:strCache>
                <c:ptCount val="2"/>
                <c:pt idx="0">
                  <c:v>PRECISION</c:v>
                </c:pt>
                <c:pt idx="1">
                  <c:v>KNN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ComparacionPorClases!$B$4:$B$9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</c:numCache>
            </c:numRef>
          </c:cat>
          <c:val>
            <c:numRef>
              <c:f>ComparacionPorClases!$C$4:$C$9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0.56000000000000005</c:v>
                </c:pt>
                <c:pt idx="3">
                  <c:v>0.53</c:v>
                </c:pt>
                <c:pt idx="4">
                  <c:v>0.49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05-4C64-AB77-637D03DAAC85}"/>
            </c:ext>
          </c:extLst>
        </c:ser>
        <c:ser>
          <c:idx val="1"/>
          <c:order val="1"/>
          <c:tx>
            <c:strRef>
              <c:f>ComparacionPorClases!$D$2:$D$3</c:f>
              <c:strCache>
                <c:ptCount val="2"/>
                <c:pt idx="0">
                  <c:v>PRECISION</c:v>
                </c:pt>
                <c:pt idx="1">
                  <c:v>LR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ComparacionPorClases!$B$4:$B$9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</c:numCache>
            </c:numRef>
          </c:cat>
          <c:val>
            <c:numRef>
              <c:f>ComparacionPorClases!$D$4:$D$9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0.59</c:v>
                </c:pt>
                <c:pt idx="3">
                  <c:v>0.53</c:v>
                </c:pt>
                <c:pt idx="4">
                  <c:v>0.52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05-4C64-AB77-637D03DAAC85}"/>
            </c:ext>
          </c:extLst>
        </c:ser>
        <c:ser>
          <c:idx val="2"/>
          <c:order val="2"/>
          <c:tx>
            <c:strRef>
              <c:f>ComparacionPorClases!$E$2:$E$3</c:f>
              <c:strCache>
                <c:ptCount val="2"/>
                <c:pt idx="0">
                  <c:v>PRECISION</c:v>
                </c:pt>
                <c:pt idx="1">
                  <c:v>RF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ComparacionPorClases!$B$4:$B$9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</c:numCache>
            </c:numRef>
          </c:cat>
          <c:val>
            <c:numRef>
              <c:f>ComparacionPorClases!$E$4:$E$9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0.59</c:v>
                </c:pt>
                <c:pt idx="3">
                  <c:v>0.51</c:v>
                </c:pt>
                <c:pt idx="4">
                  <c:v>0.53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05-4C64-AB77-637D03DAAC85}"/>
            </c:ext>
          </c:extLst>
        </c:ser>
        <c:ser>
          <c:idx val="3"/>
          <c:order val="3"/>
          <c:tx>
            <c:strRef>
              <c:f>ComparacionPorClases!$F$2:$F$3</c:f>
              <c:strCache>
                <c:ptCount val="2"/>
                <c:pt idx="0">
                  <c:v>PRECISION</c:v>
                </c:pt>
                <c:pt idx="1">
                  <c:v>NN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ComparacionPorClases!$B$4:$B$9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</c:numCache>
            </c:numRef>
          </c:cat>
          <c:val>
            <c:numRef>
              <c:f>ComparacionPorClases!$F$4:$F$9</c:f>
              <c:numCache>
                <c:formatCode>General</c:formatCode>
                <c:ptCount val="6"/>
                <c:pt idx="0">
                  <c:v>0</c:v>
                </c:pt>
                <c:pt idx="1">
                  <c:v>0.56999999999999995</c:v>
                </c:pt>
                <c:pt idx="2">
                  <c:v>0.57999999999999996</c:v>
                </c:pt>
                <c:pt idx="3">
                  <c:v>0.54</c:v>
                </c:pt>
                <c:pt idx="4">
                  <c:v>0.46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F05-4C64-AB77-637D03DAAC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7631296"/>
        <c:axId val="855644736"/>
      </c:lineChart>
      <c:catAx>
        <c:axId val="727631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644736"/>
        <c:crosses val="autoZero"/>
        <c:auto val="1"/>
        <c:lblAlgn val="ctr"/>
        <c:lblOffset val="100"/>
        <c:noMultiLvlLbl val="0"/>
      </c:catAx>
      <c:valAx>
        <c:axId val="85564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631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Recall por clase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ComparacionPorClases!$C$19:$C$20</c:f>
              <c:strCache>
                <c:ptCount val="2"/>
                <c:pt idx="0">
                  <c:v>RECALL</c:v>
                </c:pt>
                <c:pt idx="1">
                  <c:v>KNN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ComparacionPorClases!$B$21:$B$26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</c:numCache>
            </c:numRef>
          </c:cat>
          <c:val>
            <c:numRef>
              <c:f>ComparacionPorClases!$C$21:$C$26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0.55000000000000004</c:v>
                </c:pt>
                <c:pt idx="3">
                  <c:v>0.72</c:v>
                </c:pt>
                <c:pt idx="4">
                  <c:v>0.25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08-4D9E-889B-C7FA0843B444}"/>
            </c:ext>
          </c:extLst>
        </c:ser>
        <c:ser>
          <c:idx val="1"/>
          <c:order val="1"/>
          <c:tx>
            <c:strRef>
              <c:f>ComparacionPorClases!$D$19:$D$20</c:f>
              <c:strCache>
                <c:ptCount val="2"/>
                <c:pt idx="0">
                  <c:v>RECALL</c:v>
                </c:pt>
                <c:pt idx="1">
                  <c:v>LR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ComparacionPorClases!$B$21:$B$26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</c:numCache>
            </c:numRef>
          </c:cat>
          <c:val>
            <c:numRef>
              <c:f>ComparacionPorClases!$D$21:$D$26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0.56999999999999995</c:v>
                </c:pt>
                <c:pt idx="3">
                  <c:v>0.75</c:v>
                </c:pt>
                <c:pt idx="4">
                  <c:v>0.18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08-4D9E-889B-C7FA0843B444}"/>
            </c:ext>
          </c:extLst>
        </c:ser>
        <c:ser>
          <c:idx val="2"/>
          <c:order val="2"/>
          <c:tx>
            <c:strRef>
              <c:f>ComparacionPorClases!$E$19:$E$20</c:f>
              <c:strCache>
                <c:ptCount val="2"/>
                <c:pt idx="0">
                  <c:v>RECALL</c:v>
                </c:pt>
                <c:pt idx="1">
                  <c:v>RF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ComparacionPorClases!$B$21:$B$26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</c:numCache>
            </c:numRef>
          </c:cat>
          <c:val>
            <c:numRef>
              <c:f>ComparacionPorClases!$E$21:$E$26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0.46</c:v>
                </c:pt>
                <c:pt idx="3">
                  <c:v>0.83</c:v>
                </c:pt>
                <c:pt idx="4">
                  <c:v>7.0000000000000007E-2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08-4D9E-889B-C7FA0843B444}"/>
            </c:ext>
          </c:extLst>
        </c:ser>
        <c:ser>
          <c:idx val="3"/>
          <c:order val="3"/>
          <c:tx>
            <c:strRef>
              <c:f>ComparacionPorClases!$F$19:$F$20</c:f>
              <c:strCache>
                <c:ptCount val="2"/>
                <c:pt idx="0">
                  <c:v>RECALL</c:v>
                </c:pt>
                <c:pt idx="1">
                  <c:v>NN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ComparacionPorClases!$B$21:$B$26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</c:numCache>
            </c:numRef>
          </c:cat>
          <c:val>
            <c:numRef>
              <c:f>ComparacionPorClases!$F$21:$F$26</c:f>
              <c:numCache>
                <c:formatCode>General</c:formatCode>
                <c:ptCount val="6"/>
                <c:pt idx="0">
                  <c:v>0</c:v>
                </c:pt>
                <c:pt idx="1">
                  <c:v>0.11</c:v>
                </c:pt>
                <c:pt idx="2">
                  <c:v>0.55000000000000004</c:v>
                </c:pt>
                <c:pt idx="3">
                  <c:v>0.7</c:v>
                </c:pt>
                <c:pt idx="4">
                  <c:v>0.3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C08-4D9E-889B-C7FA0843B4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7597696"/>
        <c:axId val="852617376"/>
      </c:lineChart>
      <c:catAx>
        <c:axId val="72759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617376"/>
        <c:crosses val="autoZero"/>
        <c:auto val="1"/>
        <c:lblAlgn val="ctr"/>
        <c:lblOffset val="100"/>
        <c:noMultiLvlLbl val="0"/>
      </c:catAx>
      <c:valAx>
        <c:axId val="85261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597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F1 por clase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ComparacionPorClases!$C$34:$C$35</c:f>
              <c:strCache>
                <c:ptCount val="2"/>
                <c:pt idx="0">
                  <c:v>F1-SCORE</c:v>
                </c:pt>
                <c:pt idx="1">
                  <c:v>KNN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ComparacionPorClases!$B$36:$B$41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</c:numCache>
            </c:numRef>
          </c:cat>
          <c:val>
            <c:numRef>
              <c:f>ComparacionPorClases!$C$36:$C$41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0.55000000000000004</c:v>
                </c:pt>
                <c:pt idx="3">
                  <c:v>0.61</c:v>
                </c:pt>
                <c:pt idx="4">
                  <c:v>0.33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D2-4BE8-91A7-418B6ECD96C4}"/>
            </c:ext>
          </c:extLst>
        </c:ser>
        <c:ser>
          <c:idx val="1"/>
          <c:order val="1"/>
          <c:tx>
            <c:strRef>
              <c:f>ComparacionPorClases!$D$34:$D$35</c:f>
              <c:strCache>
                <c:ptCount val="2"/>
                <c:pt idx="0">
                  <c:v>F1-SCORE</c:v>
                </c:pt>
                <c:pt idx="1">
                  <c:v>LR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ComparacionPorClases!$B$36:$B$41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</c:numCache>
            </c:numRef>
          </c:cat>
          <c:val>
            <c:numRef>
              <c:f>ComparacionPorClases!$D$36:$D$41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0.57999999999999996</c:v>
                </c:pt>
                <c:pt idx="3">
                  <c:v>0.62</c:v>
                </c:pt>
                <c:pt idx="4">
                  <c:v>0.27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D2-4BE8-91A7-418B6ECD96C4}"/>
            </c:ext>
          </c:extLst>
        </c:ser>
        <c:ser>
          <c:idx val="2"/>
          <c:order val="2"/>
          <c:tx>
            <c:strRef>
              <c:f>ComparacionPorClases!$E$34:$E$35</c:f>
              <c:strCache>
                <c:ptCount val="2"/>
                <c:pt idx="0">
                  <c:v>F1-SCORE</c:v>
                </c:pt>
                <c:pt idx="1">
                  <c:v>RF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ComparacionPorClases!$B$36:$B$41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</c:numCache>
            </c:numRef>
          </c:cat>
          <c:val>
            <c:numRef>
              <c:f>ComparacionPorClases!$E$36:$E$41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0.52</c:v>
                </c:pt>
                <c:pt idx="3">
                  <c:v>0.63</c:v>
                </c:pt>
                <c:pt idx="4">
                  <c:v>0.12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D2-4BE8-91A7-418B6ECD96C4}"/>
            </c:ext>
          </c:extLst>
        </c:ser>
        <c:ser>
          <c:idx val="3"/>
          <c:order val="3"/>
          <c:tx>
            <c:strRef>
              <c:f>ComparacionPorClases!$F$34:$F$35</c:f>
              <c:strCache>
                <c:ptCount val="2"/>
                <c:pt idx="0">
                  <c:v>F1-SCORE</c:v>
                </c:pt>
                <c:pt idx="1">
                  <c:v>NN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ComparacionPorClases!$B$36:$B$41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</c:numCache>
            </c:numRef>
          </c:cat>
          <c:val>
            <c:numRef>
              <c:f>ComparacionPorClases!$F$36:$F$41</c:f>
              <c:numCache>
                <c:formatCode>General</c:formatCode>
                <c:ptCount val="6"/>
                <c:pt idx="0">
                  <c:v>0</c:v>
                </c:pt>
                <c:pt idx="1">
                  <c:v>0.18</c:v>
                </c:pt>
                <c:pt idx="2">
                  <c:v>0.56000000000000005</c:v>
                </c:pt>
                <c:pt idx="3">
                  <c:v>0.61</c:v>
                </c:pt>
                <c:pt idx="4">
                  <c:v>0.36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8D2-4BE8-91A7-418B6ECD96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7608736"/>
        <c:axId val="887592960"/>
      </c:lineChart>
      <c:catAx>
        <c:axId val="72760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592960"/>
        <c:crosses val="autoZero"/>
        <c:auto val="1"/>
        <c:lblAlgn val="ctr"/>
        <c:lblOffset val="100"/>
        <c:noMultiLvlLbl val="0"/>
      </c:catAx>
      <c:valAx>
        <c:axId val="88759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60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279550</xdr:colOff>
      <xdr:row>12</xdr:row>
      <xdr:rowOff>65484</xdr:rowOff>
    </xdr:from>
    <xdr:to>
      <xdr:col>2</xdr:col>
      <xdr:colOff>734824</xdr:colOff>
      <xdr:row>21</xdr:row>
      <xdr:rowOff>175846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5DFB08A-A699-5381-D240-C5DB6769CD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9550" y="827484"/>
          <a:ext cx="1979274" cy="1824862"/>
        </a:xfrm>
        <a:prstGeom prst="rect">
          <a:avLst/>
        </a:prstGeom>
      </xdr:spPr>
    </xdr:pic>
    <xdr:clientData/>
  </xdr:twoCellAnchor>
  <xdr:twoCellAnchor editAs="oneCell">
    <xdr:from>
      <xdr:col>4</xdr:col>
      <xdr:colOff>250032</xdr:colOff>
      <xdr:row>12</xdr:row>
      <xdr:rowOff>101203</xdr:rowOff>
    </xdr:from>
    <xdr:to>
      <xdr:col>6</xdr:col>
      <xdr:colOff>634863</xdr:colOff>
      <xdr:row>20</xdr:row>
      <xdr:rowOff>95250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A63AD670-97BA-5AAC-16FB-955410CE5C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536032" y="863203"/>
          <a:ext cx="1908831" cy="1518047"/>
        </a:xfrm>
        <a:prstGeom prst="rect">
          <a:avLst/>
        </a:prstGeom>
      </xdr:spPr>
    </xdr:pic>
    <xdr:clientData/>
  </xdr:twoCellAnchor>
  <xdr:twoCellAnchor editAs="oneCell">
    <xdr:from>
      <xdr:col>8</xdr:col>
      <xdr:colOff>61676</xdr:colOff>
      <xdr:row>11</xdr:row>
      <xdr:rowOff>190499</xdr:rowOff>
    </xdr:from>
    <xdr:to>
      <xdr:col>10</xdr:col>
      <xdr:colOff>589718</xdr:colOff>
      <xdr:row>24</xdr:row>
      <xdr:rowOff>1984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7D77F1EC-F342-CA96-08C1-FB364847C7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633676" y="761999"/>
          <a:ext cx="2052042" cy="2280047"/>
        </a:xfrm>
        <a:prstGeom prst="rect">
          <a:avLst/>
        </a:prstGeom>
      </xdr:spPr>
    </xdr:pic>
    <xdr:clientData/>
  </xdr:twoCellAnchor>
  <xdr:twoCellAnchor editAs="oneCell">
    <xdr:from>
      <xdr:col>11</xdr:col>
      <xdr:colOff>756047</xdr:colOff>
      <xdr:row>12</xdr:row>
      <xdr:rowOff>53578</xdr:rowOff>
    </xdr:from>
    <xdr:to>
      <xdr:col>14</xdr:col>
      <xdr:colOff>739340</xdr:colOff>
      <xdr:row>21</xdr:row>
      <xdr:rowOff>142875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E0DA4865-0A15-6877-32A7-46B503C357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852047" y="815578"/>
          <a:ext cx="2269293" cy="1803797"/>
        </a:xfrm>
        <a:prstGeom prst="rect">
          <a:avLst/>
        </a:prstGeom>
      </xdr:spPr>
    </xdr:pic>
    <xdr:clientData/>
  </xdr:twoCellAnchor>
  <xdr:twoCellAnchor editAs="oneCell">
    <xdr:from>
      <xdr:col>0</xdr:col>
      <xdr:colOff>126244</xdr:colOff>
      <xdr:row>25</xdr:row>
      <xdr:rowOff>172640</xdr:rowOff>
    </xdr:from>
    <xdr:to>
      <xdr:col>2</xdr:col>
      <xdr:colOff>672619</xdr:colOff>
      <xdr:row>34</xdr:row>
      <xdr:rowOff>148827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F35ADE06-E211-EE2C-D17F-432A7E08F8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6244" y="3411140"/>
          <a:ext cx="2070375" cy="1690687"/>
        </a:xfrm>
        <a:prstGeom prst="rect">
          <a:avLst/>
        </a:prstGeom>
      </xdr:spPr>
    </xdr:pic>
    <xdr:clientData/>
  </xdr:twoCellAnchor>
  <xdr:twoCellAnchor editAs="oneCell">
    <xdr:from>
      <xdr:col>4</xdr:col>
      <xdr:colOff>77390</xdr:colOff>
      <xdr:row>26</xdr:row>
      <xdr:rowOff>5953</xdr:rowOff>
    </xdr:from>
    <xdr:to>
      <xdr:col>6</xdr:col>
      <xdr:colOff>693514</xdr:colOff>
      <xdr:row>37</xdr:row>
      <xdr:rowOff>159927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84DB0FC5-64A8-A97D-2CC3-1E338F7519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363390" y="3434953"/>
          <a:ext cx="2140124" cy="224947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280737</xdr:colOff>
      <xdr:row>4</xdr:row>
      <xdr:rowOff>158062</xdr:rowOff>
    </xdr:from>
    <xdr:to>
      <xdr:col>9</xdr:col>
      <xdr:colOff>347740</xdr:colOff>
      <xdr:row>15</xdr:row>
      <xdr:rowOff>63091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B9E5219-2A8E-4999-B9C3-B8146C0671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52737" y="920062"/>
          <a:ext cx="2353003" cy="200052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1</xdr:rowOff>
    </xdr:from>
    <xdr:to>
      <xdr:col>13</xdr:col>
      <xdr:colOff>168088</xdr:colOff>
      <xdr:row>2</xdr:row>
      <xdr:rowOff>51985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F97DD11A-DEBE-597D-0363-319F220A5E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"/>
          <a:ext cx="10074088" cy="43298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581025</xdr:colOff>
      <xdr:row>5</xdr:row>
      <xdr:rowOff>47625</xdr:rowOff>
    </xdr:from>
    <xdr:to>
      <xdr:col>8</xdr:col>
      <xdr:colOff>219450</xdr:colOff>
      <xdr:row>14</xdr:row>
      <xdr:rowOff>162180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60D6578-13F8-5250-E9C9-0D72C7C386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29025" y="1000125"/>
          <a:ext cx="2686425" cy="182905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76200</xdr:rowOff>
    </xdr:from>
    <xdr:to>
      <xdr:col>14</xdr:col>
      <xdr:colOff>582595</xdr:colOff>
      <xdr:row>2</xdr:row>
      <xdr:rowOff>57201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E7EAD72F-9D9F-E566-BCB7-1D1D16CE46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76200"/>
          <a:ext cx="11250595" cy="36200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244475</xdr:colOff>
      <xdr:row>0</xdr:row>
      <xdr:rowOff>177800</xdr:rowOff>
    </xdr:from>
    <xdr:to>
      <xdr:col>13</xdr:col>
      <xdr:colOff>244475</xdr:colOff>
      <xdr:row>15</xdr:row>
      <xdr:rowOff>158750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BE54492-8E11-0919-A066-5FA828749F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92075</xdr:colOff>
      <xdr:row>17</xdr:row>
      <xdr:rowOff>12700</xdr:rowOff>
    </xdr:from>
    <xdr:to>
      <xdr:col>13</xdr:col>
      <xdr:colOff>92075</xdr:colOff>
      <xdr:row>31</xdr:row>
      <xdr:rowOff>177800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D5B8CEB-3969-1841-CF95-7630C7EBD6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22225</xdr:colOff>
      <xdr:row>32</xdr:row>
      <xdr:rowOff>127000</xdr:rowOff>
    </xdr:from>
    <xdr:to>
      <xdr:col>13</xdr:col>
      <xdr:colOff>22225</xdr:colOff>
      <xdr:row>47</xdr:row>
      <xdr:rowOff>107950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D50931E-5976-C380-5617-C414458BEB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6D48F6-6181-46C2-9894-C8FA8EBDF562}">
  <dimension ref="A1:S28"/>
  <sheetViews>
    <sheetView topLeftCell="AL1" zoomScale="160" zoomScaleNormal="160" workbookViewId="0">
      <selection activeCell="D1" sqref="D1"/>
    </sheetView>
  </sheetViews>
  <sheetFormatPr baseColWidth="10" defaultRowHeight="14.5" x14ac:dyDescent="0.35"/>
  <sheetData>
    <row r="1" spans="1:19" x14ac:dyDescent="0.35">
      <c r="A1" t="s">
        <v>25</v>
      </c>
      <c r="D1" t="s">
        <v>36</v>
      </c>
    </row>
    <row r="3" spans="1:19" x14ac:dyDescent="0.35">
      <c r="B3" s="42" t="s">
        <v>12</v>
      </c>
      <c r="C3" s="42"/>
      <c r="D3" s="5"/>
      <c r="E3" s="43" t="s">
        <v>13</v>
      </c>
      <c r="F3" s="43"/>
      <c r="G3" s="6"/>
      <c r="H3" s="44" t="s">
        <v>14</v>
      </c>
      <c r="I3" s="44"/>
      <c r="J3" s="11"/>
      <c r="K3" s="45" t="s">
        <v>15</v>
      </c>
      <c r="L3" s="45"/>
      <c r="M3" s="12"/>
      <c r="N3" s="46" t="s">
        <v>17</v>
      </c>
      <c r="O3" s="46"/>
      <c r="P3" s="14"/>
      <c r="Q3" s="41" t="s">
        <v>16</v>
      </c>
      <c r="R3" s="41"/>
    </row>
    <row r="4" spans="1:19" x14ac:dyDescent="0.35">
      <c r="B4" s="3" t="s">
        <v>6</v>
      </c>
      <c r="C4" s="4" t="s">
        <v>7</v>
      </c>
      <c r="D4" s="4"/>
      <c r="E4" s="8" t="s">
        <v>6</v>
      </c>
      <c r="F4" s="7" t="s">
        <v>7</v>
      </c>
      <c r="G4" s="7"/>
      <c r="H4" s="9" t="s">
        <v>6</v>
      </c>
      <c r="I4" s="10" t="s">
        <v>7</v>
      </c>
      <c r="J4" s="10"/>
      <c r="K4" s="13" t="s">
        <v>6</v>
      </c>
      <c r="L4" s="19" t="s">
        <v>7</v>
      </c>
      <c r="M4" s="19"/>
      <c r="N4" s="16" t="s">
        <v>6</v>
      </c>
      <c r="O4" s="15" t="s">
        <v>7</v>
      </c>
      <c r="P4" s="2"/>
      <c r="Q4" s="18" t="s">
        <v>6</v>
      </c>
      <c r="R4" s="17" t="s">
        <v>7</v>
      </c>
    </row>
    <row r="5" spans="1:19" x14ac:dyDescent="0.35">
      <c r="A5" s="2" t="s">
        <v>8</v>
      </c>
      <c r="B5" s="20">
        <v>0.503</v>
      </c>
      <c r="C5" s="21">
        <v>0.45700000000000002</v>
      </c>
      <c r="D5" s="33">
        <f>ABS(B5-C5)</f>
        <v>4.5999999999999985E-2</v>
      </c>
      <c r="E5" s="22">
        <v>0.54700000000000004</v>
      </c>
      <c r="F5" s="23">
        <v>0.44600000000000001</v>
      </c>
      <c r="G5" s="33">
        <f>ABS(E5-F5)</f>
        <v>0.10100000000000003</v>
      </c>
      <c r="H5" s="24">
        <v>0.50800000000000001</v>
      </c>
      <c r="I5" s="25">
        <v>0.439</v>
      </c>
      <c r="J5" s="33">
        <f>ABS(H5-I5)</f>
        <v>6.9000000000000006E-2</v>
      </c>
      <c r="K5" s="26">
        <v>0.61199999999999999</v>
      </c>
      <c r="L5" s="27">
        <v>0.42799999999999999</v>
      </c>
      <c r="M5" s="33">
        <f>ABS(K5-L5)</f>
        <v>0.184</v>
      </c>
      <c r="N5" s="28">
        <v>0.502</v>
      </c>
      <c r="O5" s="29">
        <v>0.47</v>
      </c>
      <c r="P5" s="33">
        <f>ABS(N5-O5)</f>
        <v>3.2000000000000028E-2</v>
      </c>
      <c r="Q5" s="30">
        <v>0.503</v>
      </c>
      <c r="R5" s="31">
        <v>0.47699999999999998</v>
      </c>
      <c r="S5" s="32">
        <f>ABS(Q5-R5)</f>
        <v>2.6000000000000023E-2</v>
      </c>
    </row>
    <row r="6" spans="1:19" x14ac:dyDescent="0.35">
      <c r="A6" s="2" t="s">
        <v>9</v>
      </c>
      <c r="B6" s="20">
        <v>0.23699999999999999</v>
      </c>
      <c r="C6" s="21">
        <v>0.16900000000000001</v>
      </c>
      <c r="D6" s="33">
        <f t="shared" ref="D6:D8" si="0">ABS(B6-C6)</f>
        <v>6.7999999999999977E-2</v>
      </c>
      <c r="E6" s="22">
        <v>0.45100000000000001</v>
      </c>
      <c r="F6" s="23">
        <v>0.17799999999999999</v>
      </c>
      <c r="G6" s="33">
        <f t="shared" ref="G6:G8" si="1">ABS(E6-F6)</f>
        <v>0.27300000000000002</v>
      </c>
      <c r="H6" s="24">
        <v>0.214</v>
      </c>
      <c r="I6" s="25">
        <v>0.16800000000000001</v>
      </c>
      <c r="J6" s="33">
        <f t="shared" ref="J6:J8" si="2">ABS(H6-I6)</f>
        <v>4.5999999999999985E-2</v>
      </c>
      <c r="K6" s="26">
        <v>0.42299999999999999</v>
      </c>
      <c r="L6" s="27">
        <v>0.19500000000000001</v>
      </c>
      <c r="M6" s="33">
        <f t="shared" ref="M6:M8" si="3">ABS(K6-L6)</f>
        <v>0.22799999999999998</v>
      </c>
      <c r="N6" s="28">
        <v>0.214</v>
      </c>
      <c r="O6" s="29">
        <v>0.184</v>
      </c>
      <c r="P6" s="33">
        <f t="shared" ref="P6:P8" si="4">ABS(N6-O6)</f>
        <v>0.03</v>
      </c>
      <c r="Q6" s="30">
        <v>0.21</v>
      </c>
      <c r="R6" s="31">
        <v>0.224</v>
      </c>
      <c r="S6" s="32">
        <f t="shared" ref="S6:S8" si="5">ABS(Q6-R6)</f>
        <v>1.4000000000000012E-2</v>
      </c>
    </row>
    <row r="7" spans="1:19" x14ac:dyDescent="0.35">
      <c r="A7" s="2" t="s">
        <v>10</v>
      </c>
      <c r="B7" s="20">
        <v>0.189</v>
      </c>
      <c r="C7" s="21">
        <v>0.16700000000000001</v>
      </c>
      <c r="D7" s="33">
        <f t="shared" si="0"/>
        <v>2.1999999999999992E-2</v>
      </c>
      <c r="E7" s="22">
        <v>0.23200000000000001</v>
      </c>
      <c r="F7" s="23">
        <v>0.17199999999999999</v>
      </c>
      <c r="G7" s="33">
        <f t="shared" si="1"/>
        <v>6.0000000000000026E-2</v>
      </c>
      <c r="H7" s="24">
        <v>0.193</v>
      </c>
      <c r="I7" s="25">
        <v>0.16600000000000001</v>
      </c>
      <c r="J7" s="33">
        <f t="shared" si="2"/>
        <v>2.6999999999999996E-2</v>
      </c>
      <c r="K7" s="26">
        <v>0.30499999999999999</v>
      </c>
      <c r="L7" s="27">
        <v>0.182</v>
      </c>
      <c r="M7" s="33">
        <f t="shared" si="3"/>
        <v>0.123</v>
      </c>
      <c r="N7" s="28">
        <v>0.188</v>
      </c>
      <c r="O7" s="29">
        <v>0.17299999999999999</v>
      </c>
      <c r="P7" s="33">
        <f t="shared" si="4"/>
        <v>1.5000000000000013E-2</v>
      </c>
      <c r="Q7" s="30">
        <v>0.193</v>
      </c>
      <c r="R7" s="31">
        <v>0.21099999999999999</v>
      </c>
      <c r="S7" s="32">
        <f t="shared" si="5"/>
        <v>1.7999999999999988E-2</v>
      </c>
    </row>
    <row r="8" spans="1:19" x14ac:dyDescent="0.35">
      <c r="A8" s="2" t="s">
        <v>11</v>
      </c>
      <c r="B8" s="20">
        <v>0.17699999999999999</v>
      </c>
      <c r="C8" s="21">
        <v>0.154</v>
      </c>
      <c r="D8" s="33">
        <f t="shared" si="0"/>
        <v>2.2999999999999993E-2</v>
      </c>
      <c r="E8" s="22">
        <v>0.24</v>
      </c>
      <c r="F8" s="23">
        <v>0.16500000000000001</v>
      </c>
      <c r="G8" s="33">
        <f t="shared" si="1"/>
        <v>7.4999999999999983E-2</v>
      </c>
      <c r="H8" s="24">
        <v>0.186</v>
      </c>
      <c r="I8" s="25">
        <v>0.154</v>
      </c>
      <c r="J8" s="33">
        <f t="shared" si="2"/>
        <v>3.2000000000000001E-2</v>
      </c>
      <c r="K8" s="26">
        <v>0.32400000000000001</v>
      </c>
      <c r="L8" s="27">
        <v>0.18099999999999999</v>
      </c>
      <c r="M8" s="33">
        <f t="shared" si="3"/>
        <v>0.14300000000000002</v>
      </c>
      <c r="N8" s="28">
        <v>0.17599999999999999</v>
      </c>
      <c r="O8" s="29">
        <v>0.16200000000000001</v>
      </c>
      <c r="P8" s="33">
        <f t="shared" si="4"/>
        <v>1.3999999999999985E-2</v>
      </c>
      <c r="Q8" s="30">
        <v>0.184</v>
      </c>
      <c r="R8" s="31">
        <v>0.20200000000000001</v>
      </c>
      <c r="S8" s="32">
        <f t="shared" si="5"/>
        <v>1.8000000000000016E-2</v>
      </c>
    </row>
    <row r="12" spans="1:19" x14ac:dyDescent="0.35">
      <c r="B12" t="s">
        <v>0</v>
      </c>
      <c r="F12" t="s">
        <v>1</v>
      </c>
      <c r="K12" t="s">
        <v>2</v>
      </c>
      <c r="O12" t="s">
        <v>3</v>
      </c>
    </row>
    <row r="26" spans="2:10" x14ac:dyDescent="0.35">
      <c r="B26" t="s">
        <v>4</v>
      </c>
      <c r="F26" t="s">
        <v>5</v>
      </c>
    </row>
    <row r="28" spans="2:10" x14ac:dyDescent="0.35">
      <c r="I28" s="1"/>
      <c r="J28" s="1"/>
    </row>
  </sheetData>
  <mergeCells count="6">
    <mergeCell ref="Q3:R3"/>
    <mergeCell ref="B3:C3"/>
    <mergeCell ref="E3:F3"/>
    <mergeCell ref="H3:I3"/>
    <mergeCell ref="K3:L3"/>
    <mergeCell ref="N3:O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250F6-7791-4D27-A3A1-08EE43893014}">
  <dimension ref="A4:G9"/>
  <sheetViews>
    <sheetView zoomScale="145" zoomScaleNormal="145" workbookViewId="0">
      <selection activeCell="G4" sqref="G4"/>
    </sheetView>
  </sheetViews>
  <sheetFormatPr baseColWidth="10" defaultRowHeight="14.5" x14ac:dyDescent="0.35"/>
  <sheetData>
    <row r="4" spans="1:7" x14ac:dyDescent="0.35">
      <c r="A4" t="s">
        <v>25</v>
      </c>
      <c r="C4" s="41" t="s">
        <v>16</v>
      </c>
      <c r="D4" s="41"/>
      <c r="G4" t="s">
        <v>36</v>
      </c>
    </row>
    <row r="5" spans="1:7" x14ac:dyDescent="0.35">
      <c r="C5" s="18" t="s">
        <v>6</v>
      </c>
      <c r="D5" s="17" t="s">
        <v>7</v>
      </c>
    </row>
    <row r="6" spans="1:7" x14ac:dyDescent="0.35">
      <c r="C6" s="30">
        <v>0.55700000000000005</v>
      </c>
      <c r="D6" s="31">
        <v>0.53400000000000003</v>
      </c>
      <c r="E6">
        <f>ABS(C6-D6)</f>
        <v>2.300000000000002E-2</v>
      </c>
    </row>
    <row r="7" spans="1:7" x14ac:dyDescent="0.35">
      <c r="C7" s="30">
        <v>0.26</v>
      </c>
      <c r="D7" s="31">
        <v>0.26900000000000002</v>
      </c>
      <c r="E7">
        <f t="shared" ref="E7:E9" si="0">ABS(C7-D7)</f>
        <v>9.000000000000008E-3</v>
      </c>
    </row>
    <row r="8" spans="1:7" x14ac:dyDescent="0.35">
      <c r="C8" s="30">
        <v>0.21299999999999999</v>
      </c>
      <c r="D8" s="31">
        <v>0.22500000000000001</v>
      </c>
      <c r="E8">
        <f t="shared" si="0"/>
        <v>1.2000000000000011E-2</v>
      </c>
    </row>
    <row r="9" spans="1:7" x14ac:dyDescent="0.35">
      <c r="C9" s="30">
        <v>0.20499999999999999</v>
      </c>
      <c r="D9" s="31">
        <v>0.20699999999999999</v>
      </c>
      <c r="E9">
        <f t="shared" si="0"/>
        <v>2.0000000000000018E-3</v>
      </c>
    </row>
  </sheetData>
  <mergeCells count="1">
    <mergeCell ref="C4:D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80084-B12A-4E13-BA99-4314324784FA}">
  <dimension ref="A4:C11"/>
  <sheetViews>
    <sheetView zoomScale="145" zoomScaleNormal="145" workbookViewId="0">
      <selection activeCell="C4" sqref="C4"/>
    </sheetView>
  </sheetViews>
  <sheetFormatPr baseColWidth="10" defaultRowHeight="14.5" x14ac:dyDescent="0.35"/>
  <sheetData>
    <row r="4" spans="1:3" x14ac:dyDescent="0.35">
      <c r="A4" t="s">
        <v>25</v>
      </c>
      <c r="C4" t="s">
        <v>36</v>
      </c>
    </row>
    <row r="6" spans="1:3" x14ac:dyDescent="0.35">
      <c r="B6" t="s">
        <v>16</v>
      </c>
    </row>
    <row r="7" spans="1:3" x14ac:dyDescent="0.35">
      <c r="B7" s="2" t="s">
        <v>6</v>
      </c>
      <c r="C7" s="2" t="s">
        <v>7</v>
      </c>
    </row>
    <row r="8" spans="1:3" x14ac:dyDescent="0.35">
      <c r="B8" s="2">
        <v>0.52900000000000003</v>
      </c>
      <c r="C8" s="2">
        <v>0.51500000000000001</v>
      </c>
    </row>
    <row r="9" spans="1:3" x14ac:dyDescent="0.35">
      <c r="B9" s="2">
        <v>0.28599999999999998</v>
      </c>
      <c r="C9" s="2">
        <v>0.25600000000000001</v>
      </c>
    </row>
    <row r="10" spans="1:3" x14ac:dyDescent="0.35">
      <c r="B10" s="2">
        <v>0.22700000000000001</v>
      </c>
      <c r="C10" s="2">
        <v>0.254</v>
      </c>
    </row>
    <row r="11" spans="1:3" x14ac:dyDescent="0.35">
      <c r="B11" s="2">
        <v>0.22800000000000001</v>
      </c>
      <c r="C11" s="2">
        <v>0.246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8EAC7-CB22-4037-A75A-1C6B45CDFD7D}">
  <dimension ref="A1:F48"/>
  <sheetViews>
    <sheetView workbookViewId="0"/>
  </sheetViews>
  <sheetFormatPr baseColWidth="10" defaultRowHeight="14.5" x14ac:dyDescent="0.35"/>
  <sheetData>
    <row r="1" spans="1:6" x14ac:dyDescent="0.35">
      <c r="A1" t="s">
        <v>36</v>
      </c>
    </row>
    <row r="2" spans="1:6" x14ac:dyDescent="0.35">
      <c r="C2" t="s">
        <v>32</v>
      </c>
    </row>
    <row r="3" spans="1:6" x14ac:dyDescent="0.35">
      <c r="C3" t="s">
        <v>18</v>
      </c>
      <c r="D3" t="s">
        <v>29</v>
      </c>
      <c r="E3" t="s">
        <v>30</v>
      </c>
      <c r="F3" t="s">
        <v>31</v>
      </c>
    </row>
    <row r="4" spans="1:6" x14ac:dyDescent="0.35">
      <c r="B4">
        <v>3</v>
      </c>
      <c r="C4">
        <v>0</v>
      </c>
      <c r="D4">
        <v>0</v>
      </c>
      <c r="E4">
        <v>0</v>
      </c>
      <c r="F4">
        <v>0</v>
      </c>
    </row>
    <row r="5" spans="1:6" x14ac:dyDescent="0.35">
      <c r="B5">
        <v>4</v>
      </c>
      <c r="C5">
        <v>0</v>
      </c>
      <c r="D5">
        <v>0</v>
      </c>
      <c r="E5">
        <v>0</v>
      </c>
      <c r="F5">
        <v>0.56999999999999995</v>
      </c>
    </row>
    <row r="6" spans="1:6" x14ac:dyDescent="0.35">
      <c r="B6">
        <v>5</v>
      </c>
      <c r="C6">
        <v>0.56000000000000005</v>
      </c>
      <c r="D6">
        <v>0.59</v>
      </c>
      <c r="E6">
        <v>0.59</v>
      </c>
      <c r="F6">
        <v>0.57999999999999996</v>
      </c>
    </row>
    <row r="7" spans="1:6" x14ac:dyDescent="0.35">
      <c r="B7">
        <v>6</v>
      </c>
      <c r="C7">
        <v>0.53</v>
      </c>
      <c r="D7">
        <v>0.53</v>
      </c>
      <c r="E7">
        <v>0.51</v>
      </c>
      <c r="F7">
        <v>0.54</v>
      </c>
    </row>
    <row r="8" spans="1:6" x14ac:dyDescent="0.35">
      <c r="B8">
        <v>7</v>
      </c>
      <c r="C8">
        <v>0.49</v>
      </c>
      <c r="D8">
        <v>0.52</v>
      </c>
      <c r="E8">
        <v>0.53</v>
      </c>
      <c r="F8">
        <v>0.46</v>
      </c>
    </row>
    <row r="9" spans="1:6" x14ac:dyDescent="0.35">
      <c r="B9">
        <v>8</v>
      </c>
      <c r="C9">
        <v>0</v>
      </c>
      <c r="D9">
        <v>0</v>
      </c>
      <c r="E9">
        <v>0</v>
      </c>
      <c r="F9">
        <v>0</v>
      </c>
    </row>
    <row r="19" spans="2:6" x14ac:dyDescent="0.35">
      <c r="C19" t="s">
        <v>33</v>
      </c>
    </row>
    <row r="20" spans="2:6" x14ac:dyDescent="0.35">
      <c r="C20" t="s">
        <v>18</v>
      </c>
      <c r="D20" t="s">
        <v>29</v>
      </c>
      <c r="E20" t="s">
        <v>30</v>
      </c>
      <c r="F20" t="s">
        <v>31</v>
      </c>
    </row>
    <row r="21" spans="2:6" x14ac:dyDescent="0.35">
      <c r="B21">
        <v>3</v>
      </c>
      <c r="C21">
        <v>0</v>
      </c>
      <c r="D21">
        <v>0</v>
      </c>
      <c r="E21">
        <v>0</v>
      </c>
      <c r="F21">
        <v>0</v>
      </c>
    </row>
    <row r="22" spans="2:6" x14ac:dyDescent="0.35">
      <c r="B22">
        <v>4</v>
      </c>
      <c r="C22">
        <v>0</v>
      </c>
      <c r="D22">
        <v>0</v>
      </c>
      <c r="E22">
        <v>0</v>
      </c>
      <c r="F22">
        <v>0.11</v>
      </c>
    </row>
    <row r="23" spans="2:6" x14ac:dyDescent="0.35">
      <c r="B23">
        <v>5</v>
      </c>
      <c r="C23">
        <v>0.55000000000000004</v>
      </c>
      <c r="D23">
        <v>0.56999999999999995</v>
      </c>
      <c r="E23">
        <v>0.46</v>
      </c>
      <c r="F23">
        <v>0.55000000000000004</v>
      </c>
    </row>
    <row r="24" spans="2:6" x14ac:dyDescent="0.35">
      <c r="B24">
        <v>6</v>
      </c>
      <c r="C24">
        <v>0.72</v>
      </c>
      <c r="D24">
        <v>0.75</v>
      </c>
      <c r="E24">
        <v>0.83</v>
      </c>
      <c r="F24">
        <v>0.7</v>
      </c>
    </row>
    <row r="25" spans="2:6" x14ac:dyDescent="0.35">
      <c r="B25">
        <v>7</v>
      </c>
      <c r="C25">
        <v>0.25</v>
      </c>
      <c r="D25">
        <v>0.18</v>
      </c>
      <c r="E25">
        <v>7.0000000000000007E-2</v>
      </c>
      <c r="F25">
        <v>0.3</v>
      </c>
    </row>
    <row r="26" spans="2:6" x14ac:dyDescent="0.35">
      <c r="B26">
        <v>8</v>
      </c>
      <c r="C26">
        <v>0</v>
      </c>
      <c r="D26">
        <v>0</v>
      </c>
      <c r="E26">
        <v>0</v>
      </c>
      <c r="F26">
        <v>0</v>
      </c>
    </row>
    <row r="34" spans="2:6" x14ac:dyDescent="0.35">
      <c r="C34" t="s">
        <v>34</v>
      </c>
    </row>
    <row r="35" spans="2:6" x14ac:dyDescent="0.35">
      <c r="C35" t="s">
        <v>18</v>
      </c>
      <c r="D35" t="s">
        <v>29</v>
      </c>
      <c r="E35" t="s">
        <v>30</v>
      </c>
      <c r="F35" t="s">
        <v>31</v>
      </c>
    </row>
    <row r="36" spans="2:6" x14ac:dyDescent="0.35">
      <c r="B36">
        <v>3</v>
      </c>
      <c r="C36">
        <v>0</v>
      </c>
      <c r="D36">
        <v>0</v>
      </c>
      <c r="E36">
        <v>0</v>
      </c>
      <c r="F36">
        <v>0</v>
      </c>
    </row>
    <row r="37" spans="2:6" x14ac:dyDescent="0.35">
      <c r="B37">
        <v>4</v>
      </c>
      <c r="C37">
        <v>0</v>
      </c>
      <c r="D37">
        <v>0</v>
      </c>
      <c r="E37">
        <v>0</v>
      </c>
      <c r="F37">
        <v>0.18</v>
      </c>
    </row>
    <row r="38" spans="2:6" x14ac:dyDescent="0.35">
      <c r="B38">
        <v>5</v>
      </c>
      <c r="C38">
        <v>0.55000000000000004</v>
      </c>
      <c r="D38">
        <v>0.57999999999999996</v>
      </c>
      <c r="E38">
        <v>0.52</v>
      </c>
      <c r="F38">
        <v>0.56000000000000005</v>
      </c>
    </row>
    <row r="39" spans="2:6" x14ac:dyDescent="0.35">
      <c r="B39">
        <v>6</v>
      </c>
      <c r="C39">
        <v>0.61</v>
      </c>
      <c r="D39">
        <v>0.62</v>
      </c>
      <c r="E39">
        <v>0.63</v>
      </c>
      <c r="F39">
        <v>0.61</v>
      </c>
    </row>
    <row r="40" spans="2:6" x14ac:dyDescent="0.35">
      <c r="B40">
        <v>7</v>
      </c>
      <c r="C40">
        <v>0.33</v>
      </c>
      <c r="D40">
        <v>0.27</v>
      </c>
      <c r="E40">
        <v>0.12</v>
      </c>
      <c r="F40">
        <v>0.36</v>
      </c>
    </row>
    <row r="41" spans="2:6" x14ac:dyDescent="0.35">
      <c r="B41">
        <v>8</v>
      </c>
      <c r="C41">
        <v>0</v>
      </c>
      <c r="D41">
        <v>0</v>
      </c>
      <c r="E41">
        <v>0</v>
      </c>
      <c r="F41">
        <v>0</v>
      </c>
    </row>
    <row r="44" spans="2:6" x14ac:dyDescent="0.35">
      <c r="C44" t="s">
        <v>35</v>
      </c>
    </row>
    <row r="45" spans="2:6" x14ac:dyDescent="0.35">
      <c r="B45" t="s">
        <v>18</v>
      </c>
      <c r="C45">
        <v>0.54</v>
      </c>
    </row>
    <row r="46" spans="2:6" x14ac:dyDescent="0.35">
      <c r="B46" t="s">
        <v>29</v>
      </c>
      <c r="C46">
        <v>0.55000000000000004</v>
      </c>
    </row>
    <row r="47" spans="2:6" x14ac:dyDescent="0.35">
      <c r="B47" t="s">
        <v>30</v>
      </c>
      <c r="C47">
        <v>0.53</v>
      </c>
    </row>
    <row r="48" spans="2:6" x14ac:dyDescent="0.35">
      <c r="B48" t="s">
        <v>31</v>
      </c>
      <c r="C48">
        <v>0.54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0E7BC5-2AB5-4ECE-A19D-F18A8E7155A0}">
  <dimension ref="B1:N9"/>
  <sheetViews>
    <sheetView zoomScale="115" zoomScaleNormal="115" workbookViewId="0">
      <selection activeCell="G1" sqref="G1"/>
    </sheetView>
  </sheetViews>
  <sheetFormatPr baseColWidth="10" defaultRowHeight="14.5" x14ac:dyDescent="0.35"/>
  <sheetData>
    <row r="1" spans="2:14" x14ac:dyDescent="0.35">
      <c r="C1" t="s">
        <v>23</v>
      </c>
      <c r="E1" t="s">
        <v>24</v>
      </c>
      <c r="G1" t="s">
        <v>36</v>
      </c>
    </row>
    <row r="3" spans="2:14" x14ac:dyDescent="0.35">
      <c r="D3" t="s">
        <v>28</v>
      </c>
    </row>
    <row r="4" spans="2:14" x14ac:dyDescent="0.35">
      <c r="C4" s="47" t="s">
        <v>18</v>
      </c>
      <c r="D4" s="47"/>
      <c r="E4" s="47"/>
      <c r="F4" s="48" t="s">
        <v>20</v>
      </c>
      <c r="G4" s="49"/>
      <c r="H4" s="50"/>
      <c r="I4" s="51" t="s">
        <v>21</v>
      </c>
      <c r="J4" s="51"/>
      <c r="K4" s="51"/>
      <c r="L4" s="52" t="s">
        <v>22</v>
      </c>
      <c r="M4" s="52"/>
      <c r="N4" s="52"/>
    </row>
    <row r="5" spans="2:14" x14ac:dyDescent="0.35">
      <c r="C5" s="38" t="s">
        <v>6</v>
      </c>
      <c r="D5" s="38" t="s">
        <v>7</v>
      </c>
      <c r="E5" s="38" t="s">
        <v>19</v>
      </c>
      <c r="F5" s="36" t="s">
        <v>6</v>
      </c>
      <c r="G5" s="36" t="s">
        <v>7</v>
      </c>
      <c r="H5" s="36" t="s">
        <v>19</v>
      </c>
      <c r="I5" s="34" t="s">
        <v>6</v>
      </c>
      <c r="J5" s="34" t="s">
        <v>7</v>
      </c>
      <c r="K5" s="34" t="s">
        <v>19</v>
      </c>
      <c r="L5" s="15" t="s">
        <v>6</v>
      </c>
      <c r="M5" s="15" t="s">
        <v>7</v>
      </c>
      <c r="N5" s="15" t="s">
        <v>19</v>
      </c>
    </row>
    <row r="6" spans="2:14" x14ac:dyDescent="0.35">
      <c r="B6" s="39" t="s">
        <v>8</v>
      </c>
      <c r="C6" s="20">
        <v>0.503</v>
      </c>
      <c r="D6" s="20">
        <v>0.47699999999999998</v>
      </c>
      <c r="E6" s="20">
        <f>ABS(C6-D6)</f>
        <v>2.6000000000000023E-2</v>
      </c>
      <c r="F6" s="37"/>
      <c r="G6" s="37"/>
      <c r="H6" s="37"/>
      <c r="I6" s="35">
        <v>0.55700000000000005</v>
      </c>
      <c r="J6" s="35">
        <v>0.53400000000000003</v>
      </c>
      <c r="K6" s="35">
        <f>ABS(I6-J6)</f>
        <v>2.300000000000002E-2</v>
      </c>
      <c r="L6" s="16">
        <v>0.52900000000000003</v>
      </c>
      <c r="M6" s="16">
        <v>0.51500000000000001</v>
      </c>
      <c r="N6" s="16">
        <f>ABS(L6-M6)</f>
        <v>1.4000000000000012E-2</v>
      </c>
    </row>
    <row r="7" spans="2:14" x14ac:dyDescent="0.35">
      <c r="B7" s="39" t="s">
        <v>9</v>
      </c>
      <c r="C7" s="20">
        <v>0.21</v>
      </c>
      <c r="D7" s="20">
        <v>0.224</v>
      </c>
      <c r="E7" s="20">
        <f t="shared" ref="E7:E9" si="0">ABS(C7-D7)</f>
        <v>1.4000000000000012E-2</v>
      </c>
      <c r="F7" s="37"/>
      <c r="G7" s="37"/>
      <c r="H7" s="37"/>
      <c r="I7" s="35">
        <v>0.26</v>
      </c>
      <c r="J7" s="35">
        <v>0.26900000000000002</v>
      </c>
      <c r="K7" s="35">
        <f t="shared" ref="K7:K9" si="1">ABS(I7-J7)</f>
        <v>9.000000000000008E-3</v>
      </c>
      <c r="L7" s="16">
        <v>0.28599999999999998</v>
      </c>
      <c r="M7" s="16">
        <v>0.25600000000000001</v>
      </c>
      <c r="N7" s="16">
        <f t="shared" ref="N7:N9" si="2">ABS(L7-M7)</f>
        <v>2.9999999999999971E-2</v>
      </c>
    </row>
    <row r="8" spans="2:14" x14ac:dyDescent="0.35">
      <c r="B8" s="39" t="s">
        <v>10</v>
      </c>
      <c r="C8" s="20">
        <v>0.193</v>
      </c>
      <c r="D8" s="20">
        <v>0.21099999999999999</v>
      </c>
      <c r="E8" s="20">
        <f t="shared" si="0"/>
        <v>1.7999999999999988E-2</v>
      </c>
      <c r="F8" s="37"/>
      <c r="G8" s="37"/>
      <c r="H8" s="37"/>
      <c r="I8" s="35">
        <v>0.21299999999999999</v>
      </c>
      <c r="J8" s="35">
        <v>0.22500000000000001</v>
      </c>
      <c r="K8" s="35">
        <f t="shared" si="1"/>
        <v>1.2000000000000011E-2</v>
      </c>
      <c r="L8" s="16">
        <v>0.22700000000000001</v>
      </c>
      <c r="M8" s="16">
        <v>0.254</v>
      </c>
      <c r="N8" s="16">
        <f t="shared" si="2"/>
        <v>2.6999999999999996E-2</v>
      </c>
    </row>
    <row r="9" spans="2:14" x14ac:dyDescent="0.35">
      <c r="B9" s="39" t="s">
        <v>11</v>
      </c>
      <c r="C9" s="20">
        <v>0.184</v>
      </c>
      <c r="D9" s="20">
        <v>0.20200000000000001</v>
      </c>
      <c r="E9" s="20">
        <f t="shared" si="0"/>
        <v>1.8000000000000016E-2</v>
      </c>
      <c r="F9" s="37"/>
      <c r="G9" s="37"/>
      <c r="H9" s="37"/>
      <c r="I9" s="35">
        <v>0.20499999999999999</v>
      </c>
      <c r="J9" s="35">
        <v>0.20699999999999999</v>
      </c>
      <c r="K9" s="35">
        <f t="shared" si="1"/>
        <v>2.0000000000000018E-3</v>
      </c>
      <c r="L9" s="16">
        <v>0.22800000000000001</v>
      </c>
      <c r="M9" s="16">
        <v>0.246</v>
      </c>
      <c r="N9" s="16">
        <f t="shared" si="2"/>
        <v>1.7999999999999988E-2</v>
      </c>
    </row>
  </sheetData>
  <mergeCells count="4">
    <mergeCell ref="C4:E4"/>
    <mergeCell ref="F4:H4"/>
    <mergeCell ref="I4:K4"/>
    <mergeCell ref="L4:N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3D37B-1DE8-4291-8660-7AA08758F8C9}">
  <dimension ref="B1:N10"/>
  <sheetViews>
    <sheetView zoomScale="116" workbookViewId="0">
      <selection activeCell="N9" sqref="B4:N9"/>
    </sheetView>
  </sheetViews>
  <sheetFormatPr baseColWidth="10" defaultRowHeight="14.5" x14ac:dyDescent="0.35"/>
  <sheetData>
    <row r="1" spans="2:14" x14ac:dyDescent="0.35">
      <c r="C1" t="s">
        <v>23</v>
      </c>
      <c r="E1" t="s">
        <v>26</v>
      </c>
      <c r="G1" t="s">
        <v>36</v>
      </c>
    </row>
    <row r="3" spans="2:14" x14ac:dyDescent="0.35">
      <c r="D3" t="s">
        <v>27</v>
      </c>
    </row>
    <row r="4" spans="2:14" x14ac:dyDescent="0.35">
      <c r="C4" s="47" t="s">
        <v>18</v>
      </c>
      <c r="D4" s="47"/>
      <c r="E4" s="47"/>
      <c r="F4" s="48" t="s">
        <v>20</v>
      </c>
      <c r="G4" s="49"/>
      <c r="H4" s="50"/>
      <c r="I4" s="51" t="s">
        <v>21</v>
      </c>
      <c r="J4" s="51"/>
      <c r="K4" s="51"/>
      <c r="L4" s="52" t="s">
        <v>22</v>
      </c>
      <c r="M4" s="52"/>
      <c r="N4" s="52"/>
    </row>
    <row r="5" spans="2:14" x14ac:dyDescent="0.35">
      <c r="C5" s="38" t="s">
        <v>6</v>
      </c>
      <c r="D5" s="38" t="s">
        <v>7</v>
      </c>
      <c r="E5" s="38" t="s">
        <v>19</v>
      </c>
      <c r="F5" s="36" t="s">
        <v>6</v>
      </c>
      <c r="G5" s="36" t="s">
        <v>7</v>
      </c>
      <c r="H5" s="36" t="s">
        <v>19</v>
      </c>
      <c r="I5" s="34" t="s">
        <v>6</v>
      </c>
      <c r="J5" s="34" t="s">
        <v>7</v>
      </c>
      <c r="K5" s="34" t="s">
        <v>19</v>
      </c>
      <c r="L5" s="15" t="s">
        <v>6</v>
      </c>
      <c r="M5" s="15" t="s">
        <v>7</v>
      </c>
      <c r="N5" s="15" t="s">
        <v>19</v>
      </c>
    </row>
    <row r="6" spans="2:14" x14ac:dyDescent="0.35">
      <c r="B6" s="39" t="s">
        <v>8</v>
      </c>
      <c r="C6" s="20">
        <v>0.57199999999999995</v>
      </c>
      <c r="D6" s="20">
        <v>0.53700000000000003</v>
      </c>
      <c r="E6" s="20">
        <f>ABS(C6-D6)</f>
        <v>3.499999999999992E-2</v>
      </c>
      <c r="F6" s="40">
        <v>0.54200000000000004</v>
      </c>
      <c r="G6" s="40">
        <v>0.54800000000000004</v>
      </c>
      <c r="H6" s="40">
        <f>ABS(F6-G6)</f>
        <v>6.0000000000000053E-3</v>
      </c>
      <c r="I6" s="35">
        <v>0.55500000000000005</v>
      </c>
      <c r="J6" s="35">
        <v>0.53100000000000003</v>
      </c>
      <c r="K6" s="35">
        <f>ABS(I6-J6)</f>
        <v>2.4000000000000021E-2</v>
      </c>
      <c r="L6" s="28">
        <v>0.56100000000000005</v>
      </c>
      <c r="M6" s="28">
        <v>0.54500000000000004</v>
      </c>
      <c r="N6" s="28">
        <f>ABS(L6-M6)</f>
        <v>1.6000000000000014E-2</v>
      </c>
    </row>
    <row r="7" spans="2:14" x14ac:dyDescent="0.35">
      <c r="B7" s="39" t="s">
        <v>9</v>
      </c>
      <c r="C7" s="20">
        <v>0.38700000000000001</v>
      </c>
      <c r="D7" s="20">
        <v>0.26400000000000001</v>
      </c>
      <c r="E7" s="20">
        <f t="shared" ref="E7:E9" si="0">ABS(C7-D7)</f>
        <v>0.123</v>
      </c>
      <c r="F7" s="40">
        <v>0.23200000000000001</v>
      </c>
      <c r="G7" s="40">
        <v>0.27300000000000002</v>
      </c>
      <c r="H7" s="40">
        <f t="shared" ref="H7:H9" si="1">ABS(F7-G7)</f>
        <v>4.1000000000000009E-2</v>
      </c>
      <c r="I7" s="35">
        <v>0.25800000000000001</v>
      </c>
      <c r="J7" s="35">
        <v>0.27200000000000002</v>
      </c>
      <c r="K7" s="35">
        <f t="shared" ref="K7:K9" si="2">ABS(I7-J7)</f>
        <v>1.4000000000000012E-2</v>
      </c>
      <c r="L7" s="28">
        <v>0.312</v>
      </c>
      <c r="M7" s="28">
        <v>0.35799999999999998</v>
      </c>
      <c r="N7" s="28">
        <f t="shared" ref="N7:N9" si="3">ABS(L7-M7)</f>
        <v>4.5999999999999985E-2</v>
      </c>
    </row>
    <row r="8" spans="2:14" x14ac:dyDescent="0.35">
      <c r="B8" s="39" t="s">
        <v>10</v>
      </c>
      <c r="C8" s="20">
        <v>0.23799999999999999</v>
      </c>
      <c r="D8" s="20">
        <v>0.253</v>
      </c>
      <c r="E8" s="20">
        <f t="shared" si="0"/>
        <v>1.5000000000000013E-2</v>
      </c>
      <c r="F8" s="40">
        <v>0.21099999999999999</v>
      </c>
      <c r="G8" s="40">
        <v>0.25</v>
      </c>
      <c r="H8" s="40">
        <f t="shared" si="1"/>
        <v>3.9000000000000007E-2</v>
      </c>
      <c r="I8" s="35">
        <v>0.21199999999999999</v>
      </c>
      <c r="J8" s="35">
        <v>0.22600000000000001</v>
      </c>
      <c r="K8" s="35">
        <f t="shared" si="2"/>
        <v>1.4000000000000012E-2</v>
      </c>
      <c r="L8" s="28">
        <v>0.24399999999999999</v>
      </c>
      <c r="M8" s="28">
        <v>0.27800000000000002</v>
      </c>
      <c r="N8" s="28">
        <f t="shared" si="3"/>
        <v>3.400000000000003E-2</v>
      </c>
    </row>
    <row r="9" spans="2:14" x14ac:dyDescent="0.35">
      <c r="B9" s="39" t="s">
        <v>11</v>
      </c>
      <c r="C9" s="20">
        <v>0.23799999999999999</v>
      </c>
      <c r="D9" s="20">
        <v>0.249</v>
      </c>
      <c r="E9" s="20">
        <f t="shared" si="0"/>
        <v>1.100000000000001E-2</v>
      </c>
      <c r="F9" s="40">
        <v>0.20499999999999999</v>
      </c>
      <c r="G9" s="40">
        <v>0.24399999999999999</v>
      </c>
      <c r="H9" s="40">
        <f t="shared" si="1"/>
        <v>3.9000000000000007E-2</v>
      </c>
      <c r="I9" s="35">
        <v>0.20499999999999999</v>
      </c>
      <c r="J9" s="35">
        <v>0.21099999999999999</v>
      </c>
      <c r="K9" s="35">
        <f t="shared" si="2"/>
        <v>6.0000000000000053E-3</v>
      </c>
      <c r="L9" s="28">
        <v>0.25</v>
      </c>
      <c r="M9" s="28">
        <v>0.28699999999999998</v>
      </c>
      <c r="N9" s="28">
        <f t="shared" si="3"/>
        <v>3.6999999999999977E-2</v>
      </c>
    </row>
    <row r="10" spans="2:14" x14ac:dyDescent="0.35">
      <c r="M10" s="1"/>
    </row>
  </sheetData>
  <mergeCells count="4">
    <mergeCell ref="C4:E4"/>
    <mergeCell ref="F4:H4"/>
    <mergeCell ref="I4:K4"/>
    <mergeCell ref="L4:N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D2BA1-2C86-4EFA-B30C-8D7D7C52548C}">
  <dimension ref="B1:N9"/>
  <sheetViews>
    <sheetView tabSelected="1" workbookViewId="0">
      <selection activeCell="G10" sqref="G10"/>
    </sheetView>
  </sheetViews>
  <sheetFormatPr baseColWidth="10" defaultRowHeight="14.5" x14ac:dyDescent="0.35"/>
  <sheetData>
    <row r="1" spans="2:14" x14ac:dyDescent="0.35">
      <c r="B1" t="s">
        <v>37</v>
      </c>
    </row>
    <row r="2" spans="2:14" x14ac:dyDescent="0.35">
      <c r="B2" s="1"/>
    </row>
    <row r="4" spans="2:14" x14ac:dyDescent="0.35">
      <c r="C4" s="47" t="s">
        <v>18</v>
      </c>
      <c r="D4" s="47"/>
      <c r="E4" s="47"/>
      <c r="F4" s="48" t="s">
        <v>20</v>
      </c>
      <c r="G4" s="49"/>
      <c r="H4" s="50"/>
      <c r="I4" s="51" t="s">
        <v>21</v>
      </c>
      <c r="J4" s="51"/>
      <c r="K4" s="51"/>
      <c r="L4" s="52" t="s">
        <v>22</v>
      </c>
      <c r="M4" s="52"/>
      <c r="N4" s="52"/>
    </row>
    <row r="5" spans="2:14" x14ac:dyDescent="0.35">
      <c r="C5" s="38" t="s">
        <v>6</v>
      </c>
      <c r="D5" s="38" t="s">
        <v>7</v>
      </c>
      <c r="E5" s="38" t="s">
        <v>19</v>
      </c>
      <c r="F5" s="36" t="s">
        <v>6</v>
      </c>
      <c r="G5" s="36" t="s">
        <v>7</v>
      </c>
      <c r="H5" s="36" t="s">
        <v>19</v>
      </c>
      <c r="I5" s="34" t="s">
        <v>6</v>
      </c>
      <c r="J5" s="34" t="s">
        <v>7</v>
      </c>
      <c r="K5" s="34" t="s">
        <v>19</v>
      </c>
      <c r="L5" s="15" t="s">
        <v>6</v>
      </c>
      <c r="M5" s="15" t="s">
        <v>7</v>
      </c>
      <c r="N5" s="15" t="s">
        <v>19</v>
      </c>
    </row>
    <row r="6" spans="2:14" x14ac:dyDescent="0.35">
      <c r="B6" s="39" t="s">
        <v>8</v>
      </c>
      <c r="C6" s="20">
        <v>0.61299999999999999</v>
      </c>
      <c r="D6" s="20">
        <v>0.58399999999999996</v>
      </c>
      <c r="E6" s="20">
        <f>ABS(C6-D6)</f>
        <v>2.9000000000000026E-2</v>
      </c>
      <c r="F6" s="40">
        <v>0.59</v>
      </c>
      <c r="G6" s="40">
        <v>0.58199999999999996</v>
      </c>
      <c r="H6" s="40">
        <f>ABS(F6-G6)</f>
        <v>8.0000000000000071E-3</v>
      </c>
      <c r="I6" s="35"/>
      <c r="J6" s="35"/>
      <c r="K6" s="35">
        <f>ABS(I6-J6)</f>
        <v>0</v>
      </c>
      <c r="L6" s="28"/>
      <c r="M6" s="28"/>
      <c r="N6" s="28">
        <f>ABS(L6-M6)</f>
        <v>0</v>
      </c>
    </row>
    <row r="7" spans="2:14" x14ac:dyDescent="0.35">
      <c r="B7" s="39" t="s">
        <v>9</v>
      </c>
      <c r="C7" s="20">
        <v>0.63400000000000001</v>
      </c>
      <c r="D7" s="20">
        <v>0.56799999999999995</v>
      </c>
      <c r="E7" s="20">
        <f t="shared" ref="E7:E13" si="0">ABS(C7-D7)</f>
        <v>6.6000000000000059E-2</v>
      </c>
      <c r="F7" s="40">
        <v>0.60599999999999998</v>
      </c>
      <c r="G7" s="40">
        <v>0.58499999999999996</v>
      </c>
      <c r="H7" s="40">
        <f t="shared" ref="H7:H9" si="1">ABS(F7-G7)</f>
        <v>2.1000000000000019E-2</v>
      </c>
      <c r="I7" s="35"/>
      <c r="J7" s="35"/>
      <c r="K7" s="35">
        <f t="shared" ref="K7:K9" si="2">ABS(I7-J7)</f>
        <v>0</v>
      </c>
      <c r="L7" s="28"/>
      <c r="M7" s="28"/>
      <c r="N7" s="28">
        <f t="shared" ref="N7:N9" si="3">ABS(L7-M7)</f>
        <v>0</v>
      </c>
    </row>
    <row r="8" spans="2:14" x14ac:dyDescent="0.35">
      <c r="B8" s="39" t="s">
        <v>10</v>
      </c>
      <c r="C8" s="20">
        <v>0.55100000000000005</v>
      </c>
      <c r="D8" s="20">
        <v>0.50600000000000001</v>
      </c>
      <c r="E8" s="20">
        <f t="shared" si="0"/>
        <v>4.500000000000004E-2</v>
      </c>
      <c r="F8" s="40">
        <v>0.51</v>
      </c>
      <c r="G8" s="40">
        <v>0.48299999999999998</v>
      </c>
      <c r="H8" s="40">
        <f t="shared" si="1"/>
        <v>2.7000000000000024E-2</v>
      </c>
      <c r="I8" s="35"/>
      <c r="J8" s="35"/>
      <c r="K8" s="35">
        <f t="shared" si="2"/>
        <v>0</v>
      </c>
      <c r="L8" s="28"/>
      <c r="M8" s="28"/>
      <c r="N8" s="28">
        <f t="shared" si="3"/>
        <v>0</v>
      </c>
    </row>
    <row r="9" spans="2:14" x14ac:dyDescent="0.35">
      <c r="B9" s="39" t="s">
        <v>11</v>
      </c>
      <c r="C9" s="20">
        <v>0.56899999999999995</v>
      </c>
      <c r="D9" s="20">
        <v>0.52100000000000002</v>
      </c>
      <c r="E9" s="20">
        <f t="shared" si="0"/>
        <v>4.7999999999999932E-2</v>
      </c>
      <c r="F9" s="40">
        <v>0.51700000000000002</v>
      </c>
      <c r="G9" s="40">
        <v>0.48599999999999999</v>
      </c>
      <c r="H9" s="40">
        <f t="shared" si="1"/>
        <v>3.1000000000000028E-2</v>
      </c>
      <c r="I9" s="35"/>
      <c r="J9" s="35"/>
      <c r="K9" s="35">
        <f t="shared" si="2"/>
        <v>0</v>
      </c>
      <c r="L9" s="28"/>
      <c r="M9" s="28"/>
      <c r="N9" s="28">
        <f t="shared" si="3"/>
        <v>0</v>
      </c>
    </row>
  </sheetData>
  <mergeCells count="4">
    <mergeCell ref="C4:E4"/>
    <mergeCell ref="F4:H4"/>
    <mergeCell ref="I4:K4"/>
    <mergeCell ref="L4:N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knn</vt:lpstr>
      <vt:lpstr>RF</vt:lpstr>
      <vt:lpstr>NN</vt:lpstr>
      <vt:lpstr>ComparacionPorClases</vt:lpstr>
      <vt:lpstr>ComparaciónSinEscalar</vt:lpstr>
      <vt:lpstr>ComparacionEscalado</vt:lpstr>
      <vt:lpstr>ComparacionQuitandoClases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Alejandra Diaz Parra</dc:creator>
  <cp:lastModifiedBy>Alejandra Diaz Parra</cp:lastModifiedBy>
  <dcterms:created xsi:type="dcterms:W3CDTF">2023-10-24T03:29:56Z</dcterms:created>
  <dcterms:modified xsi:type="dcterms:W3CDTF">2023-10-26T22:36:32Z</dcterms:modified>
</cp:coreProperties>
</file>