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D8592E-48EA-41F6-967A-FCFA8E6F9B6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1" r:id="rId1"/>
    <sheet name="Sheet2" sheetId="4" r:id="rId2"/>
    <sheet name="Sheet3" sheetId="5" r:id="rId3"/>
    <sheet name="Sheet4" sheetId="6" r:id="rId4"/>
    <sheet name="Sheet5" sheetId="8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8" l="1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<sst xmlns="http://schemas.openxmlformats.org/spreadsheetml/2006/main" count="394" uniqueCount="108">
  <si>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</si>
  <si>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</si>
  <si>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</si>
  <si>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</si>
  <si>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</si>
  <si>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</si>
  <si>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</si>
  <si>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</si>
  <si>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</si>
  <si>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</si>
  <si>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</si>
  <si>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</si>
  <si>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</si>
  <si>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</si>
  <si>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</si>
  <si>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</si>
  <si>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</si>
  <si>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</si>
  <si>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</si>
  <si>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</si>
  <si>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</si>
  <si>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</si>
  <si>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</si>
  <si>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</si>
  <si>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</si>
  <si>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</si>
  <si>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</si>
  <si>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</si>
  <si>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</si>
  <si>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</si>
  <si>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</si>
  <si>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</si>
  <si>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</si>
  <si>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</si>
  <si>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</si>
  <si>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</si>
  <si>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</si>
  <si>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</si>
  <si>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</si>
  <si>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</si>
  <si>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</si>
  <si>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</si>
  <si>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</si>
  <si>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</si>
  <si>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</si>
  <si>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</si>
  <si>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</si>
  <si>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</si>
  <si>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</si>
  <si>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</si>
  <si>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</si>
  <si>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</si>
  <si>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</si>
  <si>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</si>
  <si>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</si>
  <si>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</si>
  <si>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</si>
  <si>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</si>
  <si>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</si>
  <si>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</si>
  <si>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</si>
  <si>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</si>
  <si>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</si>
  <si>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</si>
  <si>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</si>
  <si>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</si>
  <si>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</si>
  <si>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</si>
  <si>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</si>
  <si>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</si>
  <si>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</si>
  <si>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</si>
  <si>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</si>
  <si>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</si>
  <si>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</si>
  <si>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</si>
  <si>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</si>
  <si>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</si>
  <si>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</si>
  <si>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</si>
  <si>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</si>
  <si>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</si>
  <si>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</si>
  <si>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</si>
  <si>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</si>
  <si>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</si>
  <si>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</si>
  <si>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</si>
  <si>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</si>
  <si>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</si>
  <si>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</si>
  <si>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</si>
  <si>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</si>
  <si>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</si>
  <si>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</si>
  <si>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</si>
  <si>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</si>
  <si>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</si>
  <si>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total sale</t>
  </si>
  <si>
    <t>Sum of total sale</t>
  </si>
  <si>
    <t>Row Labels</t>
  </si>
  <si>
    <t>Grand Total</t>
  </si>
  <si>
    <t>1.Basic Pivot Table Creation: Create a pivot table to summarize the total sales for each 'Category.' In the pivot table, add a filter to display only 'furniture' and 'technology' categories.</t>
  </si>
  <si>
    <t>Column Labels</t>
  </si>
  <si>
    <t> 2.Bar Chart for Category Sales: Create a bar chart to visually represent the total sales for each category </t>
  </si>
  <si>
    <t> 3.Pie Chart for Brand Distribution: Generate a pie chart to illustrate the distribution of products across different brands</t>
  </si>
  <si>
    <t>Count of Product Name</t>
  </si>
  <si>
    <t>4.Scatter Plot for Price vs. Quantity: Construct a scatter plot to explore the relationship between 'Price' and 'Quantity' 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</si>
</sst>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4" borderId="0" xfId="0" applyFont="1" applyFill="1"/>
    <xf numFmtId="0" fontId="0" fillId="4" borderId="0" xfId="0" applyFill="1"/>
    <xf numFmtId="0" fontId="4" fillId="2" borderId="2" xfId="0" applyFont="1" applyFill="1" applyBorder="1"/>
    <xf numFmtId="0" fontId="1" fillId="2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assaignment 6.xlsx]Sheet3!PivotTable3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802.06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4EA6-B0BA-D7E5FB24B01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Sheet3!$C$6</c:f>
              <c:numCache>
                <c:formatCode>General</c:formatCode>
                <c:ptCount val="1"/>
                <c:pt idx="0">
                  <c:v>737.32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6-4EA6-B0BA-D7E5FB24B01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Sheet3!$D$6</c:f>
              <c:numCache>
                <c:formatCode>General</c:formatCode>
                <c:ptCount val="1"/>
                <c:pt idx="0">
                  <c:v>963.55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6-4EA6-B0BA-D7E5FB24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6137887"/>
        <c:axId val="2040284527"/>
      </c:barChart>
      <c:catAx>
        <c:axId val="2046137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0284527"/>
        <c:crosses val="autoZero"/>
        <c:auto val="1"/>
        <c:lblAlgn val="ctr"/>
        <c:lblOffset val="100"/>
        <c:noMultiLvlLbl val="0"/>
      </c:catAx>
      <c:valAx>
        <c:axId val="20402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assaignment 6.xlsx]Sheet4!PivotTable4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70-4D30-BA76-7FA38B02A4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70-4D30-BA76-7FA38B02A4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70-4D30-BA76-7FA38B02A4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70-4D30-BA76-7FA38B02A4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70-4D30-BA76-7FA38B02A4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70-4D30-BA76-7FA38B02A4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70-4D30-BA76-7FA38B02A4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70-4D30-BA76-7FA38B02A4F3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Sheet4!$A$4:$A$12</c:f>
              <c:strCache>
                <c:ptCount val="8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Imation</c:v>
                </c:pt>
                <c:pt idx="6">
                  <c:v>Panasonic</c:v>
                </c:pt>
                <c:pt idx="7">
                  <c:v>Verbatim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DDE-9F7A-FD526B3041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70992137095102E-2"/>
          <c:y val="0.19027771706297703"/>
          <c:w val="0.89513188976377955"/>
          <c:h val="0.67195303469295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Sheet5!$L$4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Sheet5!$K$5:$K$21</c:f>
              <c:numCache>
                <c:formatCode>General</c:formatCode>
                <c:ptCount val="17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</c:numCache>
            </c:numRef>
          </c:xVal>
          <c:yVal>
            <c:numRef>
              <c:f>Sheet5!$L$5:$L$21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D-42E5-B731-6F3A57CA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80879"/>
        <c:axId val="531983279"/>
      </c:scatterChart>
      <c:valAx>
        <c:axId val="53198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3279"/>
        <c:crosses val="autoZero"/>
        <c:crossBetween val="midCat"/>
      </c:valAx>
      <c:valAx>
        <c:axId val="5319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11</xdr:row>
      <xdr:rowOff>9524</xdr:rowOff>
    </xdr:from>
    <xdr:to>
      <xdr:col>15</xdr:col>
      <xdr:colOff>85724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3C4DE-DB0D-6B6B-4777-DB9AF3958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12</xdr:row>
      <xdr:rowOff>0</xdr:rowOff>
    </xdr:from>
    <xdr:to>
      <xdr:col>14</xdr:col>
      <xdr:colOff>561974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4485F-6EFC-AAAE-DDF2-81437332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22</xdr:row>
      <xdr:rowOff>66675</xdr:rowOff>
    </xdr:from>
    <xdr:to>
      <xdr:col>8</xdr:col>
      <xdr:colOff>3462338</xdr:colOff>
      <xdr:row>39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4F784-C3F5-9A88-DBA7-649A6AF3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T14" refreshedDate="45622.056557175929" createdVersion="8" refreshedVersion="8" minRefreshableVersion="3" recordCount="17" xr:uid="{DF156A25-2EEC-468A-BBD3-6B7223148FAD}">
  <cacheSource type="worksheet">
    <worksheetSource name="Table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 count="17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</sharedItems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61.95999999999998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  <cacheField name="total sale" numFmtId="0">
      <sharedItems containsSemiMixedTypes="0" containsString="0" containsNumber="1" minValue="5.4" maxValue="588.67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s v="Kentucky"/>
    <s v="South"/>
    <s v="FUR-BO-10001798"/>
    <x v="0"/>
    <s v="Bookcases"/>
    <x v="0"/>
    <x v="0"/>
    <n v="261.95999999999998"/>
    <n v="2"/>
    <n v="41.91"/>
    <n v="523.91999999999996"/>
  </r>
  <r>
    <s v="Consumer"/>
    <s v="United States"/>
    <s v="Henderson"/>
    <s v="Kentucky"/>
    <s v="South"/>
    <s v="FUR-CH-10000454"/>
    <x v="0"/>
    <s v="Chairs"/>
    <x v="1"/>
    <x v="1"/>
    <n v="1.8"/>
    <n v="3"/>
    <n v="219.58"/>
    <n v="5.4"/>
  </r>
  <r>
    <s v="Corporate"/>
    <s v="United States"/>
    <s v="Los Angeles"/>
    <s v="California"/>
    <s v="West"/>
    <s v="OFF-LA-10000240"/>
    <x v="1"/>
    <s v="Labels"/>
    <x v="2"/>
    <x v="2"/>
    <n v="14.62"/>
    <n v="2"/>
    <n v="6.87"/>
    <n v="29.24"/>
  </r>
  <r>
    <s v="Consumer"/>
    <s v="United States"/>
    <s v="Concord"/>
    <s v="North Carolina"/>
    <s v="South"/>
    <s v="OFF-PA-10002365"/>
    <x v="1"/>
    <s v="Paper"/>
    <x v="3"/>
    <x v="3"/>
    <n v="15.55"/>
    <n v="3"/>
    <n v="5.44"/>
    <n v="46.650000000000006"/>
  </r>
  <r>
    <s v="Consumer"/>
    <s v="United States"/>
    <s v="Seattle"/>
    <s v="Washington"/>
    <s v="West"/>
    <s v="OFF-BI-10003656"/>
    <x v="1"/>
    <s v="Binders"/>
    <x v="4"/>
    <x v="0"/>
    <n v="6.9"/>
    <n v="3"/>
    <n v="132.59"/>
    <n v="20.700000000000003"/>
  </r>
  <r>
    <s v="Corporate"/>
    <s v="United States"/>
    <s v="Fremont"/>
    <s v="Nebraska"/>
    <s v="Central"/>
    <s v="OFF-AR-10000246"/>
    <x v="1"/>
    <s v="Art"/>
    <x v="5"/>
    <x v="3"/>
    <n v="19.46"/>
    <n v="7"/>
    <n v="5.0599999999999996"/>
    <n v="136.22"/>
  </r>
  <r>
    <s v="Corporate"/>
    <s v="United States"/>
    <s v="Fremont"/>
    <s v="Nebraska"/>
    <s v="Central"/>
    <s v="OFF-AP-10001492"/>
    <x v="1"/>
    <s v="Appliances"/>
    <x v="6"/>
    <x v="2"/>
    <n v="7.9"/>
    <n v="7"/>
    <n v="15.69"/>
    <n v="55.300000000000004"/>
  </r>
  <r>
    <s v="Consumer"/>
    <s v="United States"/>
    <s v="Philadelphia"/>
    <s v="Pennsylvania"/>
    <s v="East"/>
    <s v="FUR-CH-10002774"/>
    <x v="0"/>
    <s v="Chairs"/>
    <x v="7"/>
    <x v="4"/>
    <n v="71.37"/>
    <n v="2"/>
    <n v="-1.02"/>
    <n v="142.74"/>
  </r>
  <r>
    <s v="Consumer"/>
    <s v="United States"/>
    <s v="Los Angeles"/>
    <s v="California"/>
    <s v="West"/>
    <s v="OFF-BI-10001634"/>
    <x v="1"/>
    <s v="Binders"/>
    <x v="8"/>
    <x v="5"/>
    <n v="6.9"/>
    <n v="2"/>
    <n v="4.22"/>
    <n v="13.8"/>
  </r>
  <r>
    <s v="Consumer"/>
    <s v="United States"/>
    <s v="Los Angeles"/>
    <s v="California"/>
    <s v="West"/>
    <s v="TEC-AC-10003027"/>
    <x v="2"/>
    <s v="Accessories"/>
    <x v="9"/>
    <x v="6"/>
    <n v="90.57"/>
    <n v="3"/>
    <n v="11.77"/>
    <n v="271.70999999999998"/>
  </r>
  <r>
    <s v="Home Office"/>
    <s v="United States"/>
    <s v="Houston"/>
    <s v="Texas"/>
    <s v="Central"/>
    <s v="OFF-PA-10000249"/>
    <x v="1"/>
    <s v="Paper"/>
    <x v="10"/>
    <x v="3"/>
    <n v="29.47"/>
    <n v="3"/>
    <n v="9.9499999999999993"/>
    <n v="88.41"/>
  </r>
  <r>
    <s v="Corporate"/>
    <s v="United States"/>
    <s v="Richardson"/>
    <s v="Texas"/>
    <s v="Central"/>
    <s v="TEC-PH-10004977"/>
    <x v="2"/>
    <s v="Phones"/>
    <x v="11"/>
    <x v="2"/>
    <n v="1.6"/>
    <n v="7"/>
    <n v="123.47"/>
    <n v="11.200000000000001"/>
  </r>
  <r>
    <s v="Corporate"/>
    <s v="United States"/>
    <s v="Richardson"/>
    <s v="Texas"/>
    <s v="Central"/>
    <s v="FUR-FU-10003664"/>
    <x v="0"/>
    <s v="Furnishings"/>
    <x v="12"/>
    <x v="7"/>
    <n v="26"/>
    <n v="5"/>
    <n v="-147.96"/>
    <n v="130"/>
  </r>
  <r>
    <s v="Corporate"/>
    <s v="United States"/>
    <s v="Naperville"/>
    <s v="Illinois"/>
    <s v="Central"/>
    <s v="TEC-PH-10004093"/>
    <x v="2"/>
    <s v="Phones"/>
    <x v="13"/>
    <x v="5"/>
    <n v="147.16999999999999"/>
    <n v="4"/>
    <n v="16.559999999999999"/>
    <n v="588.67999999999995"/>
  </r>
  <r>
    <s v="Corporate"/>
    <s v="United States"/>
    <s v="Los Angeles"/>
    <s v="California"/>
    <s v="West"/>
    <s v="OFF-ST-10003479"/>
    <x v="1"/>
    <s v="Storage"/>
    <x v="14"/>
    <x v="3"/>
    <n v="77.88"/>
    <n v="2"/>
    <n v="3.89"/>
    <n v="155.76"/>
  </r>
  <r>
    <s v="Corporate"/>
    <s v="United States"/>
    <s v="Melbourne"/>
    <s v="Florida"/>
    <s v="South"/>
    <s v="OFF-ST-10003282"/>
    <x v="1"/>
    <s v="Storage"/>
    <x v="15"/>
    <x v="2"/>
    <n v="95.62"/>
    <n v="2"/>
    <n v="9.56"/>
    <n v="191.24"/>
  </r>
  <r>
    <s v="Corporate"/>
    <s v="United States"/>
    <s v="Eagan"/>
    <s v="Minnesota"/>
    <s v="Central"/>
    <s v="TEC-AC-10000171"/>
    <x v="2"/>
    <s v="Accessories"/>
    <x v="16"/>
    <x v="3"/>
    <n v="45.98"/>
    <n v="2"/>
    <n v="19.77"/>
    <n v="91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67A63-42CF-4271-87CF-42AE876E64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Sum of total sal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309F-3650-4184-885B-A0848C9230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otal sale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68B3B-1976-4FF0-952A-1E337F53C2C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6"/>
        <item x="15"/>
        <item x="0"/>
        <item x="10"/>
        <item x="14"/>
        <item x="12"/>
        <item x="4"/>
        <item x="11"/>
        <item x="7"/>
        <item x="1"/>
        <item x="9"/>
        <item x="5"/>
        <item x="13"/>
        <item x="2"/>
        <item x="16"/>
        <item x="8"/>
        <item x="3"/>
        <item t="default"/>
      </items>
    </pivotField>
    <pivotField axis="axisRow"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 Name" fld="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D075A-3713-4130-B9CC-806DFDB7775C}" name="Table1" displayName="Table1" ref="A1:N18" totalsRowShown="0" headerRowDxfId="31" dataDxfId="30" tableBorderDxfId="29">
  <autoFilter ref="A1:N18" xr:uid="{2DFD075A-3713-4130-B9CC-806DFDB7775C}"/>
  <tableColumns count="14">
    <tableColumn id="1" xr3:uid="{3B277BE0-72B1-4AF9-B93A-B122B465240A}" name="Segment" dataDxfId="28"/>
    <tableColumn id="2" xr3:uid="{BC915207-927F-47F4-8B25-EBDC89CE2C7F}" name="Country" dataDxfId="27"/>
    <tableColumn id="3" xr3:uid="{F55626FF-F3F6-48BA-852F-09ACBD31BEC5}" name="City" dataDxfId="26"/>
    <tableColumn id="4" xr3:uid="{FAD2F48D-4698-4A1C-89F8-33B97E796383}" name="State" dataDxfId="25"/>
    <tableColumn id="5" xr3:uid="{DF8E4001-F175-468C-83D9-FF65D88F9527}" name="Region" dataDxfId="24"/>
    <tableColumn id="6" xr3:uid="{5A4DE496-8549-4F76-92A2-B53528C9158A}" name="Product ID" dataDxfId="23"/>
    <tableColumn id="7" xr3:uid="{10D9F0F3-661F-49C0-A924-A69DCA1C545A}" name="Category" dataDxfId="22"/>
    <tableColumn id="8" xr3:uid="{36C44F74-35BE-4D19-830B-F8BC106C155C}" name="Sub-Category" dataDxfId="21"/>
    <tableColumn id="9" xr3:uid="{81170C6D-648F-4084-9A60-C40C6304570D}" name="Product Name" dataDxfId="20"/>
    <tableColumn id="10" xr3:uid="{E699EECD-D9BF-4F6B-9843-007AA72E375C}" name="brand" dataDxfId="19"/>
    <tableColumn id="11" xr3:uid="{C7E91855-6444-44BF-B6F4-120FBF159280}" name="price" dataDxfId="18"/>
    <tableColumn id="12" xr3:uid="{746E50B0-888C-4952-A6A6-D004419F5B4F}" name="Quantity" dataDxfId="17"/>
    <tableColumn id="13" xr3:uid="{3BE4CDC9-7215-4EC8-9B94-98DC941E02C2}" name="Profit" dataDxfId="16"/>
    <tableColumn id="14" xr3:uid="{FAB28CBD-C34D-45B9-A538-1CB78E24E662}" name="total sale">
      <calculatedColumnFormula>K2*L2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86879C-5B3E-4FDF-A74A-50AFF0DCCA4F}" name="Table16" displayName="Table16" ref="A4:N21" totalsRowShown="0" headerRowDxfId="15" dataDxfId="14" tableBorderDxfId="13">
  <autoFilter ref="A4:N21" xr:uid="{8786879C-5B3E-4FDF-A74A-50AFF0DCCA4F}"/>
  <tableColumns count="14">
    <tableColumn id="1" xr3:uid="{A9501B3B-4BF7-4DAA-B189-CF906F4D81CF}" name="Segment" dataDxfId="12"/>
    <tableColumn id="2" xr3:uid="{F13602DE-8E18-4B56-A822-5C67FE6E326A}" name="Country" dataDxfId="11"/>
    <tableColumn id="3" xr3:uid="{420E886D-2D46-4BBE-B41C-C465F93A4343}" name="City" dataDxfId="10"/>
    <tableColumn id="4" xr3:uid="{7579B10D-7808-404D-A710-AA78B71673EB}" name="State" dataDxfId="9"/>
    <tableColumn id="5" xr3:uid="{06BF7A26-7D40-412B-9E5F-61E5F0114312}" name="Region" dataDxfId="8"/>
    <tableColumn id="6" xr3:uid="{DAD4A37D-06CA-4A3F-9DA3-A6C6285F94EB}" name="Product ID" dataDxfId="7"/>
    <tableColumn id="7" xr3:uid="{C91EDBCB-ED3F-47F8-9C65-0FB0C0F83064}" name="Category" dataDxfId="6"/>
    <tableColumn id="8" xr3:uid="{9EE6278E-B712-4071-B8D6-FA19FD98778A}" name="Sub-Category" dataDxfId="5"/>
    <tableColumn id="9" xr3:uid="{3A074A8B-10A4-4DEF-A089-E8359C138F3E}" name="Product Name" dataDxfId="4"/>
    <tableColumn id="10" xr3:uid="{87B705FB-EFC1-4121-AC90-657404E7BC69}" name="brand" dataDxfId="3"/>
    <tableColumn id="11" xr3:uid="{7DB0FB68-EC7E-4DF4-B475-0420FEEE5C9F}" name="price" dataDxfId="2"/>
    <tableColumn id="12" xr3:uid="{5721D9C6-6DAE-4480-9C55-B67ECB633F1E}" name="Quantity" dataDxfId="1"/>
    <tableColumn id="13" xr3:uid="{E32B3739-BD5E-4F76-A977-34358EA07CE4}" name="Profit" dataDxfId="0"/>
    <tableColumn id="14" xr3:uid="{96E78B74-512C-4C0C-97FD-948DACC14AE4}" name="total sale">
      <calculatedColumnFormula>K5*L5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8"/>
  <sheetViews>
    <sheetView workbookViewId="0">
      <selection activeCell="E33" sqref="E33"/>
    </sheetView>
  </sheetViews>
  <sheetFormatPr defaultColWidth="12.5703125" defaultRowHeight="15.75" customHeight="1" x14ac:dyDescent="0.2"/>
  <cols>
    <col min="6" max="6" width="20.28515625" customWidth="1"/>
    <col min="8" max="8" width="15" customWidth="1"/>
    <col min="9" max="9" width="72.28515625" bestFit="1" customWidth="1"/>
    <col min="10" max="10" width="9.85546875" bestFit="1" customWidth="1"/>
  </cols>
  <sheetData>
    <row r="1" spans="1:14" ht="15.75" customHeight="1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8" t="s">
        <v>98</v>
      </c>
    </row>
    <row r="2" spans="1:14" ht="15.75" customHeight="1" x14ac:dyDescent="0.25">
      <c r="A2" s="10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3" t="s">
        <v>22</v>
      </c>
      <c r="K2" s="3">
        <v>261.95999999999998</v>
      </c>
      <c r="L2" s="3">
        <v>2</v>
      </c>
      <c r="M2" s="3">
        <v>41.91</v>
      </c>
      <c r="N2">
        <f>K2*L2</f>
        <v>523.91999999999996</v>
      </c>
    </row>
    <row r="3" spans="1:14" ht="15.75" customHeight="1" x14ac:dyDescent="0.25">
      <c r="A3" s="11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23</v>
      </c>
      <c r="G3" s="4" t="s">
        <v>19</v>
      </c>
      <c r="H3" s="4" t="s">
        <v>24</v>
      </c>
      <c r="I3" s="4" t="s">
        <v>25</v>
      </c>
      <c r="J3" s="5" t="s">
        <v>26</v>
      </c>
      <c r="K3" s="5">
        <v>1.8</v>
      </c>
      <c r="L3" s="5">
        <v>3</v>
      </c>
      <c r="M3" s="5">
        <v>219.58</v>
      </c>
      <c r="N3">
        <f t="shared" ref="N3:N18" si="0">K3*L3</f>
        <v>5.4</v>
      </c>
    </row>
    <row r="4" spans="1:14" ht="15.75" customHeight="1" x14ac:dyDescent="0.25">
      <c r="A4" s="10" t="s">
        <v>27</v>
      </c>
      <c r="B4" s="2" t="s">
        <v>14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3" t="s">
        <v>35</v>
      </c>
      <c r="K4" s="3">
        <v>14.62</v>
      </c>
      <c r="L4" s="3">
        <v>2</v>
      </c>
      <c r="M4" s="3">
        <v>6.87</v>
      </c>
      <c r="N4">
        <f t="shared" si="0"/>
        <v>29.24</v>
      </c>
    </row>
    <row r="5" spans="1:14" ht="15.75" customHeight="1" x14ac:dyDescent="0.25">
      <c r="A5" s="11" t="s">
        <v>13</v>
      </c>
      <c r="B5" s="4" t="s">
        <v>14</v>
      </c>
      <c r="C5" s="4" t="s">
        <v>36</v>
      </c>
      <c r="D5" s="4" t="s">
        <v>37</v>
      </c>
      <c r="E5" s="4" t="s">
        <v>17</v>
      </c>
      <c r="F5" s="4" t="s">
        <v>38</v>
      </c>
      <c r="G5" s="4" t="s">
        <v>32</v>
      </c>
      <c r="H5" s="4" t="s">
        <v>39</v>
      </c>
      <c r="I5" s="4" t="s">
        <v>40</v>
      </c>
      <c r="J5" s="5" t="s">
        <v>41</v>
      </c>
      <c r="K5" s="5">
        <v>15.55</v>
      </c>
      <c r="L5" s="5">
        <v>3</v>
      </c>
      <c r="M5" s="5">
        <v>5.44</v>
      </c>
      <c r="N5">
        <f t="shared" si="0"/>
        <v>46.650000000000006</v>
      </c>
    </row>
    <row r="6" spans="1:14" ht="15.75" customHeight="1" x14ac:dyDescent="0.25">
      <c r="A6" s="10" t="s">
        <v>13</v>
      </c>
      <c r="B6" s="2" t="s">
        <v>14</v>
      </c>
      <c r="C6" s="2" t="s">
        <v>42</v>
      </c>
      <c r="D6" s="2" t="s">
        <v>43</v>
      </c>
      <c r="E6" s="2" t="s">
        <v>30</v>
      </c>
      <c r="F6" s="2" t="s">
        <v>44</v>
      </c>
      <c r="G6" s="2" t="s">
        <v>32</v>
      </c>
      <c r="H6" s="2" t="s">
        <v>45</v>
      </c>
      <c r="I6" s="2" t="s">
        <v>46</v>
      </c>
      <c r="J6" s="3" t="s">
        <v>22</v>
      </c>
      <c r="K6" s="3">
        <v>6.9</v>
      </c>
      <c r="L6" s="3">
        <v>3</v>
      </c>
      <c r="M6" s="3">
        <v>132.59</v>
      </c>
      <c r="N6">
        <f t="shared" si="0"/>
        <v>20.700000000000003</v>
      </c>
    </row>
    <row r="7" spans="1:14" ht="15.75" customHeight="1" x14ac:dyDescent="0.25">
      <c r="A7" s="11" t="s">
        <v>27</v>
      </c>
      <c r="B7" s="4" t="s">
        <v>14</v>
      </c>
      <c r="C7" s="4" t="s">
        <v>47</v>
      </c>
      <c r="D7" s="4" t="s">
        <v>48</v>
      </c>
      <c r="E7" s="4" t="s">
        <v>49</v>
      </c>
      <c r="F7" s="4" t="s">
        <v>50</v>
      </c>
      <c r="G7" s="4" t="s">
        <v>32</v>
      </c>
      <c r="H7" s="4" t="s">
        <v>51</v>
      </c>
      <c r="I7" s="4" t="s">
        <v>52</v>
      </c>
      <c r="J7" s="5" t="s">
        <v>41</v>
      </c>
      <c r="K7" s="5">
        <v>19.46</v>
      </c>
      <c r="L7" s="5">
        <v>7</v>
      </c>
      <c r="M7" s="5">
        <v>5.0599999999999996</v>
      </c>
      <c r="N7">
        <f t="shared" si="0"/>
        <v>136.22</v>
      </c>
    </row>
    <row r="8" spans="1:14" ht="15.75" customHeight="1" x14ac:dyDescent="0.25">
      <c r="A8" s="10" t="s">
        <v>27</v>
      </c>
      <c r="B8" s="2" t="s">
        <v>14</v>
      </c>
      <c r="C8" s="2" t="s">
        <v>47</v>
      </c>
      <c r="D8" s="2" t="s">
        <v>48</v>
      </c>
      <c r="E8" s="2" t="s">
        <v>49</v>
      </c>
      <c r="F8" s="2" t="s">
        <v>53</v>
      </c>
      <c r="G8" s="2" t="s">
        <v>32</v>
      </c>
      <c r="H8" s="2" t="s">
        <v>54</v>
      </c>
      <c r="I8" s="2" t="s">
        <v>55</v>
      </c>
      <c r="J8" s="3" t="s">
        <v>35</v>
      </c>
      <c r="K8" s="3">
        <v>7.9</v>
      </c>
      <c r="L8" s="3">
        <v>7</v>
      </c>
      <c r="M8" s="3">
        <v>15.69</v>
      </c>
      <c r="N8">
        <f t="shared" si="0"/>
        <v>55.300000000000004</v>
      </c>
    </row>
    <row r="9" spans="1:14" ht="15.75" customHeight="1" x14ac:dyDescent="0.25">
      <c r="A9" s="11" t="s">
        <v>13</v>
      </c>
      <c r="B9" s="4" t="s">
        <v>14</v>
      </c>
      <c r="C9" s="4" t="s">
        <v>56</v>
      </c>
      <c r="D9" s="4" t="s">
        <v>57</v>
      </c>
      <c r="E9" s="4" t="s">
        <v>58</v>
      </c>
      <c r="F9" s="4" t="s">
        <v>59</v>
      </c>
      <c r="G9" s="4" t="s">
        <v>19</v>
      </c>
      <c r="H9" s="4" t="s">
        <v>24</v>
      </c>
      <c r="I9" s="4" t="s">
        <v>60</v>
      </c>
      <c r="J9" s="5" t="s">
        <v>61</v>
      </c>
      <c r="K9" s="5">
        <v>71.37</v>
      </c>
      <c r="L9" s="5">
        <v>2</v>
      </c>
      <c r="M9" s="5">
        <v>-1.02</v>
      </c>
      <c r="N9">
        <f t="shared" si="0"/>
        <v>142.74</v>
      </c>
    </row>
    <row r="10" spans="1:14" ht="15.75" customHeight="1" x14ac:dyDescent="0.25">
      <c r="A10" s="10" t="s">
        <v>13</v>
      </c>
      <c r="B10" s="2" t="s">
        <v>14</v>
      </c>
      <c r="C10" s="2" t="s">
        <v>28</v>
      </c>
      <c r="D10" s="2" t="s">
        <v>29</v>
      </c>
      <c r="E10" s="2" t="s">
        <v>30</v>
      </c>
      <c r="F10" s="2" t="s">
        <v>62</v>
      </c>
      <c r="G10" s="2" t="s">
        <v>32</v>
      </c>
      <c r="H10" s="2" t="s">
        <v>45</v>
      </c>
      <c r="I10" s="2" t="s">
        <v>63</v>
      </c>
      <c r="J10" s="5" t="s">
        <v>64</v>
      </c>
      <c r="K10" s="3">
        <v>6.9</v>
      </c>
      <c r="L10" s="3">
        <v>2</v>
      </c>
      <c r="M10" s="3">
        <v>4.22</v>
      </c>
      <c r="N10">
        <f t="shared" si="0"/>
        <v>13.8</v>
      </c>
    </row>
    <row r="11" spans="1:14" ht="15.75" customHeight="1" x14ac:dyDescent="0.25">
      <c r="A11" s="11" t="s">
        <v>13</v>
      </c>
      <c r="B11" s="4" t="s">
        <v>14</v>
      </c>
      <c r="C11" s="4" t="s">
        <v>28</v>
      </c>
      <c r="D11" s="4" t="s">
        <v>29</v>
      </c>
      <c r="E11" s="4" t="s">
        <v>30</v>
      </c>
      <c r="F11" s="4" t="s">
        <v>65</v>
      </c>
      <c r="G11" s="4" t="s">
        <v>66</v>
      </c>
      <c r="H11" s="4" t="s">
        <v>67</v>
      </c>
      <c r="I11" s="4" t="s">
        <v>68</v>
      </c>
      <c r="J11" s="5" t="s">
        <v>69</v>
      </c>
      <c r="K11" s="5">
        <v>90.57</v>
      </c>
      <c r="L11" s="5">
        <v>3</v>
      </c>
      <c r="M11" s="5">
        <v>11.77</v>
      </c>
      <c r="N11">
        <f t="shared" si="0"/>
        <v>271.70999999999998</v>
      </c>
    </row>
    <row r="12" spans="1:14" ht="15.75" customHeight="1" x14ac:dyDescent="0.25">
      <c r="A12" s="10" t="s">
        <v>70</v>
      </c>
      <c r="B12" s="2" t="s">
        <v>14</v>
      </c>
      <c r="C12" s="2" t="s">
        <v>71</v>
      </c>
      <c r="D12" s="2" t="s">
        <v>72</v>
      </c>
      <c r="E12" s="2" t="s">
        <v>49</v>
      </c>
      <c r="F12" s="2" t="s">
        <v>73</v>
      </c>
      <c r="G12" s="2" t="s">
        <v>32</v>
      </c>
      <c r="H12" s="2" t="s">
        <v>39</v>
      </c>
      <c r="I12" s="2" t="s">
        <v>74</v>
      </c>
      <c r="J12" s="3" t="s">
        <v>41</v>
      </c>
      <c r="K12" s="3">
        <v>29.47</v>
      </c>
      <c r="L12" s="3">
        <v>3</v>
      </c>
      <c r="M12" s="3">
        <v>9.9499999999999993</v>
      </c>
      <c r="N12">
        <f t="shared" si="0"/>
        <v>88.41</v>
      </c>
    </row>
    <row r="13" spans="1:14" ht="15.75" customHeight="1" x14ac:dyDescent="0.25">
      <c r="A13" s="11" t="s">
        <v>27</v>
      </c>
      <c r="B13" s="4" t="s">
        <v>14</v>
      </c>
      <c r="C13" s="4" t="s">
        <v>75</v>
      </c>
      <c r="D13" s="4" t="s">
        <v>72</v>
      </c>
      <c r="E13" s="4" t="s">
        <v>49</v>
      </c>
      <c r="F13" s="4" t="s">
        <v>76</v>
      </c>
      <c r="G13" s="4" t="s">
        <v>66</v>
      </c>
      <c r="H13" s="4" t="s">
        <v>77</v>
      </c>
      <c r="I13" s="4" t="s">
        <v>78</v>
      </c>
      <c r="J13" s="5" t="s">
        <v>35</v>
      </c>
      <c r="K13" s="5">
        <v>1.6</v>
      </c>
      <c r="L13" s="5">
        <v>7</v>
      </c>
      <c r="M13" s="5">
        <v>123.47</v>
      </c>
      <c r="N13">
        <f t="shared" si="0"/>
        <v>11.200000000000001</v>
      </c>
    </row>
    <row r="14" spans="1:14" ht="15.75" customHeight="1" x14ac:dyDescent="0.25">
      <c r="A14" s="10" t="s">
        <v>27</v>
      </c>
      <c r="B14" s="2" t="s">
        <v>14</v>
      </c>
      <c r="C14" s="2" t="s">
        <v>75</v>
      </c>
      <c r="D14" s="2" t="s">
        <v>72</v>
      </c>
      <c r="E14" s="2" t="s">
        <v>49</v>
      </c>
      <c r="F14" s="2" t="s">
        <v>79</v>
      </c>
      <c r="G14" s="2" t="s">
        <v>19</v>
      </c>
      <c r="H14" s="2" t="s">
        <v>80</v>
      </c>
      <c r="I14" s="2" t="s">
        <v>81</v>
      </c>
      <c r="J14" s="3" t="s">
        <v>82</v>
      </c>
      <c r="K14" s="3">
        <v>26</v>
      </c>
      <c r="L14" s="3">
        <v>5</v>
      </c>
      <c r="M14" s="3">
        <v>-147.96</v>
      </c>
      <c r="N14">
        <f t="shared" si="0"/>
        <v>130</v>
      </c>
    </row>
    <row r="15" spans="1:14" ht="15.75" customHeight="1" x14ac:dyDescent="0.25">
      <c r="A15" s="11" t="s">
        <v>27</v>
      </c>
      <c r="B15" s="4" t="s">
        <v>14</v>
      </c>
      <c r="C15" s="4" t="s">
        <v>83</v>
      </c>
      <c r="D15" s="4" t="s">
        <v>84</v>
      </c>
      <c r="E15" s="4" t="s">
        <v>49</v>
      </c>
      <c r="F15" s="4" t="s">
        <v>85</v>
      </c>
      <c r="G15" s="4" t="s">
        <v>66</v>
      </c>
      <c r="H15" s="4" t="s">
        <v>77</v>
      </c>
      <c r="I15" s="4" t="s">
        <v>86</v>
      </c>
      <c r="J15" s="5" t="s">
        <v>64</v>
      </c>
      <c r="K15" s="5">
        <v>147.16999999999999</v>
      </c>
      <c r="L15" s="5">
        <v>4</v>
      </c>
      <c r="M15" s="5">
        <v>16.559999999999999</v>
      </c>
      <c r="N15">
        <f t="shared" si="0"/>
        <v>588.67999999999995</v>
      </c>
    </row>
    <row r="16" spans="1:14" ht="15.75" customHeight="1" x14ac:dyDescent="0.25">
      <c r="A16" s="10" t="s">
        <v>27</v>
      </c>
      <c r="B16" s="2" t="s">
        <v>14</v>
      </c>
      <c r="C16" s="2" t="s">
        <v>28</v>
      </c>
      <c r="D16" s="2" t="s">
        <v>29</v>
      </c>
      <c r="E16" s="2" t="s">
        <v>30</v>
      </c>
      <c r="F16" s="2" t="s">
        <v>87</v>
      </c>
      <c r="G16" s="2" t="s">
        <v>32</v>
      </c>
      <c r="H16" s="2" t="s">
        <v>88</v>
      </c>
      <c r="I16" s="2" t="s">
        <v>89</v>
      </c>
      <c r="J16" s="3" t="s">
        <v>41</v>
      </c>
      <c r="K16" s="3">
        <v>77.88</v>
      </c>
      <c r="L16" s="3">
        <v>2</v>
      </c>
      <c r="M16" s="3">
        <v>3.89</v>
      </c>
      <c r="N16">
        <f t="shared" si="0"/>
        <v>155.76</v>
      </c>
    </row>
    <row r="17" spans="1:14" ht="15.75" customHeight="1" x14ac:dyDescent="0.25">
      <c r="A17" s="11" t="s">
        <v>27</v>
      </c>
      <c r="B17" s="4" t="s">
        <v>14</v>
      </c>
      <c r="C17" s="4" t="s">
        <v>90</v>
      </c>
      <c r="D17" s="4" t="s">
        <v>91</v>
      </c>
      <c r="E17" s="4" t="s">
        <v>17</v>
      </c>
      <c r="F17" s="4" t="s">
        <v>92</v>
      </c>
      <c r="G17" s="4" t="s">
        <v>32</v>
      </c>
      <c r="H17" s="4" t="s">
        <v>88</v>
      </c>
      <c r="I17" s="4" t="s">
        <v>93</v>
      </c>
      <c r="J17" s="5" t="s">
        <v>35</v>
      </c>
      <c r="K17" s="5">
        <v>95.62</v>
      </c>
      <c r="L17" s="5">
        <v>2</v>
      </c>
      <c r="M17" s="5">
        <v>9.56</v>
      </c>
      <c r="N17">
        <f t="shared" si="0"/>
        <v>191.24</v>
      </c>
    </row>
    <row r="18" spans="1:14" ht="15.75" customHeight="1" x14ac:dyDescent="0.25">
      <c r="A18" s="10" t="s">
        <v>27</v>
      </c>
      <c r="B18" s="2" t="s">
        <v>14</v>
      </c>
      <c r="C18" s="2" t="s">
        <v>94</v>
      </c>
      <c r="D18" s="2" t="s">
        <v>95</v>
      </c>
      <c r="E18" s="2" t="s">
        <v>49</v>
      </c>
      <c r="F18" s="2" t="s">
        <v>96</v>
      </c>
      <c r="G18" s="2" t="s">
        <v>66</v>
      </c>
      <c r="H18" s="2" t="s">
        <v>67</v>
      </c>
      <c r="I18" s="2" t="s">
        <v>97</v>
      </c>
      <c r="J18" s="3" t="s">
        <v>41</v>
      </c>
      <c r="K18" s="3">
        <v>45.98</v>
      </c>
      <c r="L18" s="3">
        <v>2</v>
      </c>
      <c r="M18" s="3">
        <v>19.77</v>
      </c>
      <c r="N18">
        <f t="shared" si="0"/>
        <v>91.96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4F8A-4C48-4D06-8271-2BEA5AD97189}">
  <dimension ref="A1:O7"/>
  <sheetViews>
    <sheetView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16.42578125" bestFit="1" customWidth="1"/>
  </cols>
  <sheetData>
    <row r="1" spans="1:15" x14ac:dyDescent="0.2">
      <c r="A1" s="6" t="s">
        <v>102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4" spans="1:15" x14ac:dyDescent="0.2">
      <c r="A4" s="12" t="s">
        <v>100</v>
      </c>
      <c r="B4" t="s">
        <v>99</v>
      </c>
    </row>
    <row r="5" spans="1:15" x14ac:dyDescent="0.2">
      <c r="A5" s="13" t="s">
        <v>19</v>
      </c>
      <c r="B5">
        <v>802.06</v>
      </c>
    </row>
    <row r="6" spans="1:15" x14ac:dyDescent="0.2">
      <c r="A6" s="13" t="s">
        <v>66</v>
      </c>
      <c r="B6">
        <v>963.55</v>
      </c>
    </row>
    <row r="7" spans="1:15" x14ac:dyDescent="0.2">
      <c r="A7" s="13" t="s">
        <v>101</v>
      </c>
      <c r="B7">
        <v>1765.61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8EA3-D57B-4F8C-908A-AD2D0783E512}">
  <dimension ref="A1:G6"/>
  <sheetViews>
    <sheetView workbookViewId="0">
      <selection activeCell="C42" sqref="C42"/>
    </sheetView>
  </sheetViews>
  <sheetFormatPr defaultRowHeight="12.75" x14ac:dyDescent="0.2"/>
  <cols>
    <col min="1" max="1" width="16.42578125" bestFit="1" customWidth="1"/>
    <col min="2" max="2" width="17" bestFit="1" customWidth="1"/>
    <col min="3" max="3" width="14.85546875" bestFit="1" customWidth="1"/>
    <col min="4" max="4" width="11.5703125" bestFit="1" customWidth="1"/>
    <col min="5" max="5" width="11.7109375" bestFit="1" customWidth="1"/>
  </cols>
  <sheetData>
    <row r="1" spans="1:7" x14ac:dyDescent="0.2">
      <c r="A1" s="7" t="s">
        <v>104</v>
      </c>
      <c r="B1" s="7"/>
      <c r="C1" s="7"/>
      <c r="D1" s="7"/>
      <c r="E1" s="7"/>
      <c r="F1" s="7"/>
      <c r="G1" s="7"/>
    </row>
    <row r="4" spans="1:7" x14ac:dyDescent="0.2">
      <c r="B4" s="12" t="s">
        <v>103</v>
      </c>
    </row>
    <row r="5" spans="1:7" x14ac:dyDescent="0.2">
      <c r="B5" t="s">
        <v>19</v>
      </c>
      <c r="C5" t="s">
        <v>32</v>
      </c>
      <c r="D5" t="s">
        <v>66</v>
      </c>
      <c r="E5" t="s">
        <v>101</v>
      </c>
    </row>
    <row r="6" spans="1:7" x14ac:dyDescent="0.2">
      <c r="A6" t="s">
        <v>99</v>
      </c>
      <c r="B6">
        <v>802.06</v>
      </c>
      <c r="C6">
        <v>737.32</v>
      </c>
      <c r="D6">
        <v>963.55</v>
      </c>
      <c r="E6">
        <v>2502.9300000000003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BF9B-DA3F-421C-B019-A3C535223B51}">
  <dimension ref="A1:B12"/>
  <sheetViews>
    <sheetView workbookViewId="0">
      <selection sqref="A1:I1"/>
    </sheetView>
  </sheetViews>
  <sheetFormatPr defaultRowHeight="12.75" x14ac:dyDescent="0.2"/>
  <cols>
    <col min="1" max="1" width="13.85546875" bestFit="1" customWidth="1"/>
    <col min="2" max="2" width="22.42578125" bestFit="1" customWidth="1"/>
  </cols>
  <sheetData>
    <row r="1" spans="1:2" x14ac:dyDescent="0.2">
      <c r="A1" t="s">
        <v>105</v>
      </c>
    </row>
    <row r="3" spans="1:2" x14ac:dyDescent="0.2">
      <c r="A3" s="12" t="s">
        <v>100</v>
      </c>
      <c r="B3" t="s">
        <v>106</v>
      </c>
    </row>
    <row r="4" spans="1:2" x14ac:dyDescent="0.2">
      <c r="A4" s="13" t="s">
        <v>22</v>
      </c>
      <c r="B4">
        <v>2</v>
      </c>
    </row>
    <row r="5" spans="1:2" x14ac:dyDescent="0.2">
      <c r="A5" s="13" t="s">
        <v>82</v>
      </c>
      <c r="B5">
        <v>1</v>
      </c>
    </row>
    <row r="6" spans="1:2" x14ac:dyDescent="0.2">
      <c r="A6" s="13" t="s">
        <v>35</v>
      </c>
      <c r="B6">
        <v>4</v>
      </c>
    </row>
    <row r="7" spans="1:2" x14ac:dyDescent="0.2">
      <c r="A7" s="13" t="s">
        <v>61</v>
      </c>
      <c r="B7">
        <v>1</v>
      </c>
    </row>
    <row r="8" spans="1:2" x14ac:dyDescent="0.2">
      <c r="A8" s="13" t="s">
        <v>26</v>
      </c>
      <c r="B8">
        <v>1</v>
      </c>
    </row>
    <row r="9" spans="1:2" x14ac:dyDescent="0.2">
      <c r="A9" s="13" t="s">
        <v>69</v>
      </c>
      <c r="B9">
        <v>1</v>
      </c>
    </row>
    <row r="10" spans="1:2" x14ac:dyDescent="0.2">
      <c r="A10" s="13" t="s">
        <v>64</v>
      </c>
      <c r="B10">
        <v>2</v>
      </c>
    </row>
    <row r="11" spans="1:2" x14ac:dyDescent="0.2">
      <c r="A11" s="13" t="s">
        <v>41</v>
      </c>
      <c r="B11">
        <v>5</v>
      </c>
    </row>
    <row r="12" spans="1:2" x14ac:dyDescent="0.2">
      <c r="A12" s="13" t="s">
        <v>101</v>
      </c>
      <c r="B12">
        <v>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CB3C-A920-4893-9564-D71B1F384FC2}">
  <dimension ref="A1:N21"/>
  <sheetViews>
    <sheetView tabSelected="1" workbookViewId="0">
      <selection activeCell="K28" sqref="K28"/>
    </sheetView>
  </sheetViews>
  <sheetFormatPr defaultRowHeight="12.75" x14ac:dyDescent="0.2"/>
  <cols>
    <col min="6" max="6" width="20.28515625" customWidth="1"/>
    <col min="7" max="7" width="12.5703125"/>
    <col min="8" max="8" width="15" customWidth="1"/>
    <col min="9" max="9" width="72.28515625" bestFit="1" customWidth="1"/>
    <col min="10" max="10" width="9.85546875" bestFit="1" customWidth="1"/>
  </cols>
  <sheetData>
    <row r="1" spans="1:14" x14ac:dyDescent="0.2">
      <c r="A1" s="7" t="s">
        <v>107</v>
      </c>
      <c r="B1" s="7"/>
      <c r="C1" s="7"/>
      <c r="D1" s="7"/>
      <c r="E1" s="7"/>
      <c r="F1" s="7"/>
      <c r="G1" s="7"/>
      <c r="H1" s="7"/>
      <c r="I1" s="7"/>
    </row>
    <row r="4" spans="1:14" ht="15" x14ac:dyDescent="0.25">
      <c r="A4" s="9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8" t="s">
        <v>98</v>
      </c>
    </row>
    <row r="5" spans="1:14" ht="15" x14ac:dyDescent="0.25">
      <c r="A5" s="10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3" t="s">
        <v>22</v>
      </c>
      <c r="K5" s="3">
        <v>261.95999999999998</v>
      </c>
      <c r="L5" s="3">
        <v>2</v>
      </c>
      <c r="M5" s="3">
        <v>41.91</v>
      </c>
      <c r="N5">
        <f>K5*L5</f>
        <v>523.91999999999996</v>
      </c>
    </row>
    <row r="6" spans="1:14" ht="15" x14ac:dyDescent="0.25">
      <c r="A6" s="11" t="s">
        <v>13</v>
      </c>
      <c r="B6" s="4" t="s">
        <v>14</v>
      </c>
      <c r="C6" s="4" t="s">
        <v>15</v>
      </c>
      <c r="D6" s="4" t="s">
        <v>16</v>
      </c>
      <c r="E6" s="4" t="s">
        <v>17</v>
      </c>
      <c r="F6" s="4" t="s">
        <v>23</v>
      </c>
      <c r="G6" s="4" t="s">
        <v>19</v>
      </c>
      <c r="H6" s="4" t="s">
        <v>24</v>
      </c>
      <c r="I6" s="4" t="s">
        <v>25</v>
      </c>
      <c r="J6" s="5" t="s">
        <v>26</v>
      </c>
      <c r="K6" s="5">
        <v>1.8</v>
      </c>
      <c r="L6" s="5">
        <v>3</v>
      </c>
      <c r="M6" s="5">
        <v>219.58</v>
      </c>
      <c r="N6">
        <f t="shared" ref="N6:N21" si="0">K6*L6</f>
        <v>5.4</v>
      </c>
    </row>
    <row r="7" spans="1:14" ht="15" x14ac:dyDescent="0.25">
      <c r="A7" s="10" t="s">
        <v>27</v>
      </c>
      <c r="B7" s="2" t="s">
        <v>14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3" t="s">
        <v>35</v>
      </c>
      <c r="K7" s="3">
        <v>14.62</v>
      </c>
      <c r="L7" s="3">
        <v>2</v>
      </c>
      <c r="M7" s="3">
        <v>6.87</v>
      </c>
      <c r="N7">
        <f t="shared" si="0"/>
        <v>29.24</v>
      </c>
    </row>
    <row r="8" spans="1:14" ht="15" x14ac:dyDescent="0.25">
      <c r="A8" s="11" t="s">
        <v>13</v>
      </c>
      <c r="B8" s="4" t="s">
        <v>14</v>
      </c>
      <c r="C8" s="4" t="s">
        <v>36</v>
      </c>
      <c r="D8" s="4" t="s">
        <v>37</v>
      </c>
      <c r="E8" s="4" t="s">
        <v>17</v>
      </c>
      <c r="F8" s="4" t="s">
        <v>38</v>
      </c>
      <c r="G8" s="4" t="s">
        <v>32</v>
      </c>
      <c r="H8" s="4" t="s">
        <v>39</v>
      </c>
      <c r="I8" s="4" t="s">
        <v>40</v>
      </c>
      <c r="J8" s="5" t="s">
        <v>41</v>
      </c>
      <c r="K8" s="5">
        <v>15.55</v>
      </c>
      <c r="L8" s="5">
        <v>3</v>
      </c>
      <c r="M8" s="5">
        <v>5.44</v>
      </c>
      <c r="N8">
        <f t="shared" si="0"/>
        <v>46.650000000000006</v>
      </c>
    </row>
    <row r="9" spans="1:14" ht="15" x14ac:dyDescent="0.25">
      <c r="A9" s="10" t="s">
        <v>13</v>
      </c>
      <c r="B9" s="2" t="s">
        <v>14</v>
      </c>
      <c r="C9" s="2" t="s">
        <v>42</v>
      </c>
      <c r="D9" s="2" t="s">
        <v>43</v>
      </c>
      <c r="E9" s="2" t="s">
        <v>30</v>
      </c>
      <c r="F9" s="2" t="s">
        <v>44</v>
      </c>
      <c r="G9" s="2" t="s">
        <v>32</v>
      </c>
      <c r="H9" s="2" t="s">
        <v>45</v>
      </c>
      <c r="I9" s="2" t="s">
        <v>46</v>
      </c>
      <c r="J9" s="3" t="s">
        <v>22</v>
      </c>
      <c r="K9" s="3">
        <v>6.9</v>
      </c>
      <c r="L9" s="3">
        <v>3</v>
      </c>
      <c r="M9" s="3">
        <v>132.59</v>
      </c>
      <c r="N9">
        <f t="shared" si="0"/>
        <v>20.700000000000003</v>
      </c>
    </row>
    <row r="10" spans="1:14" ht="15" x14ac:dyDescent="0.25">
      <c r="A10" s="11" t="s">
        <v>27</v>
      </c>
      <c r="B10" s="4" t="s">
        <v>14</v>
      </c>
      <c r="C10" s="4" t="s">
        <v>47</v>
      </c>
      <c r="D10" s="4" t="s">
        <v>48</v>
      </c>
      <c r="E10" s="4" t="s">
        <v>49</v>
      </c>
      <c r="F10" s="4" t="s">
        <v>50</v>
      </c>
      <c r="G10" s="4" t="s">
        <v>32</v>
      </c>
      <c r="H10" s="4" t="s">
        <v>51</v>
      </c>
      <c r="I10" s="4" t="s">
        <v>52</v>
      </c>
      <c r="J10" s="5" t="s">
        <v>41</v>
      </c>
      <c r="K10" s="5">
        <v>19.46</v>
      </c>
      <c r="L10" s="5">
        <v>7</v>
      </c>
      <c r="M10" s="5">
        <v>5.0599999999999996</v>
      </c>
      <c r="N10">
        <f t="shared" si="0"/>
        <v>136.22</v>
      </c>
    </row>
    <row r="11" spans="1:14" ht="15" x14ac:dyDescent="0.25">
      <c r="A11" s="10" t="s">
        <v>27</v>
      </c>
      <c r="B11" s="2" t="s">
        <v>14</v>
      </c>
      <c r="C11" s="2" t="s">
        <v>47</v>
      </c>
      <c r="D11" s="2" t="s">
        <v>48</v>
      </c>
      <c r="E11" s="2" t="s">
        <v>49</v>
      </c>
      <c r="F11" s="2" t="s">
        <v>53</v>
      </c>
      <c r="G11" s="2" t="s">
        <v>32</v>
      </c>
      <c r="H11" s="2" t="s">
        <v>54</v>
      </c>
      <c r="I11" s="2" t="s">
        <v>55</v>
      </c>
      <c r="J11" s="3" t="s">
        <v>35</v>
      </c>
      <c r="K11" s="3">
        <v>7.9</v>
      </c>
      <c r="L11" s="3">
        <v>7</v>
      </c>
      <c r="M11" s="3">
        <v>15.69</v>
      </c>
      <c r="N11">
        <f t="shared" si="0"/>
        <v>55.300000000000004</v>
      </c>
    </row>
    <row r="12" spans="1:14" ht="15" x14ac:dyDescent="0.25">
      <c r="A12" s="11" t="s">
        <v>13</v>
      </c>
      <c r="B12" s="4" t="s">
        <v>14</v>
      </c>
      <c r="C12" s="4" t="s">
        <v>56</v>
      </c>
      <c r="D12" s="4" t="s">
        <v>57</v>
      </c>
      <c r="E12" s="4" t="s">
        <v>58</v>
      </c>
      <c r="F12" s="4" t="s">
        <v>59</v>
      </c>
      <c r="G12" s="4" t="s">
        <v>19</v>
      </c>
      <c r="H12" s="4" t="s">
        <v>24</v>
      </c>
      <c r="I12" s="4" t="s">
        <v>60</v>
      </c>
      <c r="J12" s="5" t="s">
        <v>61</v>
      </c>
      <c r="K12" s="5">
        <v>71.37</v>
      </c>
      <c r="L12" s="5">
        <v>2</v>
      </c>
      <c r="M12" s="5">
        <v>-1.02</v>
      </c>
      <c r="N12">
        <f t="shared" si="0"/>
        <v>142.74</v>
      </c>
    </row>
    <row r="13" spans="1:14" ht="15" x14ac:dyDescent="0.25">
      <c r="A13" s="10" t="s">
        <v>13</v>
      </c>
      <c r="B13" s="2" t="s">
        <v>14</v>
      </c>
      <c r="C13" s="2" t="s">
        <v>28</v>
      </c>
      <c r="D13" s="2" t="s">
        <v>29</v>
      </c>
      <c r="E13" s="2" t="s">
        <v>30</v>
      </c>
      <c r="F13" s="2" t="s">
        <v>62</v>
      </c>
      <c r="G13" s="2" t="s">
        <v>32</v>
      </c>
      <c r="H13" s="2" t="s">
        <v>45</v>
      </c>
      <c r="I13" s="2" t="s">
        <v>63</v>
      </c>
      <c r="J13" s="5" t="s">
        <v>64</v>
      </c>
      <c r="K13" s="3">
        <v>6.9</v>
      </c>
      <c r="L13" s="3">
        <v>2</v>
      </c>
      <c r="M13" s="3">
        <v>4.22</v>
      </c>
      <c r="N13">
        <f t="shared" si="0"/>
        <v>13.8</v>
      </c>
    </row>
    <row r="14" spans="1:14" ht="15" x14ac:dyDescent="0.25">
      <c r="A14" s="11" t="s">
        <v>13</v>
      </c>
      <c r="B14" s="4" t="s">
        <v>14</v>
      </c>
      <c r="C14" s="4" t="s">
        <v>28</v>
      </c>
      <c r="D14" s="4" t="s">
        <v>29</v>
      </c>
      <c r="E14" s="4" t="s">
        <v>30</v>
      </c>
      <c r="F14" s="4" t="s">
        <v>65</v>
      </c>
      <c r="G14" s="4" t="s">
        <v>66</v>
      </c>
      <c r="H14" s="4" t="s">
        <v>67</v>
      </c>
      <c r="I14" s="4" t="s">
        <v>68</v>
      </c>
      <c r="J14" s="5" t="s">
        <v>69</v>
      </c>
      <c r="K14" s="5">
        <v>90.57</v>
      </c>
      <c r="L14" s="5">
        <v>3</v>
      </c>
      <c r="M14" s="5">
        <v>11.77</v>
      </c>
      <c r="N14">
        <f t="shared" si="0"/>
        <v>271.70999999999998</v>
      </c>
    </row>
    <row r="15" spans="1:14" ht="15" x14ac:dyDescent="0.25">
      <c r="A15" s="10" t="s">
        <v>70</v>
      </c>
      <c r="B15" s="2" t="s">
        <v>14</v>
      </c>
      <c r="C15" s="2" t="s">
        <v>71</v>
      </c>
      <c r="D15" s="2" t="s">
        <v>72</v>
      </c>
      <c r="E15" s="2" t="s">
        <v>49</v>
      </c>
      <c r="F15" s="2" t="s">
        <v>73</v>
      </c>
      <c r="G15" s="2" t="s">
        <v>32</v>
      </c>
      <c r="H15" s="2" t="s">
        <v>39</v>
      </c>
      <c r="I15" s="2" t="s">
        <v>74</v>
      </c>
      <c r="J15" s="3" t="s">
        <v>41</v>
      </c>
      <c r="K15" s="3">
        <v>29.47</v>
      </c>
      <c r="L15" s="3">
        <v>3</v>
      </c>
      <c r="M15" s="3">
        <v>9.9499999999999993</v>
      </c>
      <c r="N15">
        <f t="shared" si="0"/>
        <v>88.41</v>
      </c>
    </row>
    <row r="16" spans="1:14" ht="15" x14ac:dyDescent="0.25">
      <c r="A16" s="11" t="s">
        <v>27</v>
      </c>
      <c r="B16" s="4" t="s">
        <v>14</v>
      </c>
      <c r="C16" s="4" t="s">
        <v>75</v>
      </c>
      <c r="D16" s="4" t="s">
        <v>72</v>
      </c>
      <c r="E16" s="4" t="s">
        <v>49</v>
      </c>
      <c r="F16" s="4" t="s">
        <v>76</v>
      </c>
      <c r="G16" s="4" t="s">
        <v>66</v>
      </c>
      <c r="H16" s="4" t="s">
        <v>77</v>
      </c>
      <c r="I16" s="4" t="s">
        <v>78</v>
      </c>
      <c r="J16" s="5" t="s">
        <v>35</v>
      </c>
      <c r="K16" s="5">
        <v>1.6</v>
      </c>
      <c r="L16" s="5">
        <v>7</v>
      </c>
      <c r="M16" s="5">
        <v>123.47</v>
      </c>
      <c r="N16">
        <f t="shared" si="0"/>
        <v>11.200000000000001</v>
      </c>
    </row>
    <row r="17" spans="1:14" ht="15" x14ac:dyDescent="0.25">
      <c r="A17" s="10" t="s">
        <v>27</v>
      </c>
      <c r="B17" s="2" t="s">
        <v>14</v>
      </c>
      <c r="C17" s="2" t="s">
        <v>75</v>
      </c>
      <c r="D17" s="2" t="s">
        <v>72</v>
      </c>
      <c r="E17" s="2" t="s">
        <v>49</v>
      </c>
      <c r="F17" s="2" t="s">
        <v>79</v>
      </c>
      <c r="G17" s="2" t="s">
        <v>19</v>
      </c>
      <c r="H17" s="2" t="s">
        <v>80</v>
      </c>
      <c r="I17" s="2" t="s">
        <v>81</v>
      </c>
      <c r="J17" s="3" t="s">
        <v>82</v>
      </c>
      <c r="K17" s="3">
        <v>26</v>
      </c>
      <c r="L17" s="3">
        <v>5</v>
      </c>
      <c r="M17" s="3">
        <v>-147.96</v>
      </c>
      <c r="N17">
        <f t="shared" si="0"/>
        <v>130</v>
      </c>
    </row>
    <row r="18" spans="1:14" ht="15" x14ac:dyDescent="0.25">
      <c r="A18" s="11" t="s">
        <v>27</v>
      </c>
      <c r="B18" s="4" t="s">
        <v>14</v>
      </c>
      <c r="C18" s="4" t="s">
        <v>83</v>
      </c>
      <c r="D18" s="4" t="s">
        <v>84</v>
      </c>
      <c r="E18" s="4" t="s">
        <v>49</v>
      </c>
      <c r="F18" s="4" t="s">
        <v>85</v>
      </c>
      <c r="G18" s="4" t="s">
        <v>66</v>
      </c>
      <c r="H18" s="4" t="s">
        <v>77</v>
      </c>
      <c r="I18" s="4" t="s">
        <v>86</v>
      </c>
      <c r="J18" s="5" t="s">
        <v>64</v>
      </c>
      <c r="K18" s="5">
        <v>147.16999999999999</v>
      </c>
      <c r="L18" s="5">
        <v>4</v>
      </c>
      <c r="M18" s="5">
        <v>16.559999999999999</v>
      </c>
      <c r="N18">
        <f t="shared" si="0"/>
        <v>588.67999999999995</v>
      </c>
    </row>
    <row r="19" spans="1:14" ht="15" x14ac:dyDescent="0.25">
      <c r="A19" s="10" t="s">
        <v>27</v>
      </c>
      <c r="B19" s="2" t="s">
        <v>14</v>
      </c>
      <c r="C19" s="2" t="s">
        <v>28</v>
      </c>
      <c r="D19" s="2" t="s">
        <v>29</v>
      </c>
      <c r="E19" s="2" t="s">
        <v>30</v>
      </c>
      <c r="F19" s="2" t="s">
        <v>87</v>
      </c>
      <c r="G19" s="2" t="s">
        <v>32</v>
      </c>
      <c r="H19" s="2" t="s">
        <v>88</v>
      </c>
      <c r="I19" s="2" t="s">
        <v>89</v>
      </c>
      <c r="J19" s="3" t="s">
        <v>41</v>
      </c>
      <c r="K19" s="3">
        <v>77.88</v>
      </c>
      <c r="L19" s="3">
        <v>2</v>
      </c>
      <c r="M19" s="3">
        <v>3.89</v>
      </c>
      <c r="N19">
        <f t="shared" si="0"/>
        <v>155.76</v>
      </c>
    </row>
    <row r="20" spans="1:14" ht="15" x14ac:dyDescent="0.25">
      <c r="A20" s="11" t="s">
        <v>27</v>
      </c>
      <c r="B20" s="4" t="s">
        <v>14</v>
      </c>
      <c r="C20" s="4" t="s">
        <v>90</v>
      </c>
      <c r="D20" s="4" t="s">
        <v>91</v>
      </c>
      <c r="E20" s="4" t="s">
        <v>17</v>
      </c>
      <c r="F20" s="4" t="s">
        <v>92</v>
      </c>
      <c r="G20" s="4" t="s">
        <v>32</v>
      </c>
      <c r="H20" s="4" t="s">
        <v>88</v>
      </c>
      <c r="I20" s="4" t="s">
        <v>93</v>
      </c>
      <c r="J20" s="5" t="s">
        <v>35</v>
      </c>
      <c r="K20" s="5">
        <v>95.62</v>
      </c>
      <c r="L20" s="5">
        <v>2</v>
      </c>
      <c r="M20" s="5">
        <v>9.56</v>
      </c>
      <c r="N20">
        <f t="shared" si="0"/>
        <v>191.24</v>
      </c>
    </row>
    <row r="21" spans="1:14" ht="15" x14ac:dyDescent="0.25">
      <c r="A21" s="10" t="s">
        <v>27</v>
      </c>
      <c r="B21" s="2" t="s">
        <v>14</v>
      </c>
      <c r="C21" s="2" t="s">
        <v>94</v>
      </c>
      <c r="D21" s="2" t="s">
        <v>95</v>
      </c>
      <c r="E21" s="2" t="s">
        <v>49</v>
      </c>
      <c r="F21" s="2" t="s">
        <v>96</v>
      </c>
      <c r="G21" s="2" t="s">
        <v>66</v>
      </c>
      <c r="H21" s="2" t="s">
        <v>67</v>
      </c>
      <c r="I21" s="2" t="s">
        <v>97</v>
      </c>
      <c r="J21" s="3" t="s">
        <v>41</v>
      </c>
      <c r="K21" s="3">
        <v>45.98</v>
      </c>
      <c r="L21" s="3">
        <v>2</v>
      </c>
      <c r="M21" s="3">
        <v>19.77</v>
      </c>
      <c r="N21">
        <f t="shared" si="0"/>
        <v>91.96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T14</dc:creator>
  <cp:lastModifiedBy>shadowfax calicut</cp:lastModifiedBy>
  <dcterms:created xsi:type="dcterms:W3CDTF">2024-11-25T20:12:29Z</dcterms:created>
  <dcterms:modified xsi:type="dcterms:W3CDTF">2024-11-26T15:56:42Z</dcterms:modified>
</cp:coreProperties>
</file>