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yler/Desktop/"/>
    </mc:Choice>
  </mc:AlternateContent>
  <bookViews>
    <workbookView xWindow="0" yWindow="460" windowWidth="33600" windowHeight="20460" tabRatio="500"/>
  </bookViews>
  <sheets>
    <sheet name="lag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<sst xmlns="http://schemas.openxmlformats.org/spreadsheetml/2006/main" count="5" uniqueCount="5">
  <si>
    <t>f</t>
  </si>
  <si>
    <t>Vi</t>
  </si>
  <si>
    <t>Vo</t>
  </si>
  <si>
    <t>mag(H)</t>
  </si>
  <si>
    <t>arg(H)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</si>
</sst>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Amplitude and Phase response of Phase Lag Circuit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43296430051507"/>
          <c:y val="0.126026490066225"/>
          <c:w val="0.848333195192706"/>
          <c:h val="0.847030818167597"/>
        </c:manualLayout>
      </c:layout>
      <c:scatterChart>
        <c:scatterStyle val="smoothMarker"/>
        <c:varyColors val="0"/>
        <c:ser>
          <c:idx val="0"/>
          <c:order val="0"/>
          <c:tx>
            <c:v>Amplitude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lag!$A$2:$A$14</c:f>
              <c:numCache>
                <c:formatCode>0.00E+00</c:formatCode>
                <c:ptCount val="13"/>
                <c:pt idx="0" formatCode="General">
                  <c:v>500.0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</c:numCache>
            </c:numRef>
          </c:xVal>
          <c:yVal>
            <c:numRef>
              <c:f>lag!$D$2:$D$14</c:f>
              <c:numCache>
                <c:formatCode>General</c:formatCode>
                <c:ptCount val="13"/>
                <c:pt idx="0">
                  <c:v>-1.06453146359672</c:v>
                </c:pt>
                <c:pt idx="1">
                  <c:v>-2.973238012437735</c:v>
                </c:pt>
                <c:pt idx="2">
                  <c:v>-6.718746532601632</c:v>
                </c:pt>
                <c:pt idx="3">
                  <c:v>-9.421305148806341</c:v>
                </c:pt>
                <c:pt idx="4">
                  <c:v>-11.44367793894161</c:v>
                </c:pt>
                <c:pt idx="5">
                  <c:v>-12.96894279954986</c:v>
                </c:pt>
                <c:pt idx="6">
                  <c:v>-14.12878173910359</c:v>
                </c:pt>
                <c:pt idx="7">
                  <c:v>-14.96550312005524</c:v>
                </c:pt>
                <c:pt idx="8">
                  <c:v>-15.57174140543201</c:v>
                </c:pt>
                <c:pt idx="9">
                  <c:v>-16.11141119914388</c:v>
                </c:pt>
                <c:pt idx="10">
                  <c:v>-16.62755647126959</c:v>
                </c:pt>
                <c:pt idx="11">
                  <c:v>-16.98952091312552</c:v>
                </c:pt>
                <c:pt idx="12">
                  <c:v>-17.30312499882876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42208"/>
        <c:axId val="-2127750528"/>
      </c:scatterChart>
      <c:scatterChart>
        <c:scatterStyle val="smoothMarker"/>
        <c:varyColors val="0"/>
        <c:ser>
          <c:idx val="1"/>
          <c:order val="1"/>
          <c:tx>
            <c:v>Phase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lag!$A$2:$A$14</c:f>
              <c:numCache>
                <c:formatCode>0.00E+00</c:formatCode>
                <c:ptCount val="13"/>
                <c:pt idx="0" formatCode="General">
                  <c:v>500.0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</c:numCache>
            </c:numRef>
          </c:xVal>
          <c:yVal>
            <c:numRef>
              <c:f>lag!$E$2:$E$14</c:f>
              <c:numCache>
                <c:formatCode>General</c:formatCode>
                <c:ptCount val="13"/>
                <c:pt idx="0">
                  <c:v>-22.6</c:v>
                </c:pt>
                <c:pt idx="1">
                  <c:v>-38.0</c:v>
                </c:pt>
                <c:pt idx="2">
                  <c:v>-50.4</c:v>
                </c:pt>
                <c:pt idx="3">
                  <c:v>-53.4</c:v>
                </c:pt>
                <c:pt idx="4">
                  <c:v>-53.0</c:v>
                </c:pt>
                <c:pt idx="5">
                  <c:v>-51.1</c:v>
                </c:pt>
                <c:pt idx="6">
                  <c:v>-48.4</c:v>
                </c:pt>
                <c:pt idx="7">
                  <c:v>-45.6</c:v>
                </c:pt>
                <c:pt idx="8">
                  <c:v>-43.0</c:v>
                </c:pt>
                <c:pt idx="9">
                  <c:v>-41.0</c:v>
                </c:pt>
                <c:pt idx="10">
                  <c:v>-38.0</c:v>
                </c:pt>
                <c:pt idx="11">
                  <c:v>-36.0</c:v>
                </c:pt>
                <c:pt idx="12">
                  <c:v>-33.0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37360"/>
        <c:axId val="-2127740512"/>
      </c:scatterChart>
      <c:valAx>
        <c:axId val="-212774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(Hz)</a:t>
                </a:r>
              </a:p>
            </c:rich>
          </c:tx>
          <c:layout>
            <c:manualLayout>
              <c:xMode val="edge"/>
              <c:yMode val="edge"/>
              <c:x val="0.459120241548754"/>
              <c:y val="0.0878475952095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750528"/>
        <c:crosses val="autoZero"/>
        <c:crossBetween val="midCat"/>
      </c:valAx>
      <c:valAx>
        <c:axId val="-21277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mag(H)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742208"/>
        <c:crosses val="autoZero"/>
        <c:crossBetween val="midCat"/>
      </c:valAx>
      <c:valAx>
        <c:axId val="-2127740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arg(H)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737360"/>
        <c:crosses val="max"/>
        <c:crossBetween val="midCat"/>
      </c:valAx>
      <c:valAx>
        <c:axId val="-212773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77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622300</xdr:colOff>
      <xdr:row>1</xdr:row>
      <xdr:rowOff>88900</xdr:rowOff>
    </xdr:from>
    <xdr:to>
      <xdr:col>15</xdr:col>
      <xdr:colOff>812800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lag" displayName="lag" ref="A1:E14" totalsRowShown="0">
  <autoFilter ref="A1:E14"/>
  <tableColumns count="5">
    <tableColumn id="1" name="f"/>
    <tableColumn id="4" name="Vo"/>
    <tableColumn id="5" name="Vi"/>
    <tableColumn id="6" name="mag(H)" dataDxfId="0">
      <calculatedColumnFormula>20 *LOG10(lag[Vo] / lag[Vi])</calculatedColumnFormula>
    </tableColumn>
    <tableColumn id="3" name="arg(H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28" sqref="E28"/>
    </sheetView>
  </sheetViews>
  <sheetFormatPr baseColWidth="10" defaultRowHeight="16" x14ac:dyDescent="0.2"/>
  <sheetData>
    <row r="1" spans="1:5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">
      <c r="A2">
        <v>500</v>
      </c>
      <c r="B2">
        <v>0.88200000000000001</v>
      </c>
      <c r="C2">
        <v>0.997</v>
      </c>
      <c r="D2">
        <f>20 *LOG10(lag[Vo] / lag[Vi])</f>
        <v>-1.0645314635967202</v>
      </c>
      <c r="E2">
        <v>-22.6</v>
      </c>
    </row>
    <row r="3" spans="1:5" x14ac:dyDescent="0.2">
      <c r="A3" s="1">
        <v>1000</v>
      </c>
      <c r="B3">
        <v>0.70799999999999996</v>
      </c>
      <c r="C3">
        <v>0.997</v>
      </c>
      <c r="D3">
        <f>20 *LOG10(lag[Vo] / lag[Vi])</f>
        <v>-2.9732380124377351</v>
      </c>
      <c r="E3">
        <v>-38</v>
      </c>
    </row>
    <row r="4" spans="1:5" x14ac:dyDescent="0.2">
      <c r="A4" s="1">
        <v>2000</v>
      </c>
      <c r="B4">
        <v>0.46</v>
      </c>
      <c r="C4">
        <v>0.997</v>
      </c>
      <c r="D4">
        <f>20 *LOG10(lag[Vo] / lag[Vi])</f>
        <v>-6.7187465326016325</v>
      </c>
      <c r="E4">
        <v>-50.4</v>
      </c>
    </row>
    <row r="5" spans="1:5" x14ac:dyDescent="0.2">
      <c r="A5" s="1">
        <v>3000</v>
      </c>
      <c r="B5">
        <v>0.33700000000000002</v>
      </c>
      <c r="C5">
        <v>0.997</v>
      </c>
      <c r="D5">
        <f>20 *LOG10(lag[Vo] / lag[Vi])</f>
        <v>-9.4213051488063417</v>
      </c>
      <c r="E5">
        <v>-53.4</v>
      </c>
    </row>
    <row r="6" spans="1:5" x14ac:dyDescent="0.2">
      <c r="A6" s="1">
        <v>4000</v>
      </c>
      <c r="B6">
        <v>0.26700000000000002</v>
      </c>
      <c r="C6">
        <v>0.997</v>
      </c>
      <c r="D6">
        <f>20 *LOG10(lag[Vo] / lag[Vi])</f>
        <v>-11.44367793894161</v>
      </c>
      <c r="E6">
        <v>-53</v>
      </c>
    </row>
    <row r="7" spans="1:5" x14ac:dyDescent="0.2">
      <c r="A7" s="1">
        <v>5000</v>
      </c>
      <c r="B7">
        <v>0.224</v>
      </c>
      <c r="C7">
        <v>0.997</v>
      </c>
      <c r="D7">
        <f>20 *LOG10(lag[Vo] / lag[Vi])</f>
        <v>-12.968942799549858</v>
      </c>
      <c r="E7">
        <v>-51.1</v>
      </c>
    </row>
    <row r="8" spans="1:5" x14ac:dyDescent="0.2">
      <c r="A8" s="1">
        <v>6000</v>
      </c>
      <c r="B8">
        <v>0.19600000000000001</v>
      </c>
      <c r="C8">
        <v>0.997</v>
      </c>
      <c r="D8">
        <f>20 *LOG10(lag[Vo] / lag[Vi])</f>
        <v>-14.128781739103593</v>
      </c>
      <c r="E8">
        <v>-48.4</v>
      </c>
    </row>
    <row r="9" spans="1:5" x14ac:dyDescent="0.2">
      <c r="A9" s="1">
        <v>7000</v>
      </c>
      <c r="B9">
        <v>0.17799999999999999</v>
      </c>
      <c r="C9">
        <v>0.997</v>
      </c>
      <c r="D9">
        <f>20 *LOG10(lag[Vo] / lag[Vi])</f>
        <v>-14.965503120055235</v>
      </c>
      <c r="E9">
        <v>-45.6</v>
      </c>
    </row>
    <row r="10" spans="1:5" x14ac:dyDescent="0.2">
      <c r="A10" s="1">
        <v>8000</v>
      </c>
      <c r="B10">
        <v>0.16600000000000001</v>
      </c>
      <c r="C10">
        <v>0.997</v>
      </c>
      <c r="D10">
        <f>20 *LOG10(lag[Vo] / lag[Vi])</f>
        <v>-15.571741405432011</v>
      </c>
      <c r="E10">
        <v>-43</v>
      </c>
    </row>
    <row r="11" spans="1:5" x14ac:dyDescent="0.2">
      <c r="A11" s="1">
        <v>9000</v>
      </c>
      <c r="B11">
        <v>0.156</v>
      </c>
      <c r="C11">
        <v>0.997</v>
      </c>
      <c r="D11">
        <f>20 *LOG10(lag[Vo] / lag[Vi])</f>
        <v>-16.11141119914388</v>
      </c>
      <c r="E11">
        <v>-41</v>
      </c>
    </row>
    <row r="12" spans="1:5" x14ac:dyDescent="0.2">
      <c r="A12" s="1">
        <v>10000</v>
      </c>
      <c r="B12">
        <v>0.14699999999999999</v>
      </c>
      <c r="C12">
        <v>0.997</v>
      </c>
      <c r="D12">
        <f>20 *LOG10(lag[Vo] / lag[Vi])</f>
        <v>-16.627556471269592</v>
      </c>
      <c r="E12">
        <v>-38</v>
      </c>
    </row>
    <row r="13" spans="1:5" x14ac:dyDescent="0.2">
      <c r="A13" s="1">
        <v>11000</v>
      </c>
      <c r="B13">
        <v>0.14099999999999999</v>
      </c>
      <c r="C13">
        <v>0.997</v>
      </c>
      <c r="D13">
        <f>20 *LOG10(lag[Vo] / lag[Vi])</f>
        <v>-16.989520913125517</v>
      </c>
      <c r="E13">
        <v>-36</v>
      </c>
    </row>
    <row r="14" spans="1:5" x14ac:dyDescent="0.2">
      <c r="A14" s="1">
        <v>12000</v>
      </c>
      <c r="B14">
        <v>0.13600000000000001</v>
      </c>
      <c r="C14">
        <v>0.997</v>
      </c>
      <c r="D14">
        <f>20 *LOG10(lag[Vo] / lag[Vi])</f>
        <v>-17.303124998828764</v>
      </c>
      <c r="E14">
        <v>-33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Stephen</dc:creator>
  <cp:lastModifiedBy>Tyler Stephen</cp:lastModifiedBy>
  <dcterms:created xsi:type="dcterms:W3CDTF">2016-02-19T21:42:12Z</dcterms:created>
  <dcterms:modified xsi:type="dcterms:W3CDTF">2016-02-20T00:53:22Z</dcterms:modified>
</cp:coreProperties>
</file>