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0"/>
  <workbookPr defaultThemeVersion="166925"/>
  <mc:AlternateContent xmlns:mc="http://schemas.openxmlformats.org/markup-compatibility/2006">
    <mc:Choice Requires="x15">
      <x15ac:absPath xmlns:x15ac="http://schemas.microsoft.com/office/spreadsheetml/2010/11/ac" url="https://d.docs.live.net/2c82d674fbcce8ed/Data Science/DEVR_project/03_ASC_data_sources/02_processed_sources/"/>
    </mc:Choice>
  </mc:AlternateContent>
  <xr:revisionPtr revIDLastSave="53" documentId="8_{C61D9CD8-963D-1740-AC0D-BA88E45C3D95}" xr6:coauthVersionLast="45" xr6:coauthVersionMax="45" xr10:uidLastSave="{B05F2482-E026-B94B-B004-2B809ADCA9C9}"/>
  <bookViews>
    <workbookView xWindow="4040" yWindow="-24860" windowWidth="34940" windowHeight="20420" xr2:uid="{C4E09AE2-3928-EB40-912E-85D0801BF20A}"/>
  </bookViews>
  <sheets>
    <sheet name="T1" sheetId="1" r:id="rId1"/>
    <sheet name="1A" sheetId="2" r:id="rId2"/>
  </sheets>
  <definedNames>
    <definedName name="ASCNIs0910">#REF!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P3" i="1" l="1"/>
  <c r="Q3" i="1"/>
  <c r="R3" i="1"/>
  <c r="S3" i="1"/>
  <c r="T3" i="1"/>
  <c r="P4" i="1"/>
  <c r="Q4" i="1"/>
  <c r="R4" i="1"/>
  <c r="S4" i="1"/>
  <c r="T4" i="1"/>
  <c r="P5" i="1"/>
  <c r="Q5" i="1"/>
  <c r="R5" i="1"/>
  <c r="S5" i="1"/>
  <c r="T5" i="1"/>
  <c r="P6" i="1"/>
  <c r="Q6" i="1"/>
  <c r="R6" i="1"/>
  <c r="S6" i="1"/>
  <c r="T6" i="1"/>
  <c r="P7" i="1"/>
  <c r="Q7" i="1"/>
  <c r="R7" i="1"/>
  <c r="S7" i="1"/>
  <c r="T7" i="1"/>
  <c r="P8" i="1"/>
  <c r="Q8" i="1"/>
  <c r="R8" i="1"/>
  <c r="S8" i="1"/>
  <c r="T8" i="1"/>
  <c r="P9" i="1"/>
  <c r="Q9" i="1"/>
  <c r="R9" i="1"/>
  <c r="S9" i="1"/>
  <c r="T9" i="1"/>
  <c r="P10" i="1"/>
  <c r="Q10" i="1"/>
  <c r="R10" i="1"/>
  <c r="S10" i="1"/>
  <c r="T10" i="1"/>
  <c r="P11" i="1"/>
  <c r="Q11" i="1"/>
  <c r="R11" i="1"/>
  <c r="S11" i="1"/>
  <c r="T11" i="1"/>
  <c r="P12" i="1"/>
  <c r="Q12" i="1"/>
  <c r="R12" i="1"/>
  <c r="S12" i="1"/>
  <c r="T12" i="1"/>
  <c r="P13" i="1"/>
  <c r="Q13" i="1"/>
  <c r="R13" i="1"/>
  <c r="S13" i="1"/>
  <c r="T13" i="1"/>
  <c r="P14" i="1"/>
  <c r="Q14" i="1"/>
  <c r="R14" i="1"/>
  <c r="S14" i="1"/>
  <c r="T14" i="1"/>
  <c r="P15" i="1"/>
  <c r="Q15" i="1"/>
  <c r="R15" i="1"/>
  <c r="S15" i="1"/>
  <c r="T15" i="1"/>
  <c r="P16" i="1"/>
  <c r="Q16" i="1"/>
  <c r="R16" i="1"/>
  <c r="S16" i="1"/>
  <c r="T16" i="1"/>
  <c r="P17" i="1"/>
  <c r="Q17" i="1"/>
  <c r="R17" i="1"/>
  <c r="S17" i="1"/>
  <c r="T17" i="1"/>
  <c r="P18" i="1"/>
  <c r="Q18" i="1"/>
  <c r="R18" i="1"/>
  <c r="S18" i="1"/>
  <c r="T18" i="1"/>
  <c r="P19" i="1"/>
  <c r="Q19" i="1"/>
  <c r="R19" i="1"/>
  <c r="S19" i="1"/>
  <c r="T19" i="1"/>
  <c r="P20" i="1"/>
  <c r="Q20" i="1"/>
  <c r="R20" i="1"/>
  <c r="S20" i="1"/>
  <c r="T20" i="1"/>
  <c r="P21" i="1"/>
  <c r="Q21" i="1"/>
  <c r="R21" i="1"/>
  <c r="S21" i="1"/>
  <c r="T21" i="1"/>
  <c r="P22" i="1"/>
  <c r="Q22" i="1"/>
  <c r="R22" i="1"/>
  <c r="S22" i="1"/>
  <c r="T22" i="1"/>
  <c r="P23" i="1"/>
  <c r="Q23" i="1"/>
  <c r="R23" i="1"/>
  <c r="S23" i="1"/>
  <c r="T23" i="1"/>
  <c r="P24" i="1"/>
  <c r="Q24" i="1"/>
  <c r="R24" i="1"/>
  <c r="S24" i="1"/>
  <c r="T24" i="1"/>
  <c r="P25" i="1"/>
  <c r="Q25" i="1"/>
  <c r="R25" i="1"/>
  <c r="S25" i="1"/>
  <c r="T25" i="1"/>
  <c r="P26" i="1"/>
  <c r="Q26" i="1"/>
  <c r="R26" i="1"/>
  <c r="S26" i="1"/>
  <c r="T26" i="1"/>
  <c r="P27" i="1"/>
  <c r="Q27" i="1"/>
  <c r="R27" i="1"/>
  <c r="S27" i="1"/>
  <c r="T27" i="1"/>
  <c r="P28" i="1"/>
  <c r="Q28" i="1"/>
  <c r="R28" i="1"/>
  <c r="S28" i="1"/>
  <c r="T28" i="1"/>
  <c r="P29" i="1"/>
  <c r="Q29" i="1"/>
  <c r="R29" i="1"/>
  <c r="S29" i="1"/>
  <c r="T29" i="1"/>
  <c r="P30" i="1"/>
  <c r="Q30" i="1"/>
  <c r="R30" i="1"/>
  <c r="S30" i="1"/>
  <c r="T30" i="1"/>
  <c r="P31" i="1"/>
  <c r="Q31" i="1"/>
  <c r="R31" i="1"/>
  <c r="S31" i="1"/>
  <c r="T31" i="1"/>
  <c r="P32" i="1"/>
  <c r="Q32" i="1"/>
  <c r="R32" i="1"/>
  <c r="S32" i="1"/>
  <c r="T32" i="1"/>
  <c r="P33" i="1"/>
  <c r="Q33" i="1"/>
  <c r="R33" i="1"/>
  <c r="S33" i="1"/>
  <c r="T33" i="1"/>
  <c r="P34" i="1"/>
  <c r="Q34" i="1"/>
  <c r="R34" i="1"/>
  <c r="S34" i="1"/>
  <c r="T34" i="1"/>
  <c r="P35" i="1"/>
  <c r="Q35" i="1"/>
  <c r="R35" i="1"/>
  <c r="S35" i="1"/>
  <c r="T35" i="1"/>
  <c r="P36" i="1"/>
  <c r="Q36" i="1"/>
  <c r="R36" i="1"/>
  <c r="S36" i="1"/>
  <c r="T36" i="1"/>
  <c r="P37" i="1"/>
  <c r="Q37" i="1"/>
  <c r="R37" i="1"/>
  <c r="S37" i="1"/>
  <c r="T37" i="1"/>
  <c r="P38" i="1"/>
  <c r="Q38" i="1"/>
  <c r="R38" i="1"/>
  <c r="S38" i="1"/>
  <c r="T38" i="1"/>
  <c r="P39" i="1"/>
  <c r="Q39" i="1"/>
  <c r="R39" i="1"/>
  <c r="S39" i="1"/>
  <c r="T39" i="1"/>
  <c r="P40" i="1"/>
  <c r="Q40" i="1"/>
  <c r="R40" i="1"/>
  <c r="S40" i="1"/>
  <c r="T40" i="1"/>
  <c r="P41" i="1"/>
  <c r="Q41" i="1"/>
  <c r="R41" i="1"/>
  <c r="S41" i="1"/>
  <c r="T41" i="1"/>
  <c r="P42" i="1"/>
  <c r="Q42" i="1"/>
  <c r="R42" i="1"/>
  <c r="S42" i="1"/>
  <c r="T42" i="1"/>
  <c r="P43" i="1"/>
  <c r="Q43" i="1"/>
  <c r="R43" i="1"/>
  <c r="S43" i="1"/>
  <c r="T43" i="1"/>
  <c r="P44" i="1"/>
  <c r="Q44" i="1"/>
  <c r="R44" i="1"/>
  <c r="S44" i="1"/>
  <c r="T44" i="1"/>
  <c r="P45" i="1"/>
  <c r="Q45" i="1"/>
  <c r="R45" i="1"/>
  <c r="S45" i="1"/>
  <c r="T45" i="1"/>
  <c r="P46" i="1"/>
  <c r="Q46" i="1"/>
  <c r="R46" i="1"/>
  <c r="S46" i="1"/>
  <c r="T46" i="1"/>
  <c r="P47" i="1"/>
  <c r="Q47" i="1"/>
  <c r="R47" i="1"/>
  <c r="S47" i="1"/>
  <c r="T47" i="1"/>
  <c r="P48" i="1"/>
  <c r="Q48" i="1"/>
  <c r="R48" i="1"/>
  <c r="S48" i="1"/>
  <c r="T48" i="1"/>
  <c r="P49" i="1"/>
  <c r="Q49" i="1"/>
  <c r="R49" i="1"/>
  <c r="S49" i="1"/>
  <c r="T49" i="1"/>
  <c r="P50" i="1"/>
  <c r="Q50" i="1"/>
  <c r="R50" i="1"/>
  <c r="S50" i="1"/>
  <c r="T50" i="1"/>
  <c r="P51" i="1"/>
  <c r="Q51" i="1"/>
  <c r="R51" i="1"/>
  <c r="S51" i="1"/>
  <c r="T51" i="1"/>
  <c r="P52" i="1"/>
  <c r="Q52" i="1"/>
  <c r="R52" i="1"/>
  <c r="S52" i="1"/>
  <c r="T52" i="1"/>
  <c r="P53" i="1"/>
  <c r="Q53" i="1"/>
  <c r="R53" i="1"/>
  <c r="S53" i="1"/>
  <c r="T53" i="1"/>
  <c r="P54" i="1"/>
  <c r="Q54" i="1"/>
  <c r="R54" i="1"/>
  <c r="S54" i="1"/>
  <c r="T54" i="1"/>
  <c r="P55" i="1"/>
  <c r="Q55" i="1"/>
  <c r="R55" i="1"/>
  <c r="S55" i="1"/>
  <c r="T55" i="1"/>
  <c r="P56" i="1"/>
  <c r="Q56" i="1"/>
  <c r="R56" i="1"/>
  <c r="S56" i="1"/>
  <c r="T56" i="1"/>
  <c r="P57" i="1"/>
  <c r="Q57" i="1"/>
  <c r="R57" i="1"/>
  <c r="S57" i="1"/>
  <c r="T57" i="1"/>
  <c r="P58" i="1"/>
  <c r="Q58" i="1"/>
  <c r="R58" i="1"/>
  <c r="S58" i="1"/>
  <c r="T58" i="1"/>
  <c r="P59" i="1"/>
  <c r="Q59" i="1"/>
  <c r="R59" i="1"/>
  <c r="S59" i="1"/>
  <c r="T59" i="1"/>
  <c r="P60" i="1"/>
  <c r="Q60" i="1"/>
  <c r="R60" i="1"/>
  <c r="S60" i="1"/>
  <c r="T60" i="1"/>
  <c r="P61" i="1"/>
  <c r="Q61" i="1"/>
  <c r="R61" i="1"/>
  <c r="S61" i="1"/>
  <c r="T61" i="1"/>
  <c r="P62" i="1"/>
  <c r="Q62" i="1"/>
  <c r="R62" i="1"/>
  <c r="S62" i="1"/>
  <c r="T62" i="1"/>
  <c r="P63" i="1"/>
  <c r="Q63" i="1"/>
  <c r="R63" i="1"/>
  <c r="S63" i="1"/>
  <c r="T63" i="1"/>
  <c r="P64" i="1"/>
  <c r="Q64" i="1"/>
  <c r="R64" i="1"/>
  <c r="S64" i="1"/>
  <c r="T64" i="1"/>
  <c r="P65" i="1"/>
  <c r="Q65" i="1"/>
  <c r="R65" i="1"/>
  <c r="S65" i="1"/>
  <c r="T65" i="1"/>
  <c r="P66" i="1"/>
  <c r="Q66" i="1"/>
  <c r="R66" i="1"/>
  <c r="S66" i="1"/>
  <c r="T66" i="1"/>
  <c r="P67" i="1"/>
  <c r="Q67" i="1"/>
  <c r="R67" i="1"/>
  <c r="S67" i="1"/>
  <c r="T67" i="1"/>
  <c r="P68" i="1"/>
  <c r="Q68" i="1"/>
  <c r="R68" i="1"/>
  <c r="S68" i="1"/>
  <c r="T68" i="1"/>
  <c r="P69" i="1"/>
  <c r="Q69" i="1"/>
  <c r="R69" i="1"/>
  <c r="S69" i="1"/>
  <c r="T69" i="1"/>
  <c r="P70" i="1"/>
  <c r="Q70" i="1"/>
  <c r="R70" i="1"/>
  <c r="S70" i="1"/>
  <c r="T70" i="1"/>
  <c r="P71" i="1"/>
  <c r="Q71" i="1"/>
  <c r="R71" i="1"/>
  <c r="S71" i="1"/>
  <c r="T71" i="1"/>
  <c r="P72" i="1"/>
  <c r="Q72" i="1"/>
  <c r="R72" i="1"/>
  <c r="S72" i="1"/>
  <c r="T72" i="1"/>
  <c r="P73" i="1"/>
  <c r="Q73" i="1"/>
  <c r="R73" i="1"/>
  <c r="S73" i="1"/>
  <c r="T73" i="1"/>
  <c r="P74" i="1"/>
  <c r="Q74" i="1"/>
  <c r="R74" i="1"/>
  <c r="S74" i="1"/>
  <c r="T74" i="1"/>
  <c r="P75" i="1"/>
  <c r="Q75" i="1"/>
  <c r="R75" i="1"/>
  <c r="S75" i="1"/>
  <c r="T75" i="1"/>
  <c r="P76" i="1"/>
  <c r="Q76" i="1"/>
  <c r="R76" i="1"/>
  <c r="S76" i="1"/>
  <c r="T76" i="1"/>
  <c r="P77" i="1"/>
  <c r="Q77" i="1"/>
  <c r="R77" i="1"/>
  <c r="S77" i="1"/>
  <c r="T77" i="1"/>
  <c r="P78" i="1"/>
  <c r="Q78" i="1"/>
  <c r="R78" i="1"/>
  <c r="S78" i="1"/>
  <c r="T78" i="1"/>
  <c r="P79" i="1"/>
  <c r="Q79" i="1"/>
  <c r="R79" i="1"/>
  <c r="S79" i="1"/>
  <c r="T79" i="1"/>
  <c r="P80" i="1"/>
  <c r="Q80" i="1"/>
  <c r="R80" i="1"/>
  <c r="S80" i="1"/>
  <c r="T80" i="1"/>
  <c r="P81" i="1"/>
  <c r="Q81" i="1"/>
  <c r="R81" i="1"/>
  <c r="S81" i="1"/>
  <c r="T81" i="1"/>
  <c r="P82" i="1"/>
  <c r="Q82" i="1"/>
  <c r="R82" i="1"/>
  <c r="S82" i="1"/>
  <c r="T82" i="1"/>
  <c r="P83" i="1"/>
  <c r="Q83" i="1"/>
  <c r="R83" i="1"/>
  <c r="S83" i="1"/>
  <c r="T83" i="1"/>
  <c r="P84" i="1"/>
  <c r="Q84" i="1"/>
  <c r="R84" i="1"/>
  <c r="S84" i="1"/>
  <c r="T84" i="1"/>
  <c r="P85" i="1"/>
  <c r="Q85" i="1"/>
  <c r="R85" i="1"/>
  <c r="S85" i="1"/>
  <c r="T85" i="1"/>
  <c r="P86" i="1"/>
  <c r="Q86" i="1"/>
  <c r="R86" i="1"/>
  <c r="S86" i="1"/>
  <c r="T86" i="1"/>
  <c r="P87" i="1"/>
  <c r="Q87" i="1"/>
  <c r="R87" i="1"/>
  <c r="S87" i="1"/>
  <c r="T87" i="1"/>
  <c r="P88" i="1"/>
  <c r="Q88" i="1"/>
  <c r="R88" i="1"/>
  <c r="S88" i="1"/>
  <c r="T88" i="1"/>
  <c r="P89" i="1"/>
  <c r="Q89" i="1"/>
  <c r="R89" i="1"/>
  <c r="S89" i="1"/>
  <c r="T89" i="1"/>
  <c r="P90" i="1"/>
  <c r="Q90" i="1"/>
  <c r="R90" i="1"/>
  <c r="S90" i="1"/>
  <c r="T90" i="1"/>
  <c r="P91" i="1"/>
  <c r="Q91" i="1"/>
  <c r="R91" i="1"/>
  <c r="S91" i="1"/>
  <c r="T91" i="1"/>
  <c r="P92" i="1"/>
  <c r="Q92" i="1"/>
  <c r="R92" i="1"/>
  <c r="S92" i="1"/>
  <c r="T92" i="1"/>
  <c r="P93" i="1"/>
  <c r="Q93" i="1"/>
  <c r="R93" i="1"/>
  <c r="S93" i="1"/>
  <c r="T93" i="1"/>
  <c r="P94" i="1"/>
  <c r="Q94" i="1"/>
  <c r="R94" i="1"/>
  <c r="S94" i="1"/>
  <c r="T94" i="1"/>
  <c r="P95" i="1"/>
  <c r="Q95" i="1"/>
  <c r="R95" i="1"/>
  <c r="S95" i="1"/>
  <c r="T95" i="1"/>
  <c r="P96" i="1"/>
  <c r="Q96" i="1"/>
  <c r="R96" i="1"/>
  <c r="S96" i="1"/>
  <c r="T96" i="1"/>
  <c r="P97" i="1"/>
  <c r="Q97" i="1"/>
  <c r="R97" i="1"/>
  <c r="S97" i="1"/>
  <c r="T97" i="1"/>
  <c r="P98" i="1"/>
  <c r="Q98" i="1"/>
  <c r="R98" i="1"/>
  <c r="S98" i="1"/>
  <c r="T98" i="1"/>
  <c r="P99" i="1"/>
  <c r="Q99" i="1"/>
  <c r="R99" i="1"/>
  <c r="S99" i="1"/>
  <c r="T99" i="1"/>
  <c r="P100" i="1"/>
  <c r="Q100" i="1"/>
  <c r="R100" i="1"/>
  <c r="S100" i="1"/>
  <c r="T100" i="1"/>
  <c r="P101" i="1"/>
  <c r="Q101" i="1"/>
  <c r="R101" i="1"/>
  <c r="S101" i="1"/>
  <c r="T101" i="1"/>
  <c r="P102" i="1"/>
  <c r="Q102" i="1"/>
  <c r="R102" i="1"/>
  <c r="S102" i="1"/>
  <c r="T102" i="1"/>
  <c r="P103" i="1"/>
  <c r="Q103" i="1"/>
  <c r="R103" i="1"/>
  <c r="S103" i="1"/>
  <c r="T103" i="1"/>
  <c r="P104" i="1"/>
  <c r="Q104" i="1"/>
  <c r="R104" i="1"/>
  <c r="S104" i="1"/>
  <c r="T104" i="1"/>
  <c r="P105" i="1"/>
  <c r="Q105" i="1"/>
  <c r="R105" i="1"/>
  <c r="S105" i="1"/>
  <c r="T105" i="1"/>
  <c r="P106" i="1"/>
  <c r="Q106" i="1"/>
  <c r="R106" i="1"/>
  <c r="S106" i="1"/>
  <c r="T106" i="1"/>
  <c r="P107" i="1"/>
  <c r="Q107" i="1"/>
  <c r="R107" i="1"/>
  <c r="S107" i="1"/>
  <c r="T107" i="1"/>
  <c r="P108" i="1"/>
  <c r="Q108" i="1"/>
  <c r="R108" i="1"/>
  <c r="S108" i="1"/>
  <c r="T108" i="1"/>
  <c r="P109" i="1"/>
  <c r="Q109" i="1"/>
  <c r="R109" i="1"/>
  <c r="S109" i="1"/>
  <c r="T109" i="1"/>
  <c r="P110" i="1"/>
  <c r="Q110" i="1"/>
  <c r="R110" i="1"/>
  <c r="S110" i="1"/>
  <c r="T110" i="1"/>
  <c r="P111" i="1"/>
  <c r="Q111" i="1"/>
  <c r="R111" i="1"/>
  <c r="S111" i="1"/>
  <c r="T111" i="1"/>
  <c r="P112" i="1"/>
  <c r="Q112" i="1"/>
  <c r="R112" i="1"/>
  <c r="S112" i="1"/>
  <c r="T112" i="1"/>
  <c r="P113" i="1"/>
  <c r="Q113" i="1"/>
  <c r="R113" i="1"/>
  <c r="S113" i="1"/>
  <c r="T113" i="1"/>
  <c r="P114" i="1"/>
  <c r="Q114" i="1"/>
  <c r="R114" i="1"/>
  <c r="S114" i="1"/>
  <c r="T114" i="1"/>
  <c r="P115" i="1"/>
  <c r="Q115" i="1"/>
  <c r="R115" i="1"/>
  <c r="S115" i="1"/>
  <c r="T115" i="1"/>
  <c r="P116" i="1"/>
  <c r="Q116" i="1"/>
  <c r="R116" i="1"/>
  <c r="S116" i="1"/>
  <c r="T116" i="1"/>
  <c r="P117" i="1"/>
  <c r="Q117" i="1"/>
  <c r="R117" i="1"/>
  <c r="S117" i="1"/>
  <c r="T117" i="1"/>
  <c r="P118" i="1"/>
  <c r="Q118" i="1"/>
  <c r="R118" i="1"/>
  <c r="S118" i="1"/>
  <c r="T118" i="1"/>
  <c r="P119" i="1"/>
  <c r="Q119" i="1"/>
  <c r="R119" i="1"/>
  <c r="S119" i="1"/>
  <c r="T119" i="1"/>
  <c r="P120" i="1"/>
  <c r="Q120" i="1"/>
  <c r="R120" i="1"/>
  <c r="S120" i="1"/>
  <c r="T120" i="1"/>
  <c r="P121" i="1"/>
  <c r="Q121" i="1"/>
  <c r="R121" i="1"/>
  <c r="S121" i="1"/>
  <c r="T121" i="1"/>
  <c r="P122" i="1"/>
  <c r="Q122" i="1"/>
  <c r="R122" i="1"/>
  <c r="S122" i="1"/>
  <c r="T122" i="1"/>
  <c r="P123" i="1"/>
  <c r="Q123" i="1"/>
  <c r="R123" i="1"/>
  <c r="S123" i="1"/>
  <c r="T123" i="1"/>
  <c r="P124" i="1"/>
  <c r="Q124" i="1"/>
  <c r="R124" i="1"/>
  <c r="S124" i="1"/>
  <c r="T124" i="1"/>
  <c r="P125" i="1"/>
  <c r="Q125" i="1"/>
  <c r="R125" i="1"/>
  <c r="S125" i="1"/>
  <c r="T125" i="1"/>
  <c r="P126" i="1"/>
  <c r="Q126" i="1"/>
  <c r="R126" i="1"/>
  <c r="S126" i="1"/>
  <c r="T126" i="1"/>
  <c r="P127" i="1"/>
  <c r="Q127" i="1"/>
  <c r="R127" i="1"/>
  <c r="S127" i="1"/>
  <c r="T127" i="1"/>
  <c r="P128" i="1"/>
  <c r="Q128" i="1"/>
  <c r="R128" i="1"/>
  <c r="S128" i="1"/>
  <c r="T128" i="1"/>
  <c r="P129" i="1"/>
  <c r="Q129" i="1"/>
  <c r="R129" i="1"/>
  <c r="S129" i="1"/>
  <c r="T129" i="1"/>
  <c r="P130" i="1"/>
  <c r="Q130" i="1"/>
  <c r="R130" i="1"/>
  <c r="S130" i="1"/>
  <c r="T130" i="1"/>
  <c r="P131" i="1"/>
  <c r="Q131" i="1"/>
  <c r="R131" i="1"/>
  <c r="S131" i="1"/>
  <c r="T131" i="1"/>
  <c r="P132" i="1"/>
  <c r="Q132" i="1"/>
  <c r="R132" i="1"/>
  <c r="S132" i="1"/>
  <c r="T132" i="1"/>
  <c r="P133" i="1"/>
  <c r="Q133" i="1"/>
  <c r="R133" i="1"/>
  <c r="S133" i="1"/>
  <c r="T133" i="1"/>
  <c r="P134" i="1"/>
  <c r="Q134" i="1"/>
  <c r="R134" i="1"/>
  <c r="S134" i="1"/>
  <c r="T134" i="1"/>
  <c r="P135" i="1"/>
  <c r="Q135" i="1"/>
  <c r="R135" i="1"/>
  <c r="S135" i="1"/>
  <c r="T135" i="1"/>
  <c r="P136" i="1"/>
  <c r="Q136" i="1"/>
  <c r="R136" i="1"/>
  <c r="S136" i="1"/>
  <c r="T136" i="1"/>
  <c r="P137" i="1"/>
  <c r="Q137" i="1"/>
  <c r="R137" i="1"/>
  <c r="S137" i="1"/>
  <c r="T137" i="1"/>
  <c r="P138" i="1"/>
  <c r="Q138" i="1"/>
  <c r="R138" i="1"/>
  <c r="S138" i="1"/>
  <c r="T138" i="1"/>
  <c r="P139" i="1"/>
  <c r="Q139" i="1"/>
  <c r="R139" i="1"/>
  <c r="S139" i="1"/>
  <c r="T139" i="1"/>
  <c r="P140" i="1"/>
  <c r="Q140" i="1"/>
  <c r="R140" i="1"/>
  <c r="S140" i="1"/>
  <c r="T140" i="1"/>
  <c r="P141" i="1"/>
  <c r="Q141" i="1"/>
  <c r="R141" i="1"/>
  <c r="S141" i="1"/>
  <c r="T141" i="1"/>
  <c r="P142" i="1"/>
  <c r="Q142" i="1"/>
  <c r="R142" i="1"/>
  <c r="S142" i="1"/>
  <c r="T142" i="1"/>
  <c r="P143" i="1"/>
  <c r="Q143" i="1"/>
  <c r="R143" i="1"/>
  <c r="S143" i="1"/>
  <c r="T143" i="1"/>
  <c r="P144" i="1"/>
  <c r="Q144" i="1"/>
  <c r="R144" i="1"/>
  <c r="S144" i="1"/>
  <c r="T144" i="1"/>
  <c r="P145" i="1"/>
  <c r="Q145" i="1"/>
  <c r="R145" i="1"/>
  <c r="S145" i="1"/>
  <c r="T145" i="1"/>
  <c r="P147" i="1"/>
  <c r="Q147" i="1"/>
  <c r="R147" i="1"/>
  <c r="S147" i="1"/>
  <c r="T147" i="1"/>
  <c r="P148" i="1"/>
  <c r="Q148" i="1"/>
  <c r="R148" i="1"/>
  <c r="S148" i="1"/>
  <c r="T148" i="1"/>
  <c r="P149" i="1"/>
  <c r="Q149" i="1"/>
  <c r="R149" i="1"/>
  <c r="S149" i="1"/>
  <c r="T149" i="1"/>
  <c r="P150" i="1"/>
  <c r="Q150" i="1"/>
  <c r="R150" i="1"/>
  <c r="S150" i="1"/>
  <c r="T150" i="1"/>
  <c r="P151" i="1"/>
  <c r="Q151" i="1"/>
  <c r="R151" i="1"/>
  <c r="S151" i="1"/>
  <c r="T151" i="1"/>
  <c r="P152" i="1"/>
  <c r="Q152" i="1"/>
  <c r="R152" i="1"/>
  <c r="S152" i="1"/>
  <c r="T152" i="1"/>
  <c r="P153" i="1"/>
  <c r="Q153" i="1"/>
  <c r="R153" i="1"/>
  <c r="S153" i="1"/>
  <c r="T153" i="1"/>
  <c r="T2" i="1"/>
  <c r="S2" i="1"/>
  <c r="R2" i="1"/>
  <c r="Q2" i="1"/>
  <c r="P2" i="1"/>
</calcChain>
</file>

<file path=xl/sharedStrings.xml><?xml version="1.0" encoding="utf-8"?>
<sst xmlns="http://schemas.openxmlformats.org/spreadsheetml/2006/main" count="1016" uniqueCount="386">
  <si>
    <t>Geography code</t>
  </si>
  <si>
    <t>LA code</t>
  </si>
  <si>
    <t>LA name</t>
  </si>
  <si>
    <t>Region code</t>
  </si>
  <si>
    <t>Region name</t>
  </si>
  <si>
    <t>Support provided to carers during the year</t>
  </si>
  <si>
    <t>65 and over</t>
  </si>
  <si>
    <t>E92000001</t>
  </si>
  <si>
    <t>England</t>
  </si>
  <si>
    <t>E12000001</t>
  </si>
  <si>
    <t>North East</t>
  </si>
  <si>
    <t>E12000002</t>
  </si>
  <si>
    <t>North West</t>
  </si>
  <si>
    <t>E12000003</t>
  </si>
  <si>
    <t>Yorkshire and The Humber</t>
  </si>
  <si>
    <t>E12000004</t>
  </si>
  <si>
    <t>East Midlands</t>
  </si>
  <si>
    <t>E12000005</t>
  </si>
  <si>
    <t>West Midlands</t>
  </si>
  <si>
    <t>E12000006</t>
  </si>
  <si>
    <t>East of England</t>
  </si>
  <si>
    <t>E12000007</t>
  </si>
  <si>
    <t>London</t>
  </si>
  <si>
    <t>E12000008</t>
  </si>
  <si>
    <t>South East</t>
  </si>
  <si>
    <t>E12000009</t>
  </si>
  <si>
    <t>South West</t>
  </si>
  <si>
    <t>E06000057</t>
  </si>
  <si>
    <t>Northumberland</t>
  </si>
  <si>
    <t>E08000037</t>
  </si>
  <si>
    <t>Gateshead</t>
  </si>
  <si>
    <t>E08000021</t>
  </si>
  <si>
    <t>Newcastle upon Tyne</t>
  </si>
  <si>
    <t>E08000022</t>
  </si>
  <si>
    <t>North Tyneside</t>
  </si>
  <si>
    <t>E08000023</t>
  </si>
  <si>
    <t>South Tyneside</t>
  </si>
  <si>
    <t>E08000024</t>
  </si>
  <si>
    <t>Sunderland</t>
  </si>
  <si>
    <t>E06000001</t>
  </si>
  <si>
    <t>Hartlepool</t>
  </si>
  <si>
    <t>E06000002</t>
  </si>
  <si>
    <t>Middlesbrough</t>
  </si>
  <si>
    <t>E06000003</t>
  </si>
  <si>
    <t>Redcar and Cleveland</t>
  </si>
  <si>
    <t>E06000004</t>
  </si>
  <si>
    <t>Stockton-on-Tees</t>
  </si>
  <si>
    <t>E06000047</t>
  </si>
  <si>
    <t>County Durham</t>
  </si>
  <si>
    <t>E06000005</t>
  </si>
  <si>
    <t>Darlington</t>
  </si>
  <si>
    <t>E10000006</t>
  </si>
  <si>
    <t>Cumbria</t>
  </si>
  <si>
    <t>E08000001</t>
  </si>
  <si>
    <t>Bolton</t>
  </si>
  <si>
    <t>E08000002</t>
  </si>
  <si>
    <t>Bury</t>
  </si>
  <si>
    <t>E08000003</t>
  </si>
  <si>
    <t>Manchester</t>
  </si>
  <si>
    <t>E08000004</t>
  </si>
  <si>
    <t>Oldham</t>
  </si>
  <si>
    <t>E08000005</t>
  </si>
  <si>
    <t>Rochdale</t>
  </si>
  <si>
    <t>E08000006</t>
  </si>
  <si>
    <t>Salford</t>
  </si>
  <si>
    <t>E08000007</t>
  </si>
  <si>
    <t>Stockport</t>
  </si>
  <si>
    <t>E08000008</t>
  </si>
  <si>
    <t>Tameside</t>
  </si>
  <si>
    <t>E08000009</t>
  </si>
  <si>
    <t>Trafford</t>
  </si>
  <si>
    <t>E08000010</t>
  </si>
  <si>
    <t>Wigan</t>
  </si>
  <si>
    <t>E08000011</t>
  </si>
  <si>
    <t>Knowsley</t>
  </si>
  <si>
    <t>E08000012</t>
  </si>
  <si>
    <t>Liverpool</t>
  </si>
  <si>
    <t>E08000014</t>
  </si>
  <si>
    <t>Sefton</t>
  </si>
  <si>
    <t>E08000013</t>
  </si>
  <si>
    <t>St. Helens</t>
  </si>
  <si>
    <t>E08000015</t>
  </si>
  <si>
    <t>Wirral</t>
  </si>
  <si>
    <t>E06000006</t>
  </si>
  <si>
    <t>Halton</t>
  </si>
  <si>
    <t>E06000007</t>
  </si>
  <si>
    <t>Warrington</t>
  </si>
  <si>
    <t>E10000017</t>
  </si>
  <si>
    <t>Lancashire</t>
  </si>
  <si>
    <t>E06000008</t>
  </si>
  <si>
    <t>Blackburn with Darwen</t>
  </si>
  <si>
    <t>E06000009</t>
  </si>
  <si>
    <t>Blackpool</t>
  </si>
  <si>
    <t>E06000049</t>
  </si>
  <si>
    <t>Cheshire East</t>
  </si>
  <si>
    <t>E06000050</t>
  </si>
  <si>
    <t>Cheshire West and Chester</t>
  </si>
  <si>
    <t>E08000016</t>
  </si>
  <si>
    <t>Barnsley</t>
  </si>
  <si>
    <t>E08000017</t>
  </si>
  <si>
    <t>Doncaster</t>
  </si>
  <si>
    <t>E08000018</t>
  </si>
  <si>
    <t>Rotherham</t>
  </si>
  <si>
    <t>E08000019</t>
  </si>
  <si>
    <t>Sheffield</t>
  </si>
  <si>
    <t>E08000032</t>
  </si>
  <si>
    <t>Bradford</t>
  </si>
  <si>
    <t>E08000033</t>
  </si>
  <si>
    <t>Calderdale</t>
  </si>
  <si>
    <t>E08000034</t>
  </si>
  <si>
    <t>Kirklees</t>
  </si>
  <si>
    <t>E08000035</t>
  </si>
  <si>
    <t>Leeds</t>
  </si>
  <si>
    <t>E08000036</t>
  </si>
  <si>
    <t>Wakefield</t>
  </si>
  <si>
    <t>E06000011</t>
  </si>
  <si>
    <t>East Riding of Yorkshire</t>
  </si>
  <si>
    <t>E06000010</t>
  </si>
  <si>
    <t>Kingston upon Hull, City of</t>
  </si>
  <si>
    <t>E06000012</t>
  </si>
  <si>
    <t>North East Lincolnshire</t>
  </si>
  <si>
    <t>E06000013</t>
  </si>
  <si>
    <t>North Lincolnshire</t>
  </si>
  <si>
    <t>E10000023</t>
  </si>
  <si>
    <t>North Yorkshire</t>
  </si>
  <si>
    <t>E06000014</t>
  </si>
  <si>
    <t>York</t>
  </si>
  <si>
    <t>E10000019</t>
  </si>
  <si>
    <t>Lincolnshire</t>
  </si>
  <si>
    <t>E10000021</t>
  </si>
  <si>
    <t>Northamptonshire</t>
  </si>
  <si>
    <t>E10000007</t>
  </si>
  <si>
    <t>Derbyshire</t>
  </si>
  <si>
    <t>E06000015</t>
  </si>
  <si>
    <t>Derby</t>
  </si>
  <si>
    <t>E10000018</t>
  </si>
  <si>
    <t>Leicestershire</t>
  </si>
  <si>
    <t>E06000016</t>
  </si>
  <si>
    <t>Leicester</t>
  </si>
  <si>
    <t>E06000017</t>
  </si>
  <si>
    <t>Rutland</t>
  </si>
  <si>
    <t>E10000024</t>
  </si>
  <si>
    <t>Nottinghamshire</t>
  </si>
  <si>
    <t>E06000018</t>
  </si>
  <si>
    <t>Nottingham</t>
  </si>
  <si>
    <t>E10000031</t>
  </si>
  <si>
    <t>Warwickshire</t>
  </si>
  <si>
    <t>E08000025</t>
  </si>
  <si>
    <t>Birmingham</t>
  </si>
  <si>
    <t>E08000026</t>
  </si>
  <si>
    <t>Coventry</t>
  </si>
  <si>
    <t>E08000027</t>
  </si>
  <si>
    <t>Dudley</t>
  </si>
  <si>
    <t>E08000028</t>
  </si>
  <si>
    <t>Sandwell</t>
  </si>
  <si>
    <t>E08000029</t>
  </si>
  <si>
    <t>Solihull</t>
  </si>
  <si>
    <t>E08000030</t>
  </si>
  <si>
    <t>Walsall</t>
  </si>
  <si>
    <t>E08000031</t>
  </si>
  <si>
    <t>Wolverhampton</t>
  </si>
  <si>
    <t>E10000028</t>
  </si>
  <si>
    <t>Staffordshire</t>
  </si>
  <si>
    <t>E06000021</t>
  </si>
  <si>
    <t>Stoke-on-Trent</t>
  </si>
  <si>
    <t>E06000019</t>
  </si>
  <si>
    <t>Herefordshire, County of</t>
  </si>
  <si>
    <t>E10000034</t>
  </si>
  <si>
    <t>Worcestershire</t>
  </si>
  <si>
    <t>E06000051</t>
  </si>
  <si>
    <t>Shropshire</t>
  </si>
  <si>
    <t>E06000020</t>
  </si>
  <si>
    <t>Telford and Wrekin</t>
  </si>
  <si>
    <t>E10000015</t>
  </si>
  <si>
    <t>Hertfordshire</t>
  </si>
  <si>
    <t>E10000020</t>
  </si>
  <si>
    <t>Norfolk</t>
  </si>
  <si>
    <t>E10000029</t>
  </si>
  <si>
    <t>Suffolk</t>
  </si>
  <si>
    <t>E06000032</t>
  </si>
  <si>
    <t>Luton</t>
  </si>
  <si>
    <t>E10000012</t>
  </si>
  <si>
    <t>Essex</t>
  </si>
  <si>
    <t>E06000033</t>
  </si>
  <si>
    <t>Southend-on-Sea</t>
  </si>
  <si>
    <t>E06000034</t>
  </si>
  <si>
    <t>Thurrock</t>
  </si>
  <si>
    <t>E10000003</t>
  </si>
  <si>
    <t>Cambridgeshire</t>
  </si>
  <si>
    <t>E06000031</t>
  </si>
  <si>
    <t>Peterborough</t>
  </si>
  <si>
    <t>E06000055</t>
  </si>
  <si>
    <t>Bedford</t>
  </si>
  <si>
    <t>E06000056</t>
  </si>
  <si>
    <t>Central Bedfordshire</t>
  </si>
  <si>
    <t>E09000007</t>
  </si>
  <si>
    <t>Camden</t>
  </si>
  <si>
    <t>E09000011</t>
  </si>
  <si>
    <t>Greenwich</t>
  </si>
  <si>
    <t>E09000012</t>
  </si>
  <si>
    <t>Hackney</t>
  </si>
  <si>
    <t>E09000013</t>
  </si>
  <si>
    <t>Hammersmith and Fulham</t>
  </si>
  <si>
    <t>E09000019</t>
  </si>
  <si>
    <t>Islington</t>
  </si>
  <si>
    <t>E09000020</t>
  </si>
  <si>
    <t>Kensington and Chelsea</t>
  </si>
  <si>
    <t>E09000022</t>
  </si>
  <si>
    <t>Lambeth</t>
  </si>
  <si>
    <t>E09000023</t>
  </si>
  <si>
    <t>Lewisham</t>
  </si>
  <si>
    <t>E09000028</t>
  </si>
  <si>
    <t>Southwark</t>
  </si>
  <si>
    <t>E09000030</t>
  </si>
  <si>
    <t>Tower Hamlets</t>
  </si>
  <si>
    <t>E09000032</t>
  </si>
  <si>
    <t>Wandsworth</t>
  </si>
  <si>
    <t>E09000033</t>
  </si>
  <si>
    <t>Westminster</t>
  </si>
  <si>
    <t>E09000001</t>
  </si>
  <si>
    <t>City of London</t>
  </si>
  <si>
    <t>E09000002</t>
  </si>
  <si>
    <t>Barking and Dagenham</t>
  </si>
  <si>
    <t>E09000003</t>
  </si>
  <si>
    <t>Barnet</t>
  </si>
  <si>
    <t>E09000004</t>
  </si>
  <si>
    <t>Bexley</t>
  </si>
  <si>
    <t>E09000005</t>
  </si>
  <si>
    <t>Brent</t>
  </si>
  <si>
    <t>E09000006</t>
  </si>
  <si>
    <t>Bromley</t>
  </si>
  <si>
    <t>E09000008</t>
  </si>
  <si>
    <t>Croydon</t>
  </si>
  <si>
    <t>E09000009</t>
  </si>
  <si>
    <t>Ealing</t>
  </si>
  <si>
    <t>E09000010</t>
  </si>
  <si>
    <t>Enfield</t>
  </si>
  <si>
    <t>E09000014</t>
  </si>
  <si>
    <t>Haringey</t>
  </si>
  <si>
    <t>E09000015</t>
  </si>
  <si>
    <t>Harrow</t>
  </si>
  <si>
    <t>E09000016</t>
  </si>
  <si>
    <t>Havering</t>
  </si>
  <si>
    <t>E09000017</t>
  </si>
  <si>
    <t>Hillingdon</t>
  </si>
  <si>
    <t>E09000018</t>
  </si>
  <si>
    <t>Hounslow</t>
  </si>
  <si>
    <t>E09000021</t>
  </si>
  <si>
    <t>Kingston upon Thames</t>
  </si>
  <si>
    <t>E09000024</t>
  </si>
  <si>
    <t>Merton</t>
  </si>
  <si>
    <t>E09000025</t>
  </si>
  <si>
    <t>Newham</t>
  </si>
  <si>
    <t>E09000026</t>
  </si>
  <si>
    <t>Redbridge</t>
  </si>
  <si>
    <t>E09000027</t>
  </si>
  <si>
    <t>Richmond upon Thames</t>
  </si>
  <si>
    <t>E09000029</t>
  </si>
  <si>
    <t>Sutton</t>
  </si>
  <si>
    <t>E09000031</t>
  </si>
  <si>
    <t>Waltham Forest</t>
  </si>
  <si>
    <t>E10000025</t>
  </si>
  <si>
    <t>Oxfordshire</t>
  </si>
  <si>
    <t>E10000002</t>
  </si>
  <si>
    <t>Buckinghamshire</t>
  </si>
  <si>
    <t>E06000042</t>
  </si>
  <si>
    <t>Milton Keynes</t>
  </si>
  <si>
    <t>E06000036</t>
  </si>
  <si>
    <t>Bracknell Forest</t>
  </si>
  <si>
    <t>E06000037</t>
  </si>
  <si>
    <t>West Berkshire</t>
  </si>
  <si>
    <t>E06000038</t>
  </si>
  <si>
    <t>Reading</t>
  </si>
  <si>
    <t>E06000039</t>
  </si>
  <si>
    <t>Slough</t>
  </si>
  <si>
    <t>E06000040</t>
  </si>
  <si>
    <t>Windsor and Maidenhead</t>
  </si>
  <si>
    <t>E06000041</t>
  </si>
  <si>
    <t>Wokingham</t>
  </si>
  <si>
    <t>E06000046</t>
  </si>
  <si>
    <t>Isle of Wight</t>
  </si>
  <si>
    <t>E10000030</t>
  </si>
  <si>
    <t>Surrey</t>
  </si>
  <si>
    <t>E10000032</t>
  </si>
  <si>
    <t>West Sussex</t>
  </si>
  <si>
    <t>E10000014</t>
  </si>
  <si>
    <t>Hampshire</t>
  </si>
  <si>
    <t>E06000044</t>
  </si>
  <si>
    <t>Portsmouth</t>
  </si>
  <si>
    <t>E06000045</t>
  </si>
  <si>
    <t>Southampton</t>
  </si>
  <si>
    <t>E10000011</t>
  </si>
  <si>
    <t>East Sussex</t>
  </si>
  <si>
    <t>E06000043</t>
  </si>
  <si>
    <t>Brighton and Hove</t>
  </si>
  <si>
    <t>E10000016</t>
  </si>
  <si>
    <t>Kent</t>
  </si>
  <si>
    <t>E06000035</t>
  </si>
  <si>
    <t>Medway</t>
  </si>
  <si>
    <t>E10000009</t>
  </si>
  <si>
    <t>Dorset</t>
  </si>
  <si>
    <t>E06000028</t>
  </si>
  <si>
    <t>Bournemouth</t>
  </si>
  <si>
    <t>E06000029</t>
  </si>
  <si>
    <t>Poole</t>
  </si>
  <si>
    <t>E06000054</t>
  </si>
  <si>
    <t>Wiltshire</t>
  </si>
  <si>
    <t>E06000030</t>
  </si>
  <si>
    <t>Swindon</t>
  </si>
  <si>
    <t>E06000052</t>
  </si>
  <si>
    <t>Cornwall</t>
  </si>
  <si>
    <t>E10000013</t>
  </si>
  <si>
    <t>Gloucestershire</t>
  </si>
  <si>
    <t>E10000027</t>
  </si>
  <si>
    <t>Somerset</t>
  </si>
  <si>
    <t>E06000053</t>
  </si>
  <si>
    <t>Isles of Scilly</t>
  </si>
  <si>
    <t>E06000022</t>
  </si>
  <si>
    <t>Bath and North East Somerset</t>
  </si>
  <si>
    <t>E06000023</t>
  </si>
  <si>
    <t>Bristol, City of</t>
  </si>
  <si>
    <t>E06000024</t>
  </si>
  <si>
    <t>North Somerset</t>
  </si>
  <si>
    <t>E06000025</t>
  </si>
  <si>
    <t>South Gloucestershire</t>
  </si>
  <si>
    <t>E10000008</t>
  </si>
  <si>
    <t>Devon</t>
  </si>
  <si>
    <t>E06000026</t>
  </si>
  <si>
    <t>Plymouth</t>
  </si>
  <si>
    <t>E06000027</t>
  </si>
  <si>
    <t>Torbay</t>
  </si>
  <si>
    <t>Notes:</t>
  </si>
  <si>
    <t>1A</t>
  </si>
  <si>
    <t>Return to Contents</t>
  </si>
  <si>
    <t>1A: Social care-related quality of life score</t>
  </si>
  <si>
    <t>All</t>
  </si>
  <si>
    <t>Male</t>
  </si>
  <si>
    <t>Female</t>
  </si>
  <si>
    <t>18-64</t>
  </si>
  <si>
    <t>Margin of Error</t>
  </si>
  <si>
    <t>Base</t>
  </si>
  <si>
    <t>Outcome</t>
  </si>
  <si>
    <t>Number of respondents who answered all eight of the relevant questions in the ASCS</t>
  </si>
  <si>
    <t>Sum of the scores for all respondents who answered all eight relevant questions in the ASCS, divided by the number of respondents who answered all eight questions (score out of 24) - values are weighted</t>
  </si>
  <si>
    <t>Number of male respondents who answered all eight of the relevant questions in the ASCS</t>
  </si>
  <si>
    <t>Sum of the scores for all male respondents who answered all eight relevant questions in the ASCS, divided by the number of male respondents who answered all eight questions (score out of 24) - values are weighted</t>
  </si>
  <si>
    <t>Number of female respondents who answered all eight of the relevant questions in the ASCS</t>
  </si>
  <si>
    <t>Sum of the scores for all female respondents who answered all eight relevant questions in the ASCS, divided by the number of female respondents who answered all eight questions (score out of 24) - values are weighted</t>
  </si>
  <si>
    <t>Number of respondents (aged 1864) who answered all eight of the relevant questions in the ASCS</t>
  </si>
  <si>
    <t>Sum of the scores for all respondents (aged 1864) who answered all eight relevant questions in the ASCS, divided by the number of respondents (aged 1864) who answered all eight questions (score out of 24) - values are weighted</t>
  </si>
  <si>
    <t>Number of respondents (aged 65ov) who answered all eight of the relevant questions in the ASCS</t>
  </si>
  <si>
    <t>Sum of the scores for all respondents (aged 65ov) who answered all eight relevant questions in the ASCS, divided by the number of respondents (aged 65ov) who answered all eight questions (score out of 24) - values are weighted</t>
  </si>
  <si>
    <t>CASSR</t>
  </si>
  <si>
    <r>
      <t>ONS area code</t>
    </r>
    <r>
      <rPr>
        <b/>
        <vertAlign val="superscript"/>
        <sz val="10"/>
        <rFont val="Arial"/>
        <family val="2"/>
      </rPr>
      <t>1</t>
    </r>
  </si>
  <si>
    <t>Bristol</t>
  </si>
  <si>
    <t>Durham</t>
  </si>
  <si>
    <t>Herefordshire</t>
  </si>
  <si>
    <t>:</t>
  </si>
  <si>
    <t>Kingston upon Hull</t>
  </si>
  <si>
    <t>Medway Towns</t>
  </si>
  <si>
    <t>Telford and the Wrekin</t>
  </si>
  <si>
    <t>Shire Counties</t>
  </si>
  <si>
    <t/>
  </si>
  <si>
    <t>Unitary Authorities</t>
  </si>
  <si>
    <t>Metropolitan Districts</t>
  </si>
  <si>
    <t>Inner London</t>
  </si>
  <si>
    <t>Outer London</t>
  </si>
  <si>
    <t>Eastern</t>
  </si>
  <si>
    <t>Yorkshire and the Humber</t>
  </si>
  <si>
    <t>Source: ASCS 2018-19 - questions  3a, 4a, 5a, 6a, 7a, 8a, 9a and 11, NHS Digital</t>
  </si>
  <si>
    <t>See 'Key and notes' worksheet</t>
  </si>
  <si>
    <t>Copyright © 2019, Health and Social Care Information Centre.The Health and Social Care Information Centre is a non-departmental body created by statute, also known as NHS Digital.</t>
  </si>
  <si>
    <t>New clients with an episode of ST-Max care and a known sequel (18 to 64)</t>
  </si>
  <si>
    <t>Long Term Support during the year (18 to 64)</t>
  </si>
  <si>
    <t>Number of requests for support received from new clients (18 to 64)</t>
  </si>
  <si>
    <t>Number of requests for support received from new clients (65 and over)</t>
  </si>
  <si>
    <t>New clients with an episode of ST-Max care and a known sequel (65 and over)</t>
  </si>
  <si>
    <t>Long Term Support during the year (65 and over)</t>
  </si>
  <si>
    <t>Social care-related quality of life score (All)</t>
  </si>
  <si>
    <t>Social care-related quality of life score (Male)</t>
  </si>
  <si>
    <t>Social care-related quality of life score (Female)</t>
  </si>
  <si>
    <t>Social care-related quality of life score (18 to 64)</t>
  </si>
  <si>
    <t>Social care-related quality of life score (65 and over)</t>
  </si>
  <si>
    <t>Net Total Expenditure (x1000)</t>
  </si>
  <si>
    <t>Gross Total Expenditure (x1000)</t>
  </si>
  <si>
    <t>Gross Current Expenditure (x1000)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</si>
</sst>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6" formatCode="#,##0.0"/>
    <numFmt numFmtId="167" formatCode="0.0"/>
  </numFmts>
  <fonts count="16" x14ac:knownFonts="1">
    <font>
      <sz val="10"/>
      <name val="Arial"/>
    </font>
    <font>
      <sz val="10"/>
      <color indexed="8"/>
      <name val="Arial"/>
      <family val="2"/>
    </font>
    <font>
      <sz val="10"/>
      <name val="Arial"/>
      <family val="2"/>
    </font>
    <font>
      <sz val="10"/>
      <color theme="0"/>
      <name val="Arial"/>
      <family val="2"/>
    </font>
    <font>
      <u/>
      <sz val="11"/>
      <color theme="10"/>
      <name val="Calibri"/>
      <family val="2"/>
      <scheme val="minor"/>
    </font>
    <font>
      <u/>
      <sz val="10"/>
      <color theme="10"/>
      <name val="Arial"/>
      <family val="2"/>
    </font>
    <font>
      <b/>
      <sz val="10"/>
      <name val="Arial"/>
      <family val="2"/>
    </font>
    <font>
      <sz val="11"/>
      <color theme="1"/>
      <name val="Calibri"/>
      <family val="2"/>
      <scheme val="minor"/>
    </font>
    <font>
      <sz val="10"/>
      <color rgb="FFFF0000"/>
      <name val="Arial"/>
      <family val="2"/>
    </font>
    <font>
      <sz val="10"/>
      <color theme="0" tint="-0.249977111117893"/>
      <name val="Arial"/>
      <family val="2"/>
    </font>
    <font>
      <b/>
      <vertAlign val="superscript"/>
      <sz val="10"/>
      <name val="Arial"/>
      <family val="2"/>
    </font>
    <font>
      <b/>
      <sz val="10"/>
      <color theme="0"/>
      <name val="Arial"/>
      <family val="2"/>
    </font>
    <font>
      <i/>
      <sz val="10"/>
      <color rgb="FF0066CC"/>
      <name val="Arial"/>
      <family val="2"/>
    </font>
    <font>
      <sz val="10"/>
      <color rgb="FF0066CC"/>
      <name val="Arial"/>
      <family val="2"/>
    </font>
    <font>
      <i/>
      <sz val="10"/>
      <name val="Arial"/>
      <family val="2"/>
    </font>
    <font>
      <u/>
      <sz val="10"/>
      <color theme="10"/>
      <name val="Calibri"/>
      <family val="2"/>
      <scheme val="minor"/>
    </font>
  </fonts>
  <fills count="3">
    <fill>
      <patternFill patternType="none"/>
    </fill>
    <fill>
      <patternFill patternType="gray125"/>
    </fill>
    <fill>
      <patternFill patternType="solid">
        <fgColor rgb="FFFFFFFF"/>
        <bgColor indexed="64"/>
      </patternFill>
    </fill>
  </fills>
  <borders count="14">
    <border>
      <left/>
      <right/>
      <top/>
      <bottom/>
      <diagonal/>
    </border>
    <border>
      <left/>
      <right style="thin">
        <color indexed="13"/>
      </right>
      <top/>
      <bottom/>
      <diagonal/>
    </border>
    <border>
      <left style="thin">
        <color indexed="13"/>
      </left>
      <right/>
      <top/>
      <bottom/>
      <diagonal/>
    </border>
    <border>
      <left/>
      <right style="thin">
        <color indexed="64"/>
      </right>
      <top/>
      <bottom/>
      <diagonal/>
    </border>
    <border>
      <left/>
      <right/>
      <top style="medium">
        <color auto="1"/>
      </top>
      <bottom style="medium">
        <color auto="1"/>
      </bottom>
      <diagonal/>
    </border>
    <border>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indexed="64"/>
      </left>
      <right/>
      <top/>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s>
  <cellStyleXfs count="4">
    <xf numFmtId="0" fontId="0" fillId="0" borderId="0"/>
    <xf numFmtId="0" fontId="2" fillId="0" borderId="0"/>
    <xf numFmtId="0" fontId="4" fillId="0" borderId="0" applyNumberFormat="0" applyFill="0" applyBorder="0" applyAlignment="0" applyProtection="0"/>
    <xf numFmtId="0" fontId="7" fillId="0" borderId="0"/>
  </cellStyleXfs>
  <cellXfs count="69">
    <xf numFmtId="0" fontId="0" fillId="0" borderId="0" xfId="0"/>
    <xf numFmtId="0" fontId="1" fillId="0" borderId="0" xfId="0" applyFont="1" applyAlignment="1" applyProtection="1">
      <alignment horizontal="right" vertical="top" wrapText="1" readingOrder="1"/>
      <protection locked="0"/>
    </xf>
    <xf numFmtId="0" fontId="1" fillId="0" borderId="0" xfId="0" applyFont="1" applyAlignment="1" applyProtection="1">
      <alignment horizontal="left" vertical="top" wrapText="1" readingOrder="1"/>
      <protection locked="0"/>
    </xf>
    <xf numFmtId="0" fontId="1" fillId="0" borderId="1" xfId="0" applyFont="1" applyBorder="1" applyAlignment="1" applyProtection="1">
      <alignment horizontal="left" vertical="top" wrapText="1" readingOrder="1"/>
      <protection locked="0"/>
    </xf>
    <xf numFmtId="0" fontId="1" fillId="0" borderId="1" xfId="0" applyFont="1" applyBorder="1" applyAlignment="1" applyProtection="1">
      <alignment horizontal="right" vertical="top" wrapText="1" readingOrder="1"/>
      <protection locked="0"/>
    </xf>
    <xf numFmtId="0" fontId="1" fillId="0" borderId="2" xfId="0" applyFont="1" applyBorder="1" applyAlignment="1" applyProtection="1">
      <alignment horizontal="right" vertical="top" wrapText="1" readingOrder="1"/>
      <protection locked="0"/>
    </xf>
    <xf numFmtId="0" fontId="2" fillId="2" borderId="0" xfId="1" applyFill="1"/>
    <xf numFmtId="0" fontId="3" fillId="2" borderId="0" xfId="1" applyFont="1" applyFill="1"/>
    <xf numFmtId="0" fontId="5" fillId="2" borderId="0" xfId="2" applyFont="1" applyFill="1" applyAlignment="1"/>
    <xf numFmtId="0" fontId="6" fillId="2" borderId="0" xfId="1" applyFont="1" applyFill="1"/>
    <xf numFmtId="0" fontId="2" fillId="2" borderId="0" xfId="1" applyFill="1" applyAlignment="1">
      <alignment vertical="center"/>
    </xf>
    <xf numFmtId="1" fontId="6" fillId="2" borderId="0" xfId="1" applyNumberFormat="1" applyFont="1" applyFill="1" applyAlignment="1">
      <alignment vertical="center"/>
    </xf>
    <xf numFmtId="1" fontId="3" fillId="2" borderId="0" xfId="1" applyNumberFormat="1" applyFont="1" applyFill="1" applyAlignment="1">
      <alignment vertical="center"/>
    </xf>
    <xf numFmtId="1" fontId="3" fillId="2" borderId="0" xfId="1" applyNumberFormat="1" applyFont="1" applyFill="1" applyAlignment="1">
      <alignment horizontal="center" vertical="center"/>
    </xf>
    <xf numFmtId="0" fontId="3" fillId="2" borderId="0" xfId="1" applyFont="1" applyFill="1" applyAlignment="1">
      <alignment vertical="center"/>
    </xf>
    <xf numFmtId="0" fontId="5" fillId="2" borderId="3" xfId="2" applyFont="1" applyFill="1" applyBorder="1" applyAlignment="1">
      <alignment horizontal="left" vertical="center"/>
    </xf>
    <xf numFmtId="0" fontId="2" fillId="2" borderId="3" xfId="1" applyFill="1" applyBorder="1"/>
    <xf numFmtId="1" fontId="6" fillId="2" borderId="0" xfId="1" applyNumberFormat="1" applyFont="1" applyFill="1"/>
    <xf numFmtId="1" fontId="6" fillId="2" borderId="3" xfId="1" applyNumberFormat="1" applyFont="1" applyFill="1" applyBorder="1"/>
    <xf numFmtId="1" fontId="2" fillId="2" borderId="0" xfId="1" applyNumberFormat="1" applyFill="1"/>
    <xf numFmtId="1" fontId="2" fillId="2" borderId="3" xfId="1" applyNumberFormat="1" applyFill="1" applyBorder="1"/>
    <xf numFmtId="0" fontId="2" fillId="2" borderId="7" xfId="1" applyFill="1" applyBorder="1"/>
    <xf numFmtId="0" fontId="6" fillId="2" borderId="0" xfId="1" applyFont="1" applyFill="1" applyAlignment="1">
      <alignment horizontal="left" vertical="top" wrapText="1"/>
    </xf>
    <xf numFmtId="0" fontId="2" fillId="2" borderId="3" xfId="1" applyFill="1" applyBorder="1" applyAlignment="1">
      <alignment horizontal="left" vertical="top" wrapText="1"/>
    </xf>
    <xf numFmtId="0" fontId="8" fillId="2" borderId="0" xfId="1" applyFont="1" applyFill="1" applyAlignment="1">
      <alignment horizontal="center" vertical="center" textRotation="45"/>
    </xf>
    <xf numFmtId="1" fontId="2" fillId="2" borderId="0" xfId="1" applyNumberFormat="1" applyFill="1" applyAlignment="1">
      <alignment vertical="top" wrapText="1"/>
    </xf>
    <xf numFmtId="1" fontId="2" fillId="2" borderId="7" xfId="1" applyNumberFormat="1" applyFill="1" applyBorder="1" applyAlignment="1">
      <alignment vertical="top" wrapText="1"/>
    </xf>
    <xf numFmtId="1" fontId="2" fillId="2" borderId="3" xfId="1" applyNumberFormat="1" applyFill="1" applyBorder="1" applyAlignment="1">
      <alignment vertical="top" wrapText="1"/>
    </xf>
    <xf numFmtId="0" fontId="9" fillId="2" borderId="0" xfId="1" applyFont="1" applyFill="1"/>
    <xf numFmtId="0" fontId="6" fillId="2" borderId="8" xfId="1" applyFont="1" applyFill="1" applyBorder="1" applyAlignment="1">
      <alignment wrapText="1"/>
    </xf>
    <xf numFmtId="0" fontId="6" fillId="2" borderId="9" xfId="1" applyFont="1" applyFill="1" applyBorder="1"/>
    <xf numFmtId="0" fontId="3" fillId="2" borderId="8" xfId="1" applyFont="1" applyFill="1" applyBorder="1"/>
    <xf numFmtId="1" fontId="3" fillId="2" borderId="8" xfId="1" applyNumberFormat="1" applyFont="1" applyFill="1" applyBorder="1"/>
    <xf numFmtId="0" fontId="3" fillId="2" borderId="10" xfId="1" applyFont="1" applyFill="1" applyBorder="1"/>
    <xf numFmtId="0" fontId="9" fillId="2" borderId="7" xfId="1" applyFont="1" applyFill="1" applyBorder="1"/>
    <xf numFmtId="166" fontId="2" fillId="2" borderId="0" xfId="1" applyNumberFormat="1" applyFill="1" applyAlignment="1">
      <alignment horizontal="right"/>
    </xf>
    <xf numFmtId="3" fontId="2" fillId="2" borderId="0" xfId="1" applyNumberFormat="1" applyFill="1" applyAlignment="1">
      <alignment horizontal="right"/>
    </xf>
    <xf numFmtId="166" fontId="2" fillId="2" borderId="7" xfId="1" applyNumberFormat="1" applyFill="1" applyBorder="1" applyAlignment="1">
      <alignment horizontal="right"/>
    </xf>
    <xf numFmtId="0" fontId="11" fillId="2" borderId="0" xfId="1" applyFont="1" applyFill="1"/>
    <xf numFmtId="166" fontId="6" fillId="2" borderId="0" xfId="1" applyNumberFormat="1" applyFont="1" applyFill="1" applyAlignment="1">
      <alignment horizontal="right"/>
    </xf>
    <xf numFmtId="3" fontId="6" fillId="2" borderId="0" xfId="1" applyNumberFormat="1" applyFont="1" applyFill="1" applyAlignment="1">
      <alignment horizontal="right"/>
    </xf>
    <xf numFmtId="166" fontId="6" fillId="2" borderId="7" xfId="1" applyNumberFormat="1" applyFont="1" applyFill="1" applyBorder="1" applyAlignment="1">
      <alignment horizontal="right"/>
    </xf>
    <xf numFmtId="0" fontId="6" fillId="2" borderId="7" xfId="1" applyFont="1" applyFill="1" applyBorder="1"/>
    <xf numFmtId="1" fontId="12" fillId="2" borderId="0" xfId="1" applyNumberFormat="1" applyFont="1" applyFill="1"/>
    <xf numFmtId="0" fontId="13" fillId="2" borderId="7" xfId="1" applyFont="1" applyFill="1" applyBorder="1"/>
    <xf numFmtId="0" fontId="13" fillId="2" borderId="0" xfId="1" applyFont="1" applyFill="1"/>
    <xf numFmtId="1" fontId="14" fillId="2" borderId="0" xfId="1" applyNumberFormat="1" applyFont="1" applyFill="1"/>
    <xf numFmtId="0" fontId="3" fillId="2" borderId="11" xfId="1" applyFont="1" applyFill="1" applyBorder="1"/>
    <xf numFmtId="1" fontId="2" fillId="2" borderId="11" xfId="1" applyNumberFormat="1" applyFill="1" applyBorder="1"/>
    <xf numFmtId="1" fontId="2" fillId="2" borderId="12" xfId="1" applyNumberFormat="1" applyFill="1" applyBorder="1"/>
    <xf numFmtId="166" fontId="2" fillId="2" borderId="11" xfId="1" applyNumberFormat="1" applyFill="1" applyBorder="1" applyAlignment="1">
      <alignment horizontal="right"/>
    </xf>
    <xf numFmtId="3" fontId="2" fillId="2" borderId="11" xfId="1" applyNumberFormat="1" applyFill="1" applyBorder="1" applyAlignment="1">
      <alignment horizontal="right"/>
    </xf>
    <xf numFmtId="166" fontId="2" fillId="2" borderId="13" xfId="1" applyNumberFormat="1" applyFill="1" applyBorder="1" applyAlignment="1">
      <alignment horizontal="right"/>
    </xf>
    <xf numFmtId="166" fontId="2" fillId="2" borderId="12" xfId="1" applyNumberFormat="1" applyFill="1" applyBorder="1" applyAlignment="1">
      <alignment horizontal="right"/>
    </xf>
    <xf numFmtId="167" fontId="2" fillId="2" borderId="0" xfId="1" applyNumberFormat="1" applyFill="1" applyAlignment="1">
      <alignment horizontal="right"/>
    </xf>
    <xf numFmtId="1" fontId="6" fillId="2" borderId="0" xfId="1" applyNumberFormat="1" applyFont="1" applyFill="1" applyAlignment="1">
      <alignment vertical="top"/>
    </xf>
    <xf numFmtId="0" fontId="15" fillId="2" borderId="0" xfId="2" applyFont="1" applyFill="1" applyAlignment="1">
      <alignment horizontal="left" vertical="top"/>
    </xf>
    <xf numFmtId="1" fontId="2" fillId="2" borderId="0" xfId="1" applyNumberFormat="1" applyFill="1" applyAlignment="1">
      <alignment vertical="top"/>
    </xf>
    <xf numFmtId="0" fontId="2" fillId="2" borderId="0" xfId="1" applyFill="1" applyAlignment="1">
      <alignment horizontal="left"/>
    </xf>
    <xf numFmtId="0" fontId="1" fillId="0" borderId="2" xfId="0" applyFont="1" applyFill="1" applyBorder="1" applyAlignment="1" applyProtection="1">
      <alignment horizontal="right" vertical="top" wrapText="1" readingOrder="1"/>
      <protection locked="0"/>
    </xf>
    <xf numFmtId="0" fontId="6" fillId="2" borderId="4" xfId="1" applyFont="1" applyFill="1" applyBorder="1" applyAlignment="1">
      <alignment horizontal="center" vertical="center"/>
    </xf>
    <xf numFmtId="0" fontId="7" fillId="2" borderId="4" xfId="3" applyFill="1" applyBorder="1"/>
    <xf numFmtId="0" fontId="7" fillId="2" borderId="5" xfId="3" applyFill="1" applyBorder="1"/>
    <xf numFmtId="0" fontId="6" fillId="2" borderId="6" xfId="1" applyFont="1" applyFill="1" applyBorder="1" applyAlignment="1">
      <alignment horizontal="center" vertical="center"/>
    </xf>
    <xf numFmtId="0" fontId="7" fillId="2" borderId="4" xfId="3" applyFill="1" applyBorder="1" applyAlignment="1">
      <alignment horizontal="center" vertical="center"/>
    </xf>
    <xf numFmtId="0" fontId="7" fillId="2" borderId="5" xfId="3" applyFill="1" applyBorder="1" applyAlignment="1">
      <alignment horizontal="center" vertical="center"/>
    </xf>
    <xf numFmtId="0" fontId="1" fillId="0" borderId="0" xfId="0" applyNumberFormat="1" applyFont="1" applyAlignment="1" applyProtection="1">
      <alignment horizontal="right" vertical="top" wrapText="1" readingOrder="1"/>
      <protection locked="0"/>
    </xf>
    <xf numFmtId="0" fontId="1" fillId="0" borderId="1" xfId="0" applyNumberFormat="1" applyFont="1" applyBorder="1" applyAlignment="1" applyProtection="1">
      <alignment horizontal="right" vertical="top" wrapText="1" readingOrder="1"/>
      <protection locked="0"/>
    </xf>
    <xf numFmtId="0" fontId="1" fillId="0" borderId="2" xfId="0" applyNumberFormat="1" applyFont="1" applyBorder="1" applyAlignment="1" applyProtection="1">
      <alignment horizontal="right" vertical="top" wrapText="1" readingOrder="1"/>
      <protection locked="0"/>
    </xf>
  </cellXfs>
  <cellStyles count="4">
    <cellStyle name="Hyperlink 2" xfId="2" xr:uid="{31BA73CB-DF9E-ED4A-A9AA-44BBC2A1FEEE}"/>
    <cellStyle name="Normal" xfId="0" builtinId="0"/>
    <cellStyle name="Normal 2" xfId="3" xr:uid="{19D6B350-75D6-6D46-8E84-9B26B5DD5E8B}"/>
    <cellStyle name="Normal 2 2" xfId="1" xr:uid="{8A589C54-6E03-074F-A1D5-DC8A69845AF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17</xdr:col>
      <xdr:colOff>685800</xdr:colOff>
      <xdr:row>0</xdr:row>
      <xdr:rowOff>152400</xdr:rowOff>
    </xdr:from>
    <xdr:to>
      <xdr:col>17</xdr:col>
      <xdr:colOff>1885726</xdr:colOff>
      <xdr:row>7</xdr:row>
      <xdr:rowOff>1544</xdr:rowOff>
    </xdr:to>
    <xdr:pic>
      <xdr:nvPicPr>
        <xdr:cNvPr id="2" name="Picture 1">
          <a:extLst>
            <a:ext uri="{FF2B5EF4-FFF2-40B4-BE49-F238E27FC236}">
              <a16:creationId xmlns:a16="http://schemas.microsoft.com/office/drawing/2014/main" id="{4B6C4872-2156-454B-A018-35B0151B151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8638500" y="152400"/>
          <a:ext cx="1199926" cy="100484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33478E-0B59-1E45-B3C0-D2CA34F91239}">
  <sheetPr>
    <tabColor theme="4" tint="-0.499984740745262"/>
  </sheetPr>
  <dimension ref="A1:T153"/>
  <sheetViews>
    <sheetView showGridLines="0" tabSelected="1" topLeftCell="G1" zoomScale="130" zoomScaleNormal="130" workbookViewId="0">
      <selection activeCell="G7" sqref="G7"/>
    </sheetView>
  </sheetViews>
  <sheetFormatPr baseColWidth="10" defaultColWidth="8.83203125" defaultRowHeight="13" x14ac:dyDescent="0.15"/>
  <cols>
    <col min="1" max="1" width="17.1640625" customWidth="1"/>
    <col min="2" max="2" width="13.33203125" customWidth="1"/>
    <col min="3" max="3" width="32.33203125" customWidth="1"/>
    <col min="4" max="4" width="13.33203125" customWidth="1"/>
    <col min="5" max="5" width="24.33203125" customWidth="1"/>
    <col min="6" max="15" width="16.1640625" customWidth="1"/>
    <col min="16" max="20" width="16.33203125" customWidth="1"/>
  </cols>
  <sheetData>
    <row r="1" spans="1:20" ht="70" x14ac:dyDescent="0.15">
      <c r="A1" s="2" t="s">
        <v>0</v>
      </c>
      <c r="B1" s="2" t="s">
        <v>1</v>
      </c>
      <c r="C1" s="2" t="s">
        <v>2</v>
      </c>
      <c r="D1" s="2" t="s">
        <v>3</v>
      </c>
      <c r="E1" s="3" t="s">
        <v>4</v>
      </c>
      <c r="F1" s="1" t="s">
        <v>383</v>
      </c>
      <c r="G1" s="1" t="s">
        <v>384</v>
      </c>
      <c r="H1" s="4" t="s">
        <v>385</v>
      </c>
      <c r="I1" s="5" t="s">
        <v>374</v>
      </c>
      <c r="J1" s="5" t="s">
        <v>375</v>
      </c>
      <c r="K1" s="5" t="s">
        <v>372</v>
      </c>
      <c r="L1" s="5" t="s">
        <v>376</v>
      </c>
      <c r="M1" s="5" t="s">
        <v>373</v>
      </c>
      <c r="N1" s="5" t="s">
        <v>377</v>
      </c>
      <c r="O1" s="5" t="s">
        <v>5</v>
      </c>
      <c r="P1" s="59" t="s">
        <v>378</v>
      </c>
      <c r="Q1" s="59" t="s">
        <v>379</v>
      </c>
      <c r="R1" s="59" t="s">
        <v>380</v>
      </c>
      <c r="S1" s="59" t="s">
        <v>381</v>
      </c>
      <c r="T1" s="59" t="s">
        <v>382</v>
      </c>
    </row>
    <row r="2" spans="1:20" ht="14" x14ac:dyDescent="0.15">
      <c r="A2" s="2" t="s">
        <v>27</v>
      </c>
      <c r="B2" s="2">
        <v>104</v>
      </c>
      <c r="C2" s="2" t="s">
        <v>28</v>
      </c>
      <c r="D2" s="2" t="s">
        <v>9</v>
      </c>
      <c r="E2" s="3" t="s">
        <v>10</v>
      </c>
      <c r="F2" s="66">
        <v>89534</v>
      </c>
      <c r="G2" s="66">
        <v>116270</v>
      </c>
      <c r="H2" s="67">
        <v>116270</v>
      </c>
      <c r="I2" s="68">
        <v>2925</v>
      </c>
      <c r="J2" s="66">
        <v>13000</v>
      </c>
      <c r="K2" s="68">
        <v>1265</v>
      </c>
      <c r="L2" s="66">
        <v>6290</v>
      </c>
      <c r="M2" s="68">
        <v>1965</v>
      </c>
      <c r="N2" s="66">
        <v>4775</v>
      </c>
      <c r="O2" s="68">
        <v>2235</v>
      </c>
      <c r="P2">
        <f>_xlfn.XLOOKUP(A2,'1A'!$C$15:$C$166,'1A'!$F$15:$F$166,"Not found")</f>
        <v>19.2</v>
      </c>
      <c r="Q2">
        <f>_xlfn.XLOOKUP(A2,'1A'!$C$15:$C$166,'1A'!$I$15:$I$166,"Not found")</f>
        <v>19.2</v>
      </c>
      <c r="R2">
        <f>_xlfn.XLOOKUP(A2,'1A'!$C$15:$C$166,'1A'!$L$15:$L$166,"Not found")</f>
        <v>19.2</v>
      </c>
      <c r="S2">
        <f>_xlfn.XLOOKUP(A2,'1A'!$C$15:$C$166,'1A'!$O$15:$O$166,"Not found")</f>
        <v>19</v>
      </c>
      <c r="T2">
        <f>_xlfn.XLOOKUP(A2,'1A'!$C$15:$C$166,'1A'!$R$15:$R$166,"Not found")</f>
        <v>19.3</v>
      </c>
    </row>
    <row r="3" spans="1:20" ht="14" x14ac:dyDescent="0.15">
      <c r="A3" s="2" t="s">
        <v>29</v>
      </c>
      <c r="B3" s="2">
        <v>106</v>
      </c>
      <c r="C3" s="2" t="s">
        <v>30</v>
      </c>
      <c r="D3" s="2" t="s">
        <v>9</v>
      </c>
      <c r="E3" s="3" t="s">
        <v>10</v>
      </c>
      <c r="F3" s="66">
        <v>74038</v>
      </c>
      <c r="G3" s="66">
        <v>89074</v>
      </c>
      <c r="H3" s="67">
        <v>85646</v>
      </c>
      <c r="I3" s="68">
        <v>1590</v>
      </c>
      <c r="J3" s="66">
        <v>5020</v>
      </c>
      <c r="K3" s="68">
        <v>100</v>
      </c>
      <c r="L3" s="66">
        <v>790</v>
      </c>
      <c r="M3" s="68">
        <v>850</v>
      </c>
      <c r="N3" s="66">
        <v>2695</v>
      </c>
      <c r="O3" s="68">
        <v>1465</v>
      </c>
      <c r="P3">
        <f>_xlfn.XLOOKUP(A3,'1A'!$C$15:$C$166,'1A'!$F$15:$F$166,"Not found")</f>
        <v>19.5</v>
      </c>
      <c r="Q3">
        <f>_xlfn.XLOOKUP(A3,'1A'!$C$15:$C$166,'1A'!$I$15:$I$166,"Not found")</f>
        <v>19.7</v>
      </c>
      <c r="R3">
        <f>_xlfn.XLOOKUP(A3,'1A'!$C$15:$C$166,'1A'!$L$15:$L$166,"Not found")</f>
        <v>19.3</v>
      </c>
      <c r="S3">
        <f>_xlfn.XLOOKUP(A3,'1A'!$C$15:$C$166,'1A'!$O$15:$O$166,"Not found")</f>
        <v>20.5</v>
      </c>
      <c r="T3">
        <f>_xlfn.XLOOKUP(A3,'1A'!$C$15:$C$166,'1A'!$R$15:$R$166,"Not found")</f>
        <v>19.100000000000001</v>
      </c>
    </row>
    <row r="4" spans="1:20" ht="14" x14ac:dyDescent="0.15">
      <c r="A4" s="2" t="s">
        <v>31</v>
      </c>
      <c r="B4" s="2">
        <v>107</v>
      </c>
      <c r="C4" s="2" t="s">
        <v>32</v>
      </c>
      <c r="D4" s="2" t="s">
        <v>9</v>
      </c>
      <c r="E4" s="3" t="s">
        <v>10</v>
      </c>
      <c r="F4" s="66">
        <v>98594</v>
      </c>
      <c r="G4" s="66">
        <v>116935</v>
      </c>
      <c r="H4" s="67">
        <v>116681</v>
      </c>
      <c r="I4" s="68">
        <v>3075</v>
      </c>
      <c r="J4" s="66">
        <v>6890</v>
      </c>
      <c r="K4" s="68">
        <v>190</v>
      </c>
      <c r="L4" s="66">
        <v>1640</v>
      </c>
      <c r="M4" s="68">
        <v>1755</v>
      </c>
      <c r="N4" s="66">
        <v>3355</v>
      </c>
      <c r="O4" s="68">
        <v>2300</v>
      </c>
      <c r="P4">
        <f>_xlfn.XLOOKUP(A4,'1A'!$C$15:$C$166,'1A'!$F$15:$F$166,"Not found")</f>
        <v>19.2</v>
      </c>
      <c r="Q4">
        <f>_xlfn.XLOOKUP(A4,'1A'!$C$15:$C$166,'1A'!$I$15:$I$166,"Not found")</f>
        <v>19.5</v>
      </c>
      <c r="R4">
        <f>_xlfn.XLOOKUP(A4,'1A'!$C$15:$C$166,'1A'!$L$15:$L$166,"Not found")</f>
        <v>19</v>
      </c>
      <c r="S4">
        <f>_xlfn.XLOOKUP(A4,'1A'!$C$15:$C$166,'1A'!$O$15:$O$166,"Not found")</f>
        <v>19.7</v>
      </c>
      <c r="T4">
        <f>_xlfn.XLOOKUP(A4,'1A'!$C$15:$C$166,'1A'!$R$15:$R$166,"Not found")</f>
        <v>18.899999999999999</v>
      </c>
    </row>
    <row r="5" spans="1:20" ht="14" x14ac:dyDescent="0.15">
      <c r="A5" s="2" t="s">
        <v>33</v>
      </c>
      <c r="B5" s="2">
        <v>108</v>
      </c>
      <c r="C5" s="2" t="s">
        <v>34</v>
      </c>
      <c r="D5" s="2" t="s">
        <v>9</v>
      </c>
      <c r="E5" s="3" t="s">
        <v>10</v>
      </c>
      <c r="F5" s="66">
        <v>58473</v>
      </c>
      <c r="G5" s="66">
        <v>70864</v>
      </c>
      <c r="H5" s="67">
        <v>70489</v>
      </c>
      <c r="I5" s="68">
        <v>4555</v>
      </c>
      <c r="J5" s="66">
        <v>6735</v>
      </c>
      <c r="K5" s="68">
        <v>305</v>
      </c>
      <c r="L5" s="66">
        <v>935</v>
      </c>
      <c r="M5" s="68">
        <v>1165</v>
      </c>
      <c r="N5" s="66">
        <v>2875</v>
      </c>
      <c r="O5" s="68">
        <v>1590</v>
      </c>
      <c r="P5">
        <f>_xlfn.XLOOKUP(A5,'1A'!$C$15:$C$166,'1A'!$F$15:$F$166,"Not found")</f>
        <v>19.2</v>
      </c>
      <c r="Q5">
        <f>_xlfn.XLOOKUP(A5,'1A'!$C$15:$C$166,'1A'!$I$15:$I$166,"Not found")</f>
        <v>19.2</v>
      </c>
      <c r="R5">
        <f>_xlfn.XLOOKUP(A5,'1A'!$C$15:$C$166,'1A'!$L$15:$L$166,"Not found")</f>
        <v>19.100000000000001</v>
      </c>
      <c r="S5">
        <f>_xlfn.XLOOKUP(A5,'1A'!$C$15:$C$166,'1A'!$O$15:$O$166,"Not found")</f>
        <v>19.5</v>
      </c>
      <c r="T5">
        <f>_xlfn.XLOOKUP(A5,'1A'!$C$15:$C$166,'1A'!$R$15:$R$166,"Not found")</f>
        <v>19</v>
      </c>
    </row>
    <row r="6" spans="1:20" ht="14" x14ac:dyDescent="0.15">
      <c r="A6" s="2" t="s">
        <v>35</v>
      </c>
      <c r="B6" s="2">
        <v>109</v>
      </c>
      <c r="C6" s="2" t="s">
        <v>36</v>
      </c>
      <c r="D6" s="2" t="s">
        <v>9</v>
      </c>
      <c r="E6" s="3" t="s">
        <v>10</v>
      </c>
      <c r="F6" s="66">
        <v>47085</v>
      </c>
      <c r="G6" s="66">
        <v>56842</v>
      </c>
      <c r="H6" s="67">
        <v>56302</v>
      </c>
      <c r="I6" s="68">
        <v>5220</v>
      </c>
      <c r="J6" s="66">
        <v>8695</v>
      </c>
      <c r="K6" s="68">
        <v>55</v>
      </c>
      <c r="L6" s="66">
        <v>535</v>
      </c>
      <c r="M6" s="68">
        <v>785</v>
      </c>
      <c r="N6" s="66">
        <v>2275</v>
      </c>
      <c r="O6" s="68">
        <v>415</v>
      </c>
      <c r="P6">
        <f>_xlfn.XLOOKUP(A6,'1A'!$C$15:$C$166,'1A'!$F$15:$F$166,"Not found")</f>
        <v>18.8</v>
      </c>
      <c r="Q6">
        <f>_xlfn.XLOOKUP(A6,'1A'!$C$15:$C$166,'1A'!$I$15:$I$166,"Not found")</f>
        <v>19.100000000000001</v>
      </c>
      <c r="R6">
        <f>_xlfn.XLOOKUP(A6,'1A'!$C$15:$C$166,'1A'!$L$15:$L$166,"Not found")</f>
        <v>18.7</v>
      </c>
      <c r="S6">
        <f>_xlfn.XLOOKUP(A6,'1A'!$C$15:$C$166,'1A'!$O$15:$O$166,"Not found")</f>
        <v>19.899999999999999</v>
      </c>
      <c r="T6">
        <f>_xlfn.XLOOKUP(A6,'1A'!$C$15:$C$166,'1A'!$R$15:$R$166,"Not found")</f>
        <v>18.399999999999999</v>
      </c>
    </row>
    <row r="7" spans="1:20" ht="14" x14ac:dyDescent="0.15">
      <c r="A7" s="2" t="s">
        <v>37</v>
      </c>
      <c r="B7" s="2">
        <v>110</v>
      </c>
      <c r="C7" s="2" t="s">
        <v>38</v>
      </c>
      <c r="D7" s="2" t="s">
        <v>9</v>
      </c>
      <c r="E7" s="3" t="s">
        <v>10</v>
      </c>
      <c r="F7" s="66">
        <v>79235</v>
      </c>
      <c r="G7" s="66">
        <v>99476</v>
      </c>
      <c r="H7" s="67">
        <v>99170</v>
      </c>
      <c r="I7" s="68">
        <v>4040</v>
      </c>
      <c r="J7" s="66">
        <v>9685</v>
      </c>
      <c r="K7" s="68">
        <v>195</v>
      </c>
      <c r="L7" s="66">
        <v>2065</v>
      </c>
      <c r="M7" s="68">
        <v>1350</v>
      </c>
      <c r="N7" s="66">
        <v>3225</v>
      </c>
      <c r="O7" s="68">
        <v>2760</v>
      </c>
      <c r="P7">
        <f>_xlfn.XLOOKUP(A7,'1A'!$C$15:$C$166,'1A'!$F$15:$F$166,"Not found")</f>
        <v>19.7</v>
      </c>
      <c r="Q7">
        <f>_xlfn.XLOOKUP(A7,'1A'!$C$15:$C$166,'1A'!$I$15:$I$166,"Not found")</f>
        <v>19.7</v>
      </c>
      <c r="R7">
        <f>_xlfn.XLOOKUP(A7,'1A'!$C$15:$C$166,'1A'!$L$15:$L$166,"Not found")</f>
        <v>19.600000000000001</v>
      </c>
      <c r="S7">
        <f>_xlfn.XLOOKUP(A7,'1A'!$C$15:$C$166,'1A'!$O$15:$O$166,"Not found")</f>
        <v>20.100000000000001</v>
      </c>
      <c r="T7">
        <f>_xlfn.XLOOKUP(A7,'1A'!$C$15:$C$166,'1A'!$R$15:$R$166,"Not found")</f>
        <v>19.5</v>
      </c>
    </row>
    <row r="8" spans="1:20" ht="14" x14ac:dyDescent="0.15">
      <c r="A8" s="2" t="s">
        <v>39</v>
      </c>
      <c r="B8" s="2">
        <v>111</v>
      </c>
      <c r="C8" s="2" t="s">
        <v>40</v>
      </c>
      <c r="D8" s="2" t="s">
        <v>9</v>
      </c>
      <c r="E8" s="3" t="s">
        <v>10</v>
      </c>
      <c r="F8" s="66">
        <v>32245</v>
      </c>
      <c r="G8" s="66">
        <v>43892</v>
      </c>
      <c r="H8" s="67">
        <v>43892</v>
      </c>
      <c r="I8" s="68">
        <v>1670</v>
      </c>
      <c r="J8" s="66">
        <v>1815</v>
      </c>
      <c r="K8" s="68">
        <v>280</v>
      </c>
      <c r="L8" s="66">
        <v>755</v>
      </c>
      <c r="M8" s="68">
        <v>710</v>
      </c>
      <c r="N8" s="66">
        <v>1770</v>
      </c>
      <c r="O8" s="68">
        <v>1835</v>
      </c>
      <c r="P8">
        <f>_xlfn.XLOOKUP(A8,'1A'!$C$15:$C$166,'1A'!$F$15:$F$166,"Not found")</f>
        <v>19.899999999999999</v>
      </c>
      <c r="Q8">
        <f>_xlfn.XLOOKUP(A8,'1A'!$C$15:$C$166,'1A'!$I$15:$I$166,"Not found")</f>
        <v>20</v>
      </c>
      <c r="R8">
        <f>_xlfn.XLOOKUP(A8,'1A'!$C$15:$C$166,'1A'!$L$15:$L$166,"Not found")</f>
        <v>19.899999999999999</v>
      </c>
      <c r="S8">
        <f>_xlfn.XLOOKUP(A8,'1A'!$C$15:$C$166,'1A'!$O$15:$O$166,"Not found")</f>
        <v>19.5</v>
      </c>
      <c r="T8">
        <f>_xlfn.XLOOKUP(A8,'1A'!$C$15:$C$166,'1A'!$R$15:$R$166,"Not found")</f>
        <v>20.100000000000001</v>
      </c>
    </row>
    <row r="9" spans="1:20" ht="14" x14ac:dyDescent="0.15">
      <c r="A9" s="2" t="s">
        <v>41</v>
      </c>
      <c r="B9" s="2">
        <v>112</v>
      </c>
      <c r="C9" s="2" t="s">
        <v>42</v>
      </c>
      <c r="D9" s="2" t="s">
        <v>9</v>
      </c>
      <c r="E9" s="3" t="s">
        <v>10</v>
      </c>
      <c r="F9" s="66">
        <v>47401</v>
      </c>
      <c r="G9" s="66">
        <v>58492</v>
      </c>
      <c r="H9" s="67">
        <v>57496</v>
      </c>
      <c r="I9" s="68">
        <v>1725</v>
      </c>
      <c r="J9" s="66">
        <v>3100</v>
      </c>
      <c r="K9" s="68">
        <v>40</v>
      </c>
      <c r="L9" s="66">
        <v>150</v>
      </c>
      <c r="M9" s="68">
        <v>1345</v>
      </c>
      <c r="N9" s="66">
        <v>2135</v>
      </c>
      <c r="O9" s="68">
        <v>1600</v>
      </c>
      <c r="P9">
        <f>_xlfn.XLOOKUP(A9,'1A'!$C$15:$C$166,'1A'!$F$15:$F$166,"Not found")</f>
        <v>19.8</v>
      </c>
      <c r="Q9">
        <f>_xlfn.XLOOKUP(A9,'1A'!$C$15:$C$166,'1A'!$I$15:$I$166,"Not found")</f>
        <v>20.100000000000001</v>
      </c>
      <c r="R9">
        <f>_xlfn.XLOOKUP(A9,'1A'!$C$15:$C$166,'1A'!$L$15:$L$166,"Not found")</f>
        <v>19.7</v>
      </c>
      <c r="S9">
        <f>_xlfn.XLOOKUP(A9,'1A'!$C$15:$C$166,'1A'!$O$15:$O$166,"Not found")</f>
        <v>19.899999999999999</v>
      </c>
      <c r="T9">
        <f>_xlfn.XLOOKUP(A9,'1A'!$C$15:$C$166,'1A'!$R$15:$R$166,"Not found")</f>
        <v>19.7</v>
      </c>
    </row>
    <row r="10" spans="1:20" ht="14" x14ac:dyDescent="0.15">
      <c r="A10" s="2" t="s">
        <v>43</v>
      </c>
      <c r="B10" s="2">
        <v>113</v>
      </c>
      <c r="C10" s="2" t="s">
        <v>44</v>
      </c>
      <c r="D10" s="2" t="s">
        <v>9</v>
      </c>
      <c r="E10" s="3" t="s">
        <v>10</v>
      </c>
      <c r="F10" s="66">
        <v>43560</v>
      </c>
      <c r="G10" s="66">
        <v>54705</v>
      </c>
      <c r="H10" s="67">
        <v>53984</v>
      </c>
      <c r="I10" s="68">
        <v>1325</v>
      </c>
      <c r="J10" s="66">
        <v>3705</v>
      </c>
      <c r="K10" s="68">
        <v>25</v>
      </c>
      <c r="L10" s="66">
        <v>385</v>
      </c>
      <c r="M10" s="68">
        <v>1005</v>
      </c>
      <c r="N10" s="66">
        <v>2255</v>
      </c>
      <c r="O10" s="68">
        <v>1505</v>
      </c>
      <c r="P10">
        <f>_xlfn.XLOOKUP(A10,'1A'!$C$15:$C$166,'1A'!$F$15:$F$166,"Not found")</f>
        <v>19.399999999999999</v>
      </c>
      <c r="Q10">
        <f>_xlfn.XLOOKUP(A10,'1A'!$C$15:$C$166,'1A'!$I$15:$I$166,"Not found")</f>
        <v>19.399999999999999</v>
      </c>
      <c r="R10">
        <f>_xlfn.XLOOKUP(A10,'1A'!$C$15:$C$166,'1A'!$L$15:$L$166,"Not found")</f>
        <v>19.5</v>
      </c>
      <c r="S10">
        <f>_xlfn.XLOOKUP(A10,'1A'!$C$15:$C$166,'1A'!$O$15:$O$166,"Not found")</f>
        <v>19.399999999999999</v>
      </c>
      <c r="T10">
        <f>_xlfn.XLOOKUP(A10,'1A'!$C$15:$C$166,'1A'!$R$15:$R$166,"Not found")</f>
        <v>19.5</v>
      </c>
    </row>
    <row r="11" spans="1:20" ht="14" x14ac:dyDescent="0.15">
      <c r="A11" s="2" t="s">
        <v>45</v>
      </c>
      <c r="B11" s="2">
        <v>114</v>
      </c>
      <c r="C11" s="2" t="s">
        <v>46</v>
      </c>
      <c r="D11" s="2" t="s">
        <v>9</v>
      </c>
      <c r="E11" s="3" t="s">
        <v>10</v>
      </c>
      <c r="F11" s="66">
        <v>53650</v>
      </c>
      <c r="G11" s="66">
        <v>68078</v>
      </c>
      <c r="H11" s="67">
        <v>67684</v>
      </c>
      <c r="I11" s="68">
        <v>1095</v>
      </c>
      <c r="J11" s="66">
        <v>3265</v>
      </c>
      <c r="K11" s="68">
        <v>90</v>
      </c>
      <c r="L11" s="66">
        <v>690</v>
      </c>
      <c r="M11" s="68">
        <v>1235</v>
      </c>
      <c r="N11" s="66">
        <v>2635</v>
      </c>
      <c r="O11" s="68">
        <v>855</v>
      </c>
      <c r="P11">
        <f>_xlfn.XLOOKUP(A11,'1A'!$C$15:$C$166,'1A'!$F$15:$F$166,"Not found")</f>
        <v>19.600000000000001</v>
      </c>
      <c r="Q11">
        <f>_xlfn.XLOOKUP(A11,'1A'!$C$15:$C$166,'1A'!$I$15:$I$166,"Not found")</f>
        <v>19.899999999999999</v>
      </c>
      <c r="R11">
        <f>_xlfn.XLOOKUP(A11,'1A'!$C$15:$C$166,'1A'!$L$15:$L$166,"Not found")</f>
        <v>19.5</v>
      </c>
      <c r="S11">
        <f>_xlfn.XLOOKUP(A11,'1A'!$C$15:$C$166,'1A'!$O$15:$O$166,"Not found")</f>
        <v>19.399999999999999</v>
      </c>
      <c r="T11">
        <f>_xlfn.XLOOKUP(A11,'1A'!$C$15:$C$166,'1A'!$R$15:$R$166,"Not found")</f>
        <v>19.8</v>
      </c>
    </row>
    <row r="12" spans="1:20" ht="14" x14ac:dyDescent="0.15">
      <c r="A12" s="2" t="s">
        <v>47</v>
      </c>
      <c r="B12" s="2">
        <v>116</v>
      </c>
      <c r="C12" s="2" t="s">
        <v>48</v>
      </c>
      <c r="D12" s="2" t="s">
        <v>9</v>
      </c>
      <c r="E12" s="3" t="s">
        <v>10</v>
      </c>
      <c r="F12" s="66">
        <v>133670</v>
      </c>
      <c r="G12" s="66">
        <v>173882</v>
      </c>
      <c r="H12" s="67">
        <v>173316</v>
      </c>
      <c r="I12" s="68">
        <v>12030</v>
      </c>
      <c r="J12" s="66">
        <v>11445</v>
      </c>
      <c r="K12" s="68">
        <v>145</v>
      </c>
      <c r="L12" s="66">
        <v>1845</v>
      </c>
      <c r="M12" s="68">
        <v>3200</v>
      </c>
      <c r="N12" s="66">
        <v>9135</v>
      </c>
      <c r="O12" s="68">
        <v>5710</v>
      </c>
      <c r="P12">
        <f>_xlfn.XLOOKUP(A12,'1A'!$C$15:$C$166,'1A'!$F$15:$F$166,"Not found")</f>
        <v>19.7</v>
      </c>
      <c r="Q12">
        <f>_xlfn.XLOOKUP(A12,'1A'!$C$15:$C$166,'1A'!$I$15:$I$166,"Not found")</f>
        <v>19.600000000000001</v>
      </c>
      <c r="R12">
        <f>_xlfn.XLOOKUP(A12,'1A'!$C$15:$C$166,'1A'!$L$15:$L$166,"Not found")</f>
        <v>19.7</v>
      </c>
      <c r="S12">
        <f>_xlfn.XLOOKUP(A12,'1A'!$C$15:$C$166,'1A'!$O$15:$O$166,"Not found")</f>
        <v>20.2</v>
      </c>
      <c r="T12">
        <f>_xlfn.XLOOKUP(A12,'1A'!$C$15:$C$166,'1A'!$R$15:$R$166,"Not found")</f>
        <v>19.5</v>
      </c>
    </row>
    <row r="13" spans="1:20" ht="14" x14ac:dyDescent="0.15">
      <c r="A13" s="2" t="s">
        <v>49</v>
      </c>
      <c r="B13" s="2">
        <v>117</v>
      </c>
      <c r="C13" s="2" t="s">
        <v>50</v>
      </c>
      <c r="D13" s="2" t="s">
        <v>9</v>
      </c>
      <c r="E13" s="3" t="s">
        <v>10</v>
      </c>
      <c r="F13" s="66">
        <v>30779</v>
      </c>
      <c r="G13" s="66">
        <v>38904</v>
      </c>
      <c r="H13" s="67">
        <v>38895</v>
      </c>
      <c r="I13" s="68">
        <v>2660</v>
      </c>
      <c r="J13" s="66">
        <v>3755</v>
      </c>
      <c r="K13" s="68">
        <v>50</v>
      </c>
      <c r="L13" s="66">
        <v>675</v>
      </c>
      <c r="M13" s="68">
        <v>550</v>
      </c>
      <c r="N13" s="66">
        <v>1075</v>
      </c>
      <c r="O13" s="68">
        <v>310</v>
      </c>
      <c r="P13">
        <f>_xlfn.XLOOKUP(A13,'1A'!$C$15:$C$166,'1A'!$F$15:$F$166,"Not found")</f>
        <v>18.8</v>
      </c>
      <c r="Q13">
        <f>_xlfn.XLOOKUP(A13,'1A'!$C$15:$C$166,'1A'!$I$15:$I$166,"Not found")</f>
        <v>19.5</v>
      </c>
      <c r="R13">
        <f>_xlfn.XLOOKUP(A13,'1A'!$C$15:$C$166,'1A'!$L$15:$L$166,"Not found")</f>
        <v>18.3</v>
      </c>
      <c r="S13">
        <f>_xlfn.XLOOKUP(A13,'1A'!$C$15:$C$166,'1A'!$O$15:$O$166,"Not found")</f>
        <v>20</v>
      </c>
      <c r="T13">
        <f>_xlfn.XLOOKUP(A13,'1A'!$C$15:$C$166,'1A'!$R$15:$R$166,"Not found")</f>
        <v>18</v>
      </c>
    </row>
    <row r="14" spans="1:20" ht="14" x14ac:dyDescent="0.15">
      <c r="A14" s="2" t="s">
        <v>51</v>
      </c>
      <c r="B14" s="2">
        <v>102</v>
      </c>
      <c r="C14" s="2" t="s">
        <v>52</v>
      </c>
      <c r="D14" s="2" t="s">
        <v>11</v>
      </c>
      <c r="E14" s="3" t="s">
        <v>12</v>
      </c>
      <c r="F14" s="66">
        <v>145170</v>
      </c>
      <c r="G14" s="66">
        <v>180112</v>
      </c>
      <c r="H14" s="67">
        <v>178651</v>
      </c>
      <c r="I14" s="68">
        <v>5210</v>
      </c>
      <c r="J14" s="66">
        <v>12220</v>
      </c>
      <c r="K14" s="68">
        <v>200</v>
      </c>
      <c r="L14" s="66">
        <v>1620</v>
      </c>
      <c r="M14" s="68">
        <v>2550</v>
      </c>
      <c r="N14" s="66">
        <v>5400</v>
      </c>
      <c r="O14" s="68">
        <v>12740</v>
      </c>
      <c r="P14">
        <f>_xlfn.XLOOKUP(A14,'1A'!$C$15:$C$166,'1A'!$F$15:$F$166,"Not found")</f>
        <v>20</v>
      </c>
      <c r="Q14">
        <f>_xlfn.XLOOKUP(A14,'1A'!$C$15:$C$166,'1A'!$I$15:$I$166,"Not found")</f>
        <v>19.8</v>
      </c>
      <c r="R14">
        <f>_xlfn.XLOOKUP(A14,'1A'!$C$15:$C$166,'1A'!$L$15:$L$166,"Not found")</f>
        <v>20.100000000000001</v>
      </c>
      <c r="S14">
        <f>_xlfn.XLOOKUP(A14,'1A'!$C$15:$C$166,'1A'!$O$15:$O$166,"Not found")</f>
        <v>20.100000000000001</v>
      </c>
      <c r="T14">
        <f>_xlfn.XLOOKUP(A14,'1A'!$C$15:$C$166,'1A'!$R$15:$R$166,"Not found")</f>
        <v>19.899999999999999</v>
      </c>
    </row>
    <row r="15" spans="1:20" ht="14" x14ac:dyDescent="0.15">
      <c r="A15" s="2" t="s">
        <v>53</v>
      </c>
      <c r="B15" s="2">
        <v>304</v>
      </c>
      <c r="C15" s="2" t="s">
        <v>54</v>
      </c>
      <c r="D15" s="2" t="s">
        <v>11</v>
      </c>
      <c r="E15" s="3" t="s">
        <v>12</v>
      </c>
      <c r="F15" s="66">
        <v>81023</v>
      </c>
      <c r="G15" s="66">
        <v>97350</v>
      </c>
      <c r="H15" s="67">
        <v>97256</v>
      </c>
      <c r="I15" s="68">
        <v>3275</v>
      </c>
      <c r="J15" s="66">
        <v>8170</v>
      </c>
      <c r="K15" s="68">
        <v>110</v>
      </c>
      <c r="L15" s="66">
        <v>1370</v>
      </c>
      <c r="M15" s="68">
        <v>2225</v>
      </c>
      <c r="N15" s="66">
        <v>3820</v>
      </c>
      <c r="O15" s="68">
        <v>1575</v>
      </c>
      <c r="P15">
        <f>_xlfn.XLOOKUP(A15,'1A'!$C$15:$C$166,'1A'!$F$15:$F$166,"Not found")</f>
        <v>18.600000000000001</v>
      </c>
      <c r="Q15">
        <f>_xlfn.XLOOKUP(A15,'1A'!$C$15:$C$166,'1A'!$I$15:$I$166,"Not found")</f>
        <v>19</v>
      </c>
      <c r="R15">
        <f>_xlfn.XLOOKUP(A15,'1A'!$C$15:$C$166,'1A'!$L$15:$L$166,"Not found")</f>
        <v>18.3</v>
      </c>
      <c r="S15">
        <f>_xlfn.XLOOKUP(A15,'1A'!$C$15:$C$166,'1A'!$O$15:$O$166,"Not found")</f>
        <v>18.5</v>
      </c>
      <c r="T15">
        <f>_xlfn.XLOOKUP(A15,'1A'!$C$15:$C$166,'1A'!$R$15:$R$166,"Not found")</f>
        <v>18.7</v>
      </c>
    </row>
    <row r="16" spans="1:20" ht="14" x14ac:dyDescent="0.15">
      <c r="A16" s="2" t="s">
        <v>55</v>
      </c>
      <c r="B16" s="2">
        <v>305</v>
      </c>
      <c r="C16" s="2" t="s">
        <v>56</v>
      </c>
      <c r="D16" s="2" t="s">
        <v>11</v>
      </c>
      <c r="E16" s="3" t="s">
        <v>12</v>
      </c>
      <c r="F16" s="66">
        <v>59034</v>
      </c>
      <c r="G16" s="66">
        <v>70046</v>
      </c>
      <c r="H16" s="67">
        <v>69926</v>
      </c>
      <c r="I16" s="68">
        <v>1315</v>
      </c>
      <c r="J16" s="66">
        <v>3580</v>
      </c>
      <c r="K16" s="68">
        <v>75</v>
      </c>
      <c r="L16" s="66">
        <v>850</v>
      </c>
      <c r="M16" s="68">
        <v>1205</v>
      </c>
      <c r="N16" s="66">
        <v>2275</v>
      </c>
      <c r="O16" s="68">
        <v>890</v>
      </c>
      <c r="P16">
        <f>_xlfn.XLOOKUP(A16,'1A'!$C$15:$C$166,'1A'!$F$15:$F$166,"Not found")</f>
        <v>19.100000000000001</v>
      </c>
      <c r="Q16">
        <f>_xlfn.XLOOKUP(A16,'1A'!$C$15:$C$166,'1A'!$I$15:$I$166,"Not found")</f>
        <v>19.600000000000001</v>
      </c>
      <c r="R16">
        <f>_xlfn.XLOOKUP(A16,'1A'!$C$15:$C$166,'1A'!$L$15:$L$166,"Not found")</f>
        <v>18.8</v>
      </c>
      <c r="S16">
        <f>_xlfn.XLOOKUP(A16,'1A'!$C$15:$C$166,'1A'!$O$15:$O$166,"Not found")</f>
        <v>19.5</v>
      </c>
      <c r="T16">
        <f>_xlfn.XLOOKUP(A16,'1A'!$C$15:$C$166,'1A'!$R$15:$R$166,"Not found")</f>
        <v>18.899999999999999</v>
      </c>
    </row>
    <row r="17" spans="1:20" ht="14" x14ac:dyDescent="0.15">
      <c r="A17" s="2" t="s">
        <v>57</v>
      </c>
      <c r="B17" s="2">
        <v>306</v>
      </c>
      <c r="C17" s="2" t="s">
        <v>58</v>
      </c>
      <c r="D17" s="2" t="s">
        <v>11</v>
      </c>
      <c r="E17" s="3" t="s">
        <v>12</v>
      </c>
      <c r="F17" s="66">
        <v>158371</v>
      </c>
      <c r="G17" s="66">
        <v>181543</v>
      </c>
      <c r="H17" s="67">
        <v>180590</v>
      </c>
      <c r="I17" s="68">
        <v>10720</v>
      </c>
      <c r="J17" s="66">
        <v>11270</v>
      </c>
      <c r="K17" s="68">
        <v>235</v>
      </c>
      <c r="L17" s="66">
        <v>1390</v>
      </c>
      <c r="M17" s="68">
        <v>5065</v>
      </c>
      <c r="N17" s="66">
        <v>5150</v>
      </c>
      <c r="O17" s="68">
        <v>2350</v>
      </c>
      <c r="P17">
        <f>_xlfn.XLOOKUP(A17,'1A'!$C$15:$C$166,'1A'!$F$15:$F$166,"Not found")</f>
        <v>17.8</v>
      </c>
      <c r="Q17">
        <f>_xlfn.XLOOKUP(A17,'1A'!$C$15:$C$166,'1A'!$I$15:$I$166,"Not found")</f>
        <v>17.899999999999999</v>
      </c>
      <c r="R17">
        <f>_xlfn.XLOOKUP(A17,'1A'!$C$15:$C$166,'1A'!$L$15:$L$166,"Not found")</f>
        <v>17.7</v>
      </c>
      <c r="S17">
        <f>_xlfn.XLOOKUP(A17,'1A'!$C$15:$C$166,'1A'!$O$15:$O$166,"Not found")</f>
        <v>17.7</v>
      </c>
      <c r="T17">
        <f>_xlfn.XLOOKUP(A17,'1A'!$C$15:$C$166,'1A'!$R$15:$R$166,"Not found")</f>
        <v>17.8</v>
      </c>
    </row>
    <row r="18" spans="1:20" ht="14" x14ac:dyDescent="0.15">
      <c r="A18" s="2" t="s">
        <v>59</v>
      </c>
      <c r="B18" s="2">
        <v>307</v>
      </c>
      <c r="C18" s="2" t="s">
        <v>60</v>
      </c>
      <c r="D18" s="2" t="s">
        <v>11</v>
      </c>
      <c r="E18" s="3" t="s">
        <v>12</v>
      </c>
      <c r="F18" s="66">
        <v>60825</v>
      </c>
      <c r="G18" s="66">
        <v>75901</v>
      </c>
      <c r="H18" s="67">
        <v>75311</v>
      </c>
      <c r="I18" s="68">
        <v>2630</v>
      </c>
      <c r="J18" s="66">
        <v>4485</v>
      </c>
      <c r="K18" s="68">
        <v>50</v>
      </c>
      <c r="L18" s="66">
        <v>665</v>
      </c>
      <c r="M18" s="68">
        <v>1460</v>
      </c>
      <c r="N18" s="66">
        <v>2740</v>
      </c>
      <c r="O18" s="68">
        <v>2195</v>
      </c>
      <c r="P18">
        <f>_xlfn.XLOOKUP(A18,'1A'!$C$15:$C$166,'1A'!$F$15:$F$166,"Not found")</f>
        <v>18.899999999999999</v>
      </c>
      <c r="Q18">
        <f>_xlfn.XLOOKUP(A18,'1A'!$C$15:$C$166,'1A'!$I$15:$I$166,"Not found")</f>
        <v>19.899999999999999</v>
      </c>
      <c r="R18">
        <f>_xlfn.XLOOKUP(A18,'1A'!$C$15:$C$166,'1A'!$L$15:$L$166,"Not found")</f>
        <v>18.3</v>
      </c>
      <c r="S18">
        <f>_xlfn.XLOOKUP(A18,'1A'!$C$15:$C$166,'1A'!$O$15:$O$166,"Not found")</f>
        <v>19.600000000000001</v>
      </c>
      <c r="T18">
        <f>_xlfn.XLOOKUP(A18,'1A'!$C$15:$C$166,'1A'!$R$15:$R$166,"Not found")</f>
        <v>18.3</v>
      </c>
    </row>
    <row r="19" spans="1:20" ht="14" x14ac:dyDescent="0.15">
      <c r="A19" s="2" t="s">
        <v>61</v>
      </c>
      <c r="B19" s="2">
        <v>308</v>
      </c>
      <c r="C19" s="2" t="s">
        <v>62</v>
      </c>
      <c r="D19" s="2" t="s">
        <v>11</v>
      </c>
      <c r="E19" s="3" t="s">
        <v>12</v>
      </c>
      <c r="F19" s="66">
        <v>56438</v>
      </c>
      <c r="G19" s="66">
        <v>69890</v>
      </c>
      <c r="H19" s="67">
        <v>65556</v>
      </c>
      <c r="I19" s="68">
        <v>2895</v>
      </c>
      <c r="J19" s="66">
        <v>4670</v>
      </c>
      <c r="K19" s="68">
        <v>145</v>
      </c>
      <c r="L19" s="66">
        <v>960</v>
      </c>
      <c r="M19" s="68">
        <v>1170</v>
      </c>
      <c r="N19" s="66">
        <v>1675</v>
      </c>
      <c r="O19" s="68">
        <v>4760</v>
      </c>
      <c r="P19">
        <f>_xlfn.XLOOKUP(A19,'1A'!$C$15:$C$166,'1A'!$F$15:$F$166,"Not found")</f>
        <v>19.2</v>
      </c>
      <c r="Q19">
        <f>_xlfn.XLOOKUP(A19,'1A'!$C$15:$C$166,'1A'!$I$15:$I$166,"Not found")</f>
        <v>19.600000000000001</v>
      </c>
      <c r="R19">
        <f>_xlfn.XLOOKUP(A19,'1A'!$C$15:$C$166,'1A'!$L$15:$L$166,"Not found")</f>
        <v>18.899999999999999</v>
      </c>
      <c r="S19">
        <f>_xlfn.XLOOKUP(A19,'1A'!$C$15:$C$166,'1A'!$O$15:$O$166,"Not found")</f>
        <v>19.2</v>
      </c>
      <c r="T19">
        <f>_xlfn.XLOOKUP(A19,'1A'!$C$15:$C$166,'1A'!$R$15:$R$166,"Not found")</f>
        <v>19.2</v>
      </c>
    </row>
    <row r="20" spans="1:20" ht="14" x14ac:dyDescent="0.15">
      <c r="A20" s="2" t="s">
        <v>63</v>
      </c>
      <c r="B20" s="2">
        <v>309</v>
      </c>
      <c r="C20" s="2" t="s">
        <v>64</v>
      </c>
      <c r="D20" s="2" t="s">
        <v>11</v>
      </c>
      <c r="E20" s="3" t="s">
        <v>12</v>
      </c>
      <c r="F20" s="66">
        <v>61321</v>
      </c>
      <c r="G20" s="66">
        <v>75182</v>
      </c>
      <c r="H20" s="67">
        <v>72053</v>
      </c>
      <c r="I20" s="68">
        <v>3985</v>
      </c>
      <c r="J20" s="66">
        <v>5745</v>
      </c>
      <c r="K20" s="68">
        <v>90</v>
      </c>
      <c r="L20" s="66">
        <v>790</v>
      </c>
      <c r="M20" s="68">
        <v>2205</v>
      </c>
      <c r="N20" s="66">
        <v>3160</v>
      </c>
      <c r="O20" s="68">
        <v>2920</v>
      </c>
      <c r="P20">
        <f>_xlfn.XLOOKUP(A20,'1A'!$C$15:$C$166,'1A'!$F$15:$F$166,"Not found")</f>
        <v>18.7</v>
      </c>
      <c r="Q20">
        <f>_xlfn.XLOOKUP(A20,'1A'!$C$15:$C$166,'1A'!$I$15:$I$166,"Not found")</f>
        <v>18.7</v>
      </c>
      <c r="R20">
        <f>_xlfn.XLOOKUP(A20,'1A'!$C$15:$C$166,'1A'!$L$15:$L$166,"Not found")</f>
        <v>18.7</v>
      </c>
      <c r="S20">
        <f>_xlfn.XLOOKUP(A20,'1A'!$C$15:$C$166,'1A'!$O$15:$O$166,"Not found")</f>
        <v>18.3</v>
      </c>
      <c r="T20">
        <f>_xlfn.XLOOKUP(A20,'1A'!$C$15:$C$166,'1A'!$R$15:$R$166,"Not found")</f>
        <v>19</v>
      </c>
    </row>
    <row r="21" spans="1:20" ht="14" x14ac:dyDescent="0.15">
      <c r="A21" s="2" t="s">
        <v>65</v>
      </c>
      <c r="B21" s="2">
        <v>310</v>
      </c>
      <c r="C21" s="2" t="s">
        <v>66</v>
      </c>
      <c r="D21" s="2" t="s">
        <v>11</v>
      </c>
      <c r="E21" s="3" t="s">
        <v>12</v>
      </c>
      <c r="F21" s="66">
        <v>83140</v>
      </c>
      <c r="G21" s="66">
        <v>101179</v>
      </c>
      <c r="H21" s="67">
        <v>100850</v>
      </c>
      <c r="I21" s="68">
        <v>800</v>
      </c>
      <c r="J21" s="66">
        <v>4615</v>
      </c>
      <c r="K21" s="68">
        <v>225</v>
      </c>
      <c r="L21" s="66">
        <v>2075</v>
      </c>
      <c r="M21" s="68">
        <v>2405</v>
      </c>
      <c r="N21" s="66">
        <v>4215</v>
      </c>
      <c r="O21" s="68">
        <v>2545</v>
      </c>
      <c r="P21">
        <f>_xlfn.XLOOKUP(A21,'1A'!$C$15:$C$166,'1A'!$F$15:$F$166,"Not found")</f>
        <v>18.600000000000001</v>
      </c>
      <c r="Q21">
        <f>_xlfn.XLOOKUP(A21,'1A'!$C$15:$C$166,'1A'!$I$15:$I$166,"Not found")</f>
        <v>18.899999999999999</v>
      </c>
      <c r="R21">
        <f>_xlfn.XLOOKUP(A21,'1A'!$C$15:$C$166,'1A'!$L$15:$L$166,"Not found")</f>
        <v>18.3</v>
      </c>
      <c r="S21">
        <f>_xlfn.XLOOKUP(A21,'1A'!$C$15:$C$166,'1A'!$O$15:$O$166,"Not found")</f>
        <v>19.3</v>
      </c>
      <c r="T21">
        <f>_xlfn.XLOOKUP(A21,'1A'!$C$15:$C$166,'1A'!$R$15:$R$166,"Not found")</f>
        <v>18.100000000000001</v>
      </c>
    </row>
    <row r="22" spans="1:20" ht="14" x14ac:dyDescent="0.15">
      <c r="A22" s="2" t="s">
        <v>67</v>
      </c>
      <c r="B22" s="2">
        <v>311</v>
      </c>
      <c r="C22" s="2" t="s">
        <v>68</v>
      </c>
      <c r="D22" s="2" t="s">
        <v>11</v>
      </c>
      <c r="E22" s="3" t="s">
        <v>12</v>
      </c>
      <c r="F22" s="66">
        <v>43883</v>
      </c>
      <c r="G22" s="66">
        <v>60086</v>
      </c>
      <c r="H22" s="67">
        <v>60086</v>
      </c>
      <c r="I22" s="68">
        <v>1495</v>
      </c>
      <c r="J22" s="66">
        <v>5680</v>
      </c>
      <c r="K22" s="68">
        <v>735</v>
      </c>
      <c r="L22" s="66">
        <v>3735</v>
      </c>
      <c r="M22" s="68">
        <v>1015</v>
      </c>
      <c r="N22" s="66">
        <v>2675</v>
      </c>
      <c r="O22" s="68">
        <v>1025</v>
      </c>
      <c r="P22">
        <f>_xlfn.XLOOKUP(A22,'1A'!$C$15:$C$166,'1A'!$F$15:$F$166,"Not found")</f>
        <v>18.8</v>
      </c>
      <c r="Q22">
        <f>_xlfn.XLOOKUP(A22,'1A'!$C$15:$C$166,'1A'!$I$15:$I$166,"Not found")</f>
        <v>19.100000000000001</v>
      </c>
      <c r="R22">
        <f>_xlfn.XLOOKUP(A22,'1A'!$C$15:$C$166,'1A'!$L$15:$L$166,"Not found")</f>
        <v>18.600000000000001</v>
      </c>
      <c r="S22">
        <f>_xlfn.XLOOKUP(A22,'1A'!$C$15:$C$166,'1A'!$O$15:$O$166,"Not found")</f>
        <v>19.600000000000001</v>
      </c>
      <c r="T22">
        <f>_xlfn.XLOOKUP(A22,'1A'!$C$15:$C$166,'1A'!$R$15:$R$166,"Not found")</f>
        <v>18.399999999999999</v>
      </c>
    </row>
    <row r="23" spans="1:20" ht="14" x14ac:dyDescent="0.15">
      <c r="A23" s="2" t="s">
        <v>69</v>
      </c>
      <c r="B23" s="2">
        <v>312</v>
      </c>
      <c r="C23" s="2" t="s">
        <v>70</v>
      </c>
      <c r="D23" s="2" t="s">
        <v>11</v>
      </c>
      <c r="E23" s="3" t="s">
        <v>12</v>
      </c>
      <c r="F23" s="66">
        <v>54694</v>
      </c>
      <c r="G23" s="66">
        <v>66086</v>
      </c>
      <c r="H23" s="67">
        <v>65658</v>
      </c>
      <c r="I23" s="68">
        <v>3440</v>
      </c>
      <c r="J23" s="66">
        <v>8880</v>
      </c>
      <c r="K23" s="68">
        <v>65</v>
      </c>
      <c r="L23" s="66">
        <v>770</v>
      </c>
      <c r="M23" s="68">
        <v>950</v>
      </c>
      <c r="N23" s="66">
        <v>2340</v>
      </c>
      <c r="O23" s="68">
        <v>1145</v>
      </c>
      <c r="P23">
        <f>_xlfn.XLOOKUP(A23,'1A'!$C$15:$C$166,'1A'!$F$15:$F$166,"Not found")</f>
        <v>18.600000000000001</v>
      </c>
      <c r="Q23">
        <f>_xlfn.XLOOKUP(A23,'1A'!$C$15:$C$166,'1A'!$I$15:$I$166,"Not found")</f>
        <v>19.2</v>
      </c>
      <c r="R23">
        <f>_xlfn.XLOOKUP(A23,'1A'!$C$15:$C$166,'1A'!$L$15:$L$166,"Not found")</f>
        <v>18.2</v>
      </c>
      <c r="S23">
        <f>_xlfn.XLOOKUP(A23,'1A'!$C$15:$C$166,'1A'!$O$15:$O$166,"Not found")</f>
        <v>19.5</v>
      </c>
      <c r="T23">
        <f>_xlfn.XLOOKUP(A23,'1A'!$C$15:$C$166,'1A'!$R$15:$R$166,"Not found")</f>
        <v>18.100000000000001</v>
      </c>
    </row>
    <row r="24" spans="1:20" ht="14" x14ac:dyDescent="0.15">
      <c r="A24" s="2" t="s">
        <v>71</v>
      </c>
      <c r="B24" s="2">
        <v>313</v>
      </c>
      <c r="C24" s="2" t="s">
        <v>72</v>
      </c>
      <c r="D24" s="2" t="s">
        <v>11</v>
      </c>
      <c r="E24" s="3" t="s">
        <v>12</v>
      </c>
      <c r="F24" s="66">
        <v>86867</v>
      </c>
      <c r="G24" s="66">
        <v>105039</v>
      </c>
      <c r="H24" s="67">
        <v>103998</v>
      </c>
      <c r="I24" s="68">
        <v>3120</v>
      </c>
      <c r="J24" s="66">
        <v>7520</v>
      </c>
      <c r="K24" s="68">
        <v>125</v>
      </c>
      <c r="L24" s="66">
        <v>1005</v>
      </c>
      <c r="M24" s="68">
        <v>1810</v>
      </c>
      <c r="N24" s="66">
        <v>3270</v>
      </c>
      <c r="O24" s="68">
        <v>1415</v>
      </c>
      <c r="P24">
        <f>_xlfn.XLOOKUP(A24,'1A'!$C$15:$C$166,'1A'!$F$15:$F$166,"Not found")</f>
        <v>18.899999999999999</v>
      </c>
      <c r="Q24">
        <f>_xlfn.XLOOKUP(A24,'1A'!$C$15:$C$166,'1A'!$I$15:$I$166,"Not found")</f>
        <v>19.2</v>
      </c>
      <c r="R24">
        <f>_xlfn.XLOOKUP(A24,'1A'!$C$15:$C$166,'1A'!$L$15:$L$166,"Not found")</f>
        <v>18.7</v>
      </c>
      <c r="S24">
        <f>_xlfn.XLOOKUP(A24,'1A'!$C$15:$C$166,'1A'!$O$15:$O$166,"Not found")</f>
        <v>19.5</v>
      </c>
      <c r="T24">
        <f>_xlfn.XLOOKUP(A24,'1A'!$C$15:$C$166,'1A'!$R$15:$R$166,"Not found")</f>
        <v>18.600000000000001</v>
      </c>
    </row>
    <row r="25" spans="1:20" ht="14" x14ac:dyDescent="0.15">
      <c r="A25" s="2" t="s">
        <v>73</v>
      </c>
      <c r="B25" s="2">
        <v>315</v>
      </c>
      <c r="C25" s="2" t="s">
        <v>74</v>
      </c>
      <c r="D25" s="2" t="s">
        <v>11</v>
      </c>
      <c r="E25" s="3" t="s">
        <v>12</v>
      </c>
      <c r="F25" s="66">
        <v>53326</v>
      </c>
      <c r="G25" s="66">
        <v>65054</v>
      </c>
      <c r="H25" s="67">
        <v>64350</v>
      </c>
      <c r="I25" s="68">
        <v>1255</v>
      </c>
      <c r="J25" s="66">
        <v>2425</v>
      </c>
      <c r="K25" s="68">
        <v>30</v>
      </c>
      <c r="L25" s="66">
        <v>195</v>
      </c>
      <c r="M25" s="68">
        <v>1140</v>
      </c>
      <c r="N25" s="66">
        <v>2200</v>
      </c>
      <c r="O25" s="68">
        <v>2710</v>
      </c>
      <c r="P25">
        <f>_xlfn.XLOOKUP(A25,'1A'!$C$15:$C$166,'1A'!$F$15:$F$166,"Not found")</f>
        <v>19.5</v>
      </c>
      <c r="Q25">
        <f>_xlfn.XLOOKUP(A25,'1A'!$C$15:$C$166,'1A'!$I$15:$I$166,"Not found")</f>
        <v>19.600000000000001</v>
      </c>
      <c r="R25">
        <f>_xlfn.XLOOKUP(A25,'1A'!$C$15:$C$166,'1A'!$L$15:$L$166,"Not found")</f>
        <v>19.5</v>
      </c>
      <c r="S25">
        <f>_xlfn.XLOOKUP(A25,'1A'!$C$15:$C$166,'1A'!$O$15:$O$166,"Not found")</f>
        <v>20.2</v>
      </c>
      <c r="T25">
        <f>_xlfn.XLOOKUP(A25,'1A'!$C$15:$C$166,'1A'!$R$15:$R$166,"Not found")</f>
        <v>19</v>
      </c>
    </row>
    <row r="26" spans="1:20" ht="14" x14ac:dyDescent="0.15">
      <c r="A26" s="2" t="s">
        <v>75</v>
      </c>
      <c r="B26" s="2">
        <v>316</v>
      </c>
      <c r="C26" s="2" t="s">
        <v>76</v>
      </c>
      <c r="D26" s="2" t="s">
        <v>11</v>
      </c>
      <c r="E26" s="3" t="s">
        <v>12</v>
      </c>
      <c r="F26" s="66">
        <v>166451</v>
      </c>
      <c r="G26" s="66">
        <v>192628</v>
      </c>
      <c r="H26" s="67">
        <v>189444</v>
      </c>
      <c r="I26" s="68">
        <v>4530</v>
      </c>
      <c r="J26" s="66">
        <v>6525</v>
      </c>
      <c r="K26" s="68">
        <v>225</v>
      </c>
      <c r="L26" s="66">
        <v>1795</v>
      </c>
      <c r="M26" s="68">
        <v>3205</v>
      </c>
      <c r="N26" s="66">
        <v>6145</v>
      </c>
      <c r="O26" s="68">
        <v>2850</v>
      </c>
      <c r="P26">
        <f>_xlfn.XLOOKUP(A26,'1A'!$C$15:$C$166,'1A'!$F$15:$F$166,"Not found")</f>
        <v>19.2</v>
      </c>
      <c r="Q26">
        <f>_xlfn.XLOOKUP(A26,'1A'!$C$15:$C$166,'1A'!$I$15:$I$166,"Not found")</f>
        <v>19.600000000000001</v>
      </c>
      <c r="R26">
        <f>_xlfn.XLOOKUP(A26,'1A'!$C$15:$C$166,'1A'!$L$15:$L$166,"Not found")</f>
        <v>18.899999999999999</v>
      </c>
      <c r="S26">
        <f>_xlfn.XLOOKUP(A26,'1A'!$C$15:$C$166,'1A'!$O$15:$O$166,"Not found")</f>
        <v>19.7</v>
      </c>
      <c r="T26">
        <f>_xlfn.XLOOKUP(A26,'1A'!$C$15:$C$166,'1A'!$R$15:$R$166,"Not found")</f>
        <v>18.899999999999999</v>
      </c>
    </row>
    <row r="27" spans="1:20" ht="14" x14ac:dyDescent="0.15">
      <c r="A27" s="2" t="s">
        <v>77</v>
      </c>
      <c r="B27" s="2">
        <v>317</v>
      </c>
      <c r="C27" s="2" t="s">
        <v>78</v>
      </c>
      <c r="D27" s="2" t="s">
        <v>11</v>
      </c>
      <c r="E27" s="3" t="s">
        <v>12</v>
      </c>
      <c r="F27" s="66">
        <v>93751</v>
      </c>
      <c r="G27" s="66">
        <v>114134</v>
      </c>
      <c r="H27" s="67">
        <v>113528</v>
      </c>
      <c r="I27" s="68">
        <v>3670</v>
      </c>
      <c r="J27" s="66">
        <v>7260</v>
      </c>
      <c r="K27" s="68">
        <v>100</v>
      </c>
      <c r="L27" s="66">
        <v>1030</v>
      </c>
      <c r="M27" s="68">
        <v>1905</v>
      </c>
      <c r="N27" s="66">
        <v>3960</v>
      </c>
      <c r="O27" s="68">
        <v>1575</v>
      </c>
      <c r="P27">
        <f>_xlfn.XLOOKUP(A27,'1A'!$C$15:$C$166,'1A'!$F$15:$F$166,"Not found")</f>
        <v>19.600000000000001</v>
      </c>
      <c r="Q27">
        <f>_xlfn.XLOOKUP(A27,'1A'!$C$15:$C$166,'1A'!$I$15:$I$166,"Not found")</f>
        <v>19.7</v>
      </c>
      <c r="R27">
        <f>_xlfn.XLOOKUP(A27,'1A'!$C$15:$C$166,'1A'!$L$15:$L$166,"Not found")</f>
        <v>19.5</v>
      </c>
      <c r="S27">
        <f>_xlfn.XLOOKUP(A27,'1A'!$C$15:$C$166,'1A'!$O$15:$O$166,"Not found")</f>
        <v>19.600000000000001</v>
      </c>
      <c r="T27">
        <f>_xlfn.XLOOKUP(A27,'1A'!$C$15:$C$166,'1A'!$R$15:$R$166,"Not found")</f>
        <v>19.600000000000001</v>
      </c>
    </row>
    <row r="28" spans="1:20" ht="14" x14ac:dyDescent="0.15">
      <c r="A28" s="2" t="s">
        <v>79</v>
      </c>
      <c r="B28" s="2">
        <v>318</v>
      </c>
      <c r="C28" s="2" t="s">
        <v>80</v>
      </c>
      <c r="D28" s="2" t="s">
        <v>11</v>
      </c>
      <c r="E28" s="3" t="s">
        <v>12</v>
      </c>
      <c r="F28" s="66">
        <v>50623</v>
      </c>
      <c r="G28" s="66">
        <v>62413</v>
      </c>
      <c r="H28" s="67">
        <v>62238</v>
      </c>
      <c r="I28" s="68">
        <v>3920</v>
      </c>
      <c r="J28" s="66">
        <v>6670</v>
      </c>
      <c r="K28" s="68">
        <v>45</v>
      </c>
      <c r="L28" s="66">
        <v>525</v>
      </c>
      <c r="M28" s="68">
        <v>1225</v>
      </c>
      <c r="N28" s="66">
        <v>3190</v>
      </c>
      <c r="O28" s="68">
        <v>2300</v>
      </c>
      <c r="P28">
        <f>_xlfn.XLOOKUP(A28,'1A'!$C$15:$C$166,'1A'!$F$15:$F$166,"Not found")</f>
        <v>19.3</v>
      </c>
      <c r="Q28">
        <f>_xlfn.XLOOKUP(A28,'1A'!$C$15:$C$166,'1A'!$I$15:$I$166,"Not found")</f>
        <v>19.8</v>
      </c>
      <c r="R28">
        <f>_xlfn.XLOOKUP(A28,'1A'!$C$15:$C$166,'1A'!$L$15:$L$166,"Not found")</f>
        <v>19</v>
      </c>
      <c r="S28">
        <f>_xlfn.XLOOKUP(A28,'1A'!$C$15:$C$166,'1A'!$O$15:$O$166,"Not found")</f>
        <v>19.7</v>
      </c>
      <c r="T28">
        <f>_xlfn.XLOOKUP(A28,'1A'!$C$15:$C$166,'1A'!$R$15:$R$166,"Not found")</f>
        <v>19.100000000000001</v>
      </c>
    </row>
    <row r="29" spans="1:20" ht="14" x14ac:dyDescent="0.15">
      <c r="A29" s="2" t="s">
        <v>81</v>
      </c>
      <c r="B29" s="2">
        <v>319</v>
      </c>
      <c r="C29" s="2" t="s">
        <v>82</v>
      </c>
      <c r="D29" s="2" t="s">
        <v>11</v>
      </c>
      <c r="E29" s="3" t="s">
        <v>12</v>
      </c>
      <c r="F29" s="66">
        <v>89729</v>
      </c>
      <c r="G29" s="66">
        <v>110603</v>
      </c>
      <c r="H29" s="67">
        <v>110041</v>
      </c>
      <c r="I29" s="68">
        <v>2895</v>
      </c>
      <c r="J29" s="66">
        <v>8240</v>
      </c>
      <c r="K29" s="68">
        <v>265</v>
      </c>
      <c r="L29" s="66">
        <v>2805</v>
      </c>
      <c r="M29" s="68">
        <v>1380</v>
      </c>
      <c r="N29" s="66">
        <v>3405</v>
      </c>
      <c r="O29" s="68">
        <v>815</v>
      </c>
      <c r="P29">
        <f>_xlfn.XLOOKUP(A29,'1A'!$C$15:$C$166,'1A'!$F$15:$F$166,"Not found")</f>
        <v>19</v>
      </c>
      <c r="Q29">
        <f>_xlfn.XLOOKUP(A29,'1A'!$C$15:$C$166,'1A'!$I$15:$I$166,"Not found")</f>
        <v>19.3</v>
      </c>
      <c r="R29">
        <f>_xlfn.XLOOKUP(A29,'1A'!$C$15:$C$166,'1A'!$L$15:$L$166,"Not found")</f>
        <v>18.899999999999999</v>
      </c>
      <c r="S29">
        <f>_xlfn.XLOOKUP(A29,'1A'!$C$15:$C$166,'1A'!$O$15:$O$166,"Not found")</f>
        <v>18.899999999999999</v>
      </c>
      <c r="T29">
        <f>_xlfn.XLOOKUP(A29,'1A'!$C$15:$C$166,'1A'!$R$15:$R$166,"Not found")</f>
        <v>19.100000000000001</v>
      </c>
    </row>
    <row r="30" spans="1:20" ht="14" x14ac:dyDescent="0.15">
      <c r="A30" s="2" t="s">
        <v>83</v>
      </c>
      <c r="B30" s="2">
        <v>321</v>
      </c>
      <c r="C30" s="2" t="s">
        <v>84</v>
      </c>
      <c r="D30" s="2" t="s">
        <v>11</v>
      </c>
      <c r="E30" s="3" t="s">
        <v>12</v>
      </c>
      <c r="F30" s="66">
        <v>44973</v>
      </c>
      <c r="G30" s="66">
        <v>54336</v>
      </c>
      <c r="H30" s="67">
        <v>54092</v>
      </c>
      <c r="I30" s="68">
        <v>475</v>
      </c>
      <c r="J30" s="66">
        <v>1955</v>
      </c>
      <c r="K30" s="68">
        <v>55</v>
      </c>
      <c r="L30" s="66">
        <v>550</v>
      </c>
      <c r="M30" s="68">
        <v>950</v>
      </c>
      <c r="N30" s="66">
        <v>1310</v>
      </c>
      <c r="O30" s="68">
        <v>625</v>
      </c>
      <c r="P30">
        <f>_xlfn.XLOOKUP(A30,'1A'!$C$15:$C$166,'1A'!$F$15:$F$166,"Not found")</f>
        <v>19.600000000000001</v>
      </c>
      <c r="Q30">
        <f>_xlfn.XLOOKUP(A30,'1A'!$C$15:$C$166,'1A'!$I$15:$I$166,"Not found")</f>
        <v>19.600000000000001</v>
      </c>
      <c r="R30">
        <f>_xlfn.XLOOKUP(A30,'1A'!$C$15:$C$166,'1A'!$L$15:$L$166,"Not found")</f>
        <v>19.600000000000001</v>
      </c>
      <c r="S30">
        <f>_xlfn.XLOOKUP(A30,'1A'!$C$15:$C$166,'1A'!$O$15:$O$166,"Not found")</f>
        <v>20.100000000000001</v>
      </c>
      <c r="T30">
        <f>_xlfn.XLOOKUP(A30,'1A'!$C$15:$C$166,'1A'!$R$15:$R$166,"Not found")</f>
        <v>19.100000000000001</v>
      </c>
    </row>
    <row r="31" spans="1:20" ht="14" x14ac:dyDescent="0.15">
      <c r="A31" s="2" t="s">
        <v>85</v>
      </c>
      <c r="B31" s="2">
        <v>322</v>
      </c>
      <c r="C31" s="2" t="s">
        <v>86</v>
      </c>
      <c r="D31" s="2" t="s">
        <v>11</v>
      </c>
      <c r="E31" s="3" t="s">
        <v>12</v>
      </c>
      <c r="F31" s="66">
        <v>63898</v>
      </c>
      <c r="G31" s="66">
        <v>77877</v>
      </c>
      <c r="H31" s="67">
        <v>77877</v>
      </c>
      <c r="I31" s="68">
        <v>2775</v>
      </c>
      <c r="J31" s="66">
        <v>6315</v>
      </c>
      <c r="K31" s="68">
        <v>710</v>
      </c>
      <c r="L31" s="66">
        <v>615</v>
      </c>
      <c r="M31" s="68">
        <v>1125</v>
      </c>
      <c r="N31" s="66">
        <v>2300</v>
      </c>
      <c r="O31" s="68">
        <v>4540</v>
      </c>
      <c r="P31">
        <f>_xlfn.XLOOKUP(A31,'1A'!$C$15:$C$166,'1A'!$F$15:$F$166,"Not found")</f>
        <v>18.7</v>
      </c>
      <c r="Q31">
        <f>_xlfn.XLOOKUP(A31,'1A'!$C$15:$C$166,'1A'!$I$15:$I$166,"Not found")</f>
        <v>19.399999999999999</v>
      </c>
      <c r="R31">
        <f>_xlfn.XLOOKUP(A31,'1A'!$C$15:$C$166,'1A'!$L$15:$L$166,"Not found")</f>
        <v>18.3</v>
      </c>
      <c r="S31">
        <f>_xlfn.XLOOKUP(A31,'1A'!$C$15:$C$166,'1A'!$O$15:$O$166,"Not found")</f>
        <v>19</v>
      </c>
      <c r="T31">
        <f>_xlfn.XLOOKUP(A31,'1A'!$C$15:$C$166,'1A'!$R$15:$R$166,"Not found")</f>
        <v>18.600000000000001</v>
      </c>
    </row>
    <row r="32" spans="1:20" ht="14" x14ac:dyDescent="0.15">
      <c r="A32" s="2" t="s">
        <v>87</v>
      </c>
      <c r="B32" s="2">
        <v>323</v>
      </c>
      <c r="C32" s="2" t="s">
        <v>88</v>
      </c>
      <c r="D32" s="2" t="s">
        <v>11</v>
      </c>
      <c r="E32" s="3" t="s">
        <v>12</v>
      </c>
      <c r="F32" s="66">
        <v>401922</v>
      </c>
      <c r="G32" s="66">
        <v>490695</v>
      </c>
      <c r="H32" s="67">
        <v>488889</v>
      </c>
      <c r="I32" s="68">
        <v>9375</v>
      </c>
      <c r="J32" s="66">
        <v>26350</v>
      </c>
      <c r="K32" s="68">
        <v>620</v>
      </c>
      <c r="L32" s="66">
        <v>5400</v>
      </c>
      <c r="M32" s="68">
        <v>7610</v>
      </c>
      <c r="N32" s="66">
        <v>15035</v>
      </c>
      <c r="O32" s="68">
        <v>12510</v>
      </c>
      <c r="P32">
        <f>_xlfn.XLOOKUP(A32,'1A'!$C$15:$C$166,'1A'!$F$15:$F$166,"Not found")</f>
        <v>19.100000000000001</v>
      </c>
      <c r="Q32">
        <f>_xlfn.XLOOKUP(A32,'1A'!$C$15:$C$166,'1A'!$I$15:$I$166,"Not found")</f>
        <v>19.100000000000001</v>
      </c>
      <c r="R32">
        <f>_xlfn.XLOOKUP(A32,'1A'!$C$15:$C$166,'1A'!$L$15:$L$166,"Not found")</f>
        <v>19</v>
      </c>
      <c r="S32">
        <f>_xlfn.XLOOKUP(A32,'1A'!$C$15:$C$166,'1A'!$O$15:$O$166,"Not found")</f>
        <v>19.3</v>
      </c>
      <c r="T32">
        <f>_xlfn.XLOOKUP(A32,'1A'!$C$15:$C$166,'1A'!$R$15:$R$166,"Not found")</f>
        <v>18.899999999999999</v>
      </c>
    </row>
    <row r="33" spans="1:20" ht="14" x14ac:dyDescent="0.15">
      <c r="A33" s="2" t="s">
        <v>89</v>
      </c>
      <c r="B33" s="2">
        <v>324</v>
      </c>
      <c r="C33" s="2" t="s">
        <v>90</v>
      </c>
      <c r="D33" s="2" t="s">
        <v>11</v>
      </c>
      <c r="E33" s="3" t="s">
        <v>12</v>
      </c>
      <c r="F33" s="66">
        <v>48312</v>
      </c>
      <c r="G33" s="66">
        <v>56759</v>
      </c>
      <c r="H33" s="67">
        <v>56830</v>
      </c>
      <c r="I33" s="68">
        <v>2160</v>
      </c>
      <c r="J33" s="66">
        <v>3525</v>
      </c>
      <c r="K33" s="68">
        <v>70</v>
      </c>
      <c r="L33" s="66">
        <v>465</v>
      </c>
      <c r="M33" s="68">
        <v>1010</v>
      </c>
      <c r="N33" s="66">
        <v>1740</v>
      </c>
      <c r="O33" s="68">
        <v>380</v>
      </c>
      <c r="P33">
        <f>_xlfn.XLOOKUP(A33,'1A'!$C$15:$C$166,'1A'!$F$15:$F$166,"Not found")</f>
        <v>19.399999999999999</v>
      </c>
      <c r="Q33">
        <f>_xlfn.XLOOKUP(A33,'1A'!$C$15:$C$166,'1A'!$I$15:$I$166,"Not found")</f>
        <v>19.3</v>
      </c>
      <c r="R33">
        <f>_xlfn.XLOOKUP(A33,'1A'!$C$15:$C$166,'1A'!$L$15:$L$166,"Not found")</f>
        <v>19.5</v>
      </c>
      <c r="S33">
        <f>_xlfn.XLOOKUP(A33,'1A'!$C$15:$C$166,'1A'!$O$15:$O$166,"Not found")</f>
        <v>19.8</v>
      </c>
      <c r="T33">
        <f>_xlfn.XLOOKUP(A33,'1A'!$C$15:$C$166,'1A'!$R$15:$R$166,"Not found")</f>
        <v>19.2</v>
      </c>
    </row>
    <row r="34" spans="1:20" ht="14" x14ac:dyDescent="0.15">
      <c r="A34" s="2" t="s">
        <v>91</v>
      </c>
      <c r="B34" s="2">
        <v>325</v>
      </c>
      <c r="C34" s="2" t="s">
        <v>92</v>
      </c>
      <c r="D34" s="2" t="s">
        <v>11</v>
      </c>
      <c r="E34" s="3" t="s">
        <v>12</v>
      </c>
      <c r="F34" s="66">
        <v>53263</v>
      </c>
      <c r="G34" s="66">
        <v>70395</v>
      </c>
      <c r="H34" s="67">
        <v>69999</v>
      </c>
      <c r="I34" s="68">
        <v>1765</v>
      </c>
      <c r="J34" s="66">
        <v>3970</v>
      </c>
      <c r="K34" s="68">
        <v>220</v>
      </c>
      <c r="L34" s="66">
        <v>1050</v>
      </c>
      <c r="M34" s="68">
        <v>1075</v>
      </c>
      <c r="N34" s="66">
        <v>2530</v>
      </c>
      <c r="O34" s="68">
        <v>1300</v>
      </c>
      <c r="P34">
        <f>_xlfn.XLOOKUP(A34,'1A'!$C$15:$C$166,'1A'!$F$15:$F$166,"Not found")</f>
        <v>19.5</v>
      </c>
      <c r="Q34">
        <f>_xlfn.XLOOKUP(A34,'1A'!$C$15:$C$166,'1A'!$I$15:$I$166,"Not found")</f>
        <v>19.8</v>
      </c>
      <c r="R34">
        <f>_xlfn.XLOOKUP(A34,'1A'!$C$15:$C$166,'1A'!$L$15:$L$166,"Not found")</f>
        <v>19.3</v>
      </c>
      <c r="S34">
        <f>_xlfn.XLOOKUP(A34,'1A'!$C$15:$C$166,'1A'!$O$15:$O$166,"Not found")</f>
        <v>19.7</v>
      </c>
      <c r="T34">
        <f>_xlfn.XLOOKUP(A34,'1A'!$C$15:$C$166,'1A'!$R$15:$R$166,"Not found")</f>
        <v>19.399999999999999</v>
      </c>
    </row>
    <row r="35" spans="1:20" ht="14" x14ac:dyDescent="0.15">
      <c r="A35" s="2" t="s">
        <v>93</v>
      </c>
      <c r="B35" s="2">
        <v>326</v>
      </c>
      <c r="C35" s="2" t="s">
        <v>94</v>
      </c>
      <c r="D35" s="2" t="s">
        <v>11</v>
      </c>
      <c r="E35" s="3" t="s">
        <v>12</v>
      </c>
      <c r="F35" s="66">
        <v>122866</v>
      </c>
      <c r="G35" s="66">
        <v>145497</v>
      </c>
      <c r="H35" s="67">
        <v>145492</v>
      </c>
      <c r="I35" s="68">
        <v>5295</v>
      </c>
      <c r="J35" s="66">
        <v>10925</v>
      </c>
      <c r="K35" s="68">
        <v>2370</v>
      </c>
      <c r="L35" s="66">
        <v>1520</v>
      </c>
      <c r="M35" s="68">
        <v>1685</v>
      </c>
      <c r="N35" s="66">
        <v>3715</v>
      </c>
      <c r="O35" s="68">
        <v>1740</v>
      </c>
      <c r="P35">
        <f>_xlfn.XLOOKUP(A35,'1A'!$C$15:$C$166,'1A'!$F$15:$F$166,"Not found")</f>
        <v>19.399999999999999</v>
      </c>
      <c r="Q35">
        <f>_xlfn.XLOOKUP(A35,'1A'!$C$15:$C$166,'1A'!$I$15:$I$166,"Not found")</f>
        <v>19.899999999999999</v>
      </c>
      <c r="R35">
        <f>_xlfn.XLOOKUP(A35,'1A'!$C$15:$C$166,'1A'!$L$15:$L$166,"Not found")</f>
        <v>19.100000000000001</v>
      </c>
      <c r="S35">
        <f>_xlfn.XLOOKUP(A35,'1A'!$C$15:$C$166,'1A'!$O$15:$O$166,"Not found")</f>
        <v>20.2</v>
      </c>
      <c r="T35">
        <f>_xlfn.XLOOKUP(A35,'1A'!$C$15:$C$166,'1A'!$R$15:$R$166,"Not found")</f>
        <v>19</v>
      </c>
    </row>
    <row r="36" spans="1:20" ht="14" x14ac:dyDescent="0.15">
      <c r="A36" s="2" t="s">
        <v>95</v>
      </c>
      <c r="B36" s="2">
        <v>327</v>
      </c>
      <c r="C36" s="2" t="s">
        <v>96</v>
      </c>
      <c r="D36" s="2" t="s">
        <v>11</v>
      </c>
      <c r="E36" s="3" t="s">
        <v>12</v>
      </c>
      <c r="F36" s="66">
        <v>92506</v>
      </c>
      <c r="G36" s="66">
        <v>110356</v>
      </c>
      <c r="H36" s="67">
        <v>109447</v>
      </c>
      <c r="I36" s="68">
        <v>1645</v>
      </c>
      <c r="J36" s="66">
        <v>6210</v>
      </c>
      <c r="K36" s="68">
        <v>80</v>
      </c>
      <c r="L36" s="66">
        <v>715</v>
      </c>
      <c r="M36" s="68">
        <v>1940</v>
      </c>
      <c r="N36" s="66">
        <v>3845</v>
      </c>
      <c r="O36" s="68">
        <v>1355</v>
      </c>
      <c r="P36">
        <f>_xlfn.XLOOKUP(A36,'1A'!$C$15:$C$166,'1A'!$F$15:$F$166,"Not found")</f>
        <v>19.399999999999999</v>
      </c>
      <c r="Q36">
        <f>_xlfn.XLOOKUP(A36,'1A'!$C$15:$C$166,'1A'!$I$15:$I$166,"Not found")</f>
        <v>19.7</v>
      </c>
      <c r="R36">
        <f>_xlfn.XLOOKUP(A36,'1A'!$C$15:$C$166,'1A'!$L$15:$L$166,"Not found")</f>
        <v>19.2</v>
      </c>
      <c r="S36">
        <f>_xlfn.XLOOKUP(A36,'1A'!$C$15:$C$166,'1A'!$O$15:$O$166,"Not found")</f>
        <v>20.2</v>
      </c>
      <c r="T36">
        <f>_xlfn.XLOOKUP(A36,'1A'!$C$15:$C$166,'1A'!$R$15:$R$166,"Not found")</f>
        <v>18.8</v>
      </c>
    </row>
    <row r="37" spans="1:20" ht="14" x14ac:dyDescent="0.15">
      <c r="A37" s="2" t="s">
        <v>97</v>
      </c>
      <c r="B37" s="2">
        <v>204</v>
      </c>
      <c r="C37" s="2" t="s">
        <v>98</v>
      </c>
      <c r="D37" s="2" t="s">
        <v>13</v>
      </c>
      <c r="E37" s="3" t="s">
        <v>14</v>
      </c>
      <c r="F37" s="66">
        <v>48944</v>
      </c>
      <c r="G37" s="66">
        <v>61871</v>
      </c>
      <c r="H37" s="67">
        <v>60670</v>
      </c>
      <c r="I37" s="68">
        <v>2900</v>
      </c>
      <c r="J37" s="66">
        <v>7455</v>
      </c>
      <c r="K37" s="68">
        <v>30</v>
      </c>
      <c r="L37" s="66">
        <v>475</v>
      </c>
      <c r="M37" s="68">
        <v>1010</v>
      </c>
      <c r="N37" s="66">
        <v>2655</v>
      </c>
      <c r="O37" s="68">
        <v>1695</v>
      </c>
      <c r="P37">
        <f>_xlfn.XLOOKUP(A37,'1A'!$C$15:$C$166,'1A'!$F$15:$F$166,"Not found")</f>
        <v>20.2</v>
      </c>
      <c r="Q37">
        <f>_xlfn.XLOOKUP(A37,'1A'!$C$15:$C$166,'1A'!$I$15:$I$166,"Not found")</f>
        <v>20.399999999999999</v>
      </c>
      <c r="R37">
        <f>_xlfn.XLOOKUP(A37,'1A'!$C$15:$C$166,'1A'!$L$15:$L$166,"Not found")</f>
        <v>20</v>
      </c>
      <c r="S37">
        <f>_xlfn.XLOOKUP(A37,'1A'!$C$15:$C$166,'1A'!$O$15:$O$166,"Not found")</f>
        <v>20.2</v>
      </c>
      <c r="T37">
        <f>_xlfn.XLOOKUP(A37,'1A'!$C$15:$C$166,'1A'!$R$15:$R$166,"Not found")</f>
        <v>20.2</v>
      </c>
    </row>
    <row r="38" spans="1:20" ht="14" x14ac:dyDescent="0.15">
      <c r="A38" s="2" t="s">
        <v>99</v>
      </c>
      <c r="B38" s="2">
        <v>205</v>
      </c>
      <c r="C38" s="2" t="s">
        <v>100</v>
      </c>
      <c r="D38" s="2" t="s">
        <v>13</v>
      </c>
      <c r="E38" s="3" t="s">
        <v>14</v>
      </c>
      <c r="F38" s="66">
        <v>85826</v>
      </c>
      <c r="G38" s="66">
        <v>108755</v>
      </c>
      <c r="H38" s="67">
        <v>108705</v>
      </c>
      <c r="I38" s="68">
        <v>4530</v>
      </c>
      <c r="J38" s="66">
        <v>11125</v>
      </c>
      <c r="K38" s="68">
        <v>380</v>
      </c>
      <c r="L38" s="66">
        <v>2160</v>
      </c>
      <c r="M38" s="68">
        <v>1395</v>
      </c>
      <c r="N38" s="66">
        <v>3400</v>
      </c>
      <c r="O38" s="68">
        <v>495</v>
      </c>
      <c r="P38">
        <f>_xlfn.XLOOKUP(A38,'1A'!$C$15:$C$166,'1A'!$F$15:$F$166,"Not found")</f>
        <v>18.8</v>
      </c>
      <c r="Q38">
        <f>_xlfn.XLOOKUP(A38,'1A'!$C$15:$C$166,'1A'!$I$15:$I$166,"Not found")</f>
        <v>19.100000000000001</v>
      </c>
      <c r="R38">
        <f>_xlfn.XLOOKUP(A38,'1A'!$C$15:$C$166,'1A'!$L$15:$L$166,"Not found")</f>
        <v>18.5</v>
      </c>
      <c r="S38">
        <f>_xlfn.XLOOKUP(A38,'1A'!$C$15:$C$166,'1A'!$O$15:$O$166,"Not found")</f>
        <v>19.3</v>
      </c>
      <c r="T38">
        <f>_xlfn.XLOOKUP(A38,'1A'!$C$15:$C$166,'1A'!$R$15:$R$166,"Not found")</f>
        <v>18.3</v>
      </c>
    </row>
    <row r="39" spans="1:20" ht="14" x14ac:dyDescent="0.15">
      <c r="A39" s="2" t="s">
        <v>101</v>
      </c>
      <c r="B39" s="2">
        <v>206</v>
      </c>
      <c r="C39" s="2" t="s">
        <v>102</v>
      </c>
      <c r="D39" s="2" t="s">
        <v>13</v>
      </c>
      <c r="E39" s="3" t="s">
        <v>14</v>
      </c>
      <c r="F39" s="66">
        <v>80963</v>
      </c>
      <c r="G39" s="66">
        <v>95875</v>
      </c>
      <c r="H39" s="67">
        <v>94766</v>
      </c>
      <c r="I39" s="68">
        <v>4460</v>
      </c>
      <c r="J39" s="66">
        <v>10410</v>
      </c>
      <c r="K39" s="68">
        <v>60</v>
      </c>
      <c r="L39" s="66">
        <v>700</v>
      </c>
      <c r="M39" s="68">
        <v>1610</v>
      </c>
      <c r="N39" s="66">
        <v>3400</v>
      </c>
      <c r="O39" s="68">
        <v>1640</v>
      </c>
      <c r="P39">
        <f>_xlfn.XLOOKUP(A39,'1A'!$C$15:$C$166,'1A'!$F$15:$F$166,"Not found")</f>
        <v>19.3</v>
      </c>
      <c r="Q39">
        <f>_xlfn.XLOOKUP(A39,'1A'!$C$15:$C$166,'1A'!$I$15:$I$166,"Not found")</f>
        <v>19.3</v>
      </c>
      <c r="R39">
        <f>_xlfn.XLOOKUP(A39,'1A'!$C$15:$C$166,'1A'!$L$15:$L$166,"Not found")</f>
        <v>19.2</v>
      </c>
      <c r="S39">
        <f>_xlfn.XLOOKUP(A39,'1A'!$C$15:$C$166,'1A'!$O$15:$O$166,"Not found")</f>
        <v>19.8</v>
      </c>
      <c r="T39">
        <f>_xlfn.XLOOKUP(A39,'1A'!$C$15:$C$166,'1A'!$R$15:$R$166,"Not found")</f>
        <v>19</v>
      </c>
    </row>
    <row r="40" spans="1:20" ht="14" x14ac:dyDescent="0.15">
      <c r="A40" s="2" t="s">
        <v>103</v>
      </c>
      <c r="B40" s="2">
        <v>207</v>
      </c>
      <c r="C40" s="2" t="s">
        <v>104</v>
      </c>
      <c r="D40" s="2" t="s">
        <v>13</v>
      </c>
      <c r="E40" s="3" t="s">
        <v>14</v>
      </c>
      <c r="F40" s="66">
        <v>155027</v>
      </c>
      <c r="G40" s="66">
        <v>181482</v>
      </c>
      <c r="H40" s="67">
        <v>180779</v>
      </c>
      <c r="I40" s="68">
        <v>21315</v>
      </c>
      <c r="J40" s="66">
        <v>10135</v>
      </c>
      <c r="K40" s="68">
        <v>545</v>
      </c>
      <c r="L40" s="66">
        <v>2990</v>
      </c>
      <c r="M40" s="68">
        <v>4575</v>
      </c>
      <c r="N40" s="66">
        <v>6660</v>
      </c>
      <c r="O40" s="68">
        <v>11730</v>
      </c>
      <c r="P40">
        <f>_xlfn.XLOOKUP(A40,'1A'!$C$15:$C$166,'1A'!$F$15:$F$166,"Not found")</f>
        <v>18.600000000000001</v>
      </c>
      <c r="Q40">
        <f>_xlfn.XLOOKUP(A40,'1A'!$C$15:$C$166,'1A'!$I$15:$I$166,"Not found")</f>
        <v>18.899999999999999</v>
      </c>
      <c r="R40">
        <f>_xlfn.XLOOKUP(A40,'1A'!$C$15:$C$166,'1A'!$L$15:$L$166,"Not found")</f>
        <v>18.399999999999999</v>
      </c>
      <c r="S40">
        <f>_xlfn.XLOOKUP(A40,'1A'!$C$15:$C$166,'1A'!$O$15:$O$166,"Not found")</f>
        <v>19.100000000000001</v>
      </c>
      <c r="T40">
        <f>_xlfn.XLOOKUP(A40,'1A'!$C$15:$C$166,'1A'!$R$15:$R$166,"Not found")</f>
        <v>18.3</v>
      </c>
    </row>
    <row r="41" spans="1:20" ht="14" x14ac:dyDescent="0.15">
      <c r="A41" s="2" t="s">
        <v>105</v>
      </c>
      <c r="B41" s="2">
        <v>209</v>
      </c>
      <c r="C41" s="2" t="s">
        <v>106</v>
      </c>
      <c r="D41" s="2" t="s">
        <v>13</v>
      </c>
      <c r="E41" s="3" t="s">
        <v>14</v>
      </c>
      <c r="F41" s="66">
        <v>136826</v>
      </c>
      <c r="G41" s="66">
        <v>165022</v>
      </c>
      <c r="H41" s="67">
        <v>163638</v>
      </c>
      <c r="I41" s="68">
        <v>14185</v>
      </c>
      <c r="J41" s="66">
        <v>51660</v>
      </c>
      <c r="K41" s="68">
        <v>290</v>
      </c>
      <c r="L41" s="66">
        <v>2845</v>
      </c>
      <c r="M41" s="68">
        <v>2745</v>
      </c>
      <c r="N41" s="66">
        <v>4725</v>
      </c>
      <c r="O41" s="68">
        <v>2870</v>
      </c>
      <c r="P41">
        <f>_xlfn.XLOOKUP(A41,'1A'!$C$15:$C$166,'1A'!$F$15:$F$166,"Not found")</f>
        <v>19.600000000000001</v>
      </c>
      <c r="Q41">
        <f>_xlfn.XLOOKUP(A41,'1A'!$C$15:$C$166,'1A'!$I$15:$I$166,"Not found")</f>
        <v>19.899999999999999</v>
      </c>
      <c r="R41">
        <f>_xlfn.XLOOKUP(A41,'1A'!$C$15:$C$166,'1A'!$L$15:$L$166,"Not found")</f>
        <v>19.399999999999999</v>
      </c>
      <c r="S41">
        <f>_xlfn.XLOOKUP(A41,'1A'!$C$15:$C$166,'1A'!$O$15:$O$166,"Not found")</f>
        <v>19.899999999999999</v>
      </c>
      <c r="T41">
        <f>_xlfn.XLOOKUP(A41,'1A'!$C$15:$C$166,'1A'!$R$15:$R$166,"Not found")</f>
        <v>19.399999999999999</v>
      </c>
    </row>
    <row r="42" spans="1:20" ht="14" x14ac:dyDescent="0.15">
      <c r="A42" s="2" t="s">
        <v>107</v>
      </c>
      <c r="B42" s="2">
        <v>210</v>
      </c>
      <c r="C42" s="2" t="s">
        <v>108</v>
      </c>
      <c r="D42" s="2" t="s">
        <v>13</v>
      </c>
      <c r="E42" s="3" t="s">
        <v>14</v>
      </c>
      <c r="F42" s="66">
        <v>55528</v>
      </c>
      <c r="G42" s="66">
        <v>68598</v>
      </c>
      <c r="H42" s="67">
        <v>68073</v>
      </c>
      <c r="I42" s="68">
        <v>7305</v>
      </c>
      <c r="J42" s="66">
        <v>28260</v>
      </c>
      <c r="K42" s="68">
        <v>85</v>
      </c>
      <c r="L42" s="66">
        <v>855</v>
      </c>
      <c r="M42" s="68">
        <v>1150</v>
      </c>
      <c r="N42" s="66">
        <v>2205</v>
      </c>
      <c r="O42" s="68">
        <v>725</v>
      </c>
      <c r="P42">
        <f>_xlfn.XLOOKUP(A42,'1A'!$C$15:$C$166,'1A'!$F$15:$F$166,"Not found")</f>
        <v>19</v>
      </c>
      <c r="Q42">
        <f>_xlfn.XLOOKUP(A42,'1A'!$C$15:$C$166,'1A'!$I$15:$I$166,"Not found")</f>
        <v>19.100000000000001</v>
      </c>
      <c r="R42">
        <f>_xlfn.XLOOKUP(A42,'1A'!$C$15:$C$166,'1A'!$L$15:$L$166,"Not found")</f>
        <v>18.899999999999999</v>
      </c>
      <c r="S42">
        <f>_xlfn.XLOOKUP(A42,'1A'!$C$15:$C$166,'1A'!$O$15:$O$166,"Not found")</f>
        <v>19.7</v>
      </c>
      <c r="T42">
        <f>_xlfn.XLOOKUP(A42,'1A'!$C$15:$C$166,'1A'!$R$15:$R$166,"Not found")</f>
        <v>18.5</v>
      </c>
    </row>
    <row r="43" spans="1:20" ht="14" x14ac:dyDescent="0.15">
      <c r="A43" s="2" t="s">
        <v>109</v>
      </c>
      <c r="B43" s="2">
        <v>211</v>
      </c>
      <c r="C43" s="2" t="s">
        <v>110</v>
      </c>
      <c r="D43" s="2" t="s">
        <v>13</v>
      </c>
      <c r="E43" s="3" t="s">
        <v>14</v>
      </c>
      <c r="F43" s="66">
        <v>112092</v>
      </c>
      <c r="G43" s="66">
        <v>135817</v>
      </c>
      <c r="H43" s="67">
        <v>135165</v>
      </c>
      <c r="I43" s="68">
        <v>4345</v>
      </c>
      <c r="J43" s="66">
        <v>8930</v>
      </c>
      <c r="K43" s="68">
        <v>285</v>
      </c>
      <c r="L43" s="66">
        <v>970</v>
      </c>
      <c r="M43" s="68">
        <v>2140</v>
      </c>
      <c r="N43" s="66">
        <v>4055</v>
      </c>
      <c r="O43" s="68">
        <v>4745</v>
      </c>
      <c r="P43">
        <f>_xlfn.XLOOKUP(A43,'1A'!$C$15:$C$166,'1A'!$F$15:$F$166,"Not found")</f>
        <v>19</v>
      </c>
      <c r="Q43">
        <f>_xlfn.XLOOKUP(A43,'1A'!$C$15:$C$166,'1A'!$I$15:$I$166,"Not found")</f>
        <v>19.399999999999999</v>
      </c>
      <c r="R43">
        <f>_xlfn.XLOOKUP(A43,'1A'!$C$15:$C$166,'1A'!$L$15:$L$166,"Not found")</f>
        <v>18.8</v>
      </c>
      <c r="S43">
        <f>_xlfn.XLOOKUP(A43,'1A'!$C$15:$C$166,'1A'!$O$15:$O$166,"Not found")</f>
        <v>19.7</v>
      </c>
      <c r="T43">
        <f>_xlfn.XLOOKUP(A43,'1A'!$C$15:$C$166,'1A'!$R$15:$R$166,"Not found")</f>
        <v>18.7</v>
      </c>
    </row>
    <row r="44" spans="1:20" ht="14" x14ac:dyDescent="0.15">
      <c r="A44" s="2" t="s">
        <v>111</v>
      </c>
      <c r="B44" s="2">
        <v>212</v>
      </c>
      <c r="C44" s="2" t="s">
        <v>112</v>
      </c>
      <c r="D44" s="2" t="s">
        <v>13</v>
      </c>
      <c r="E44" s="3" t="s">
        <v>14</v>
      </c>
      <c r="F44" s="66">
        <v>251400</v>
      </c>
      <c r="G44" s="66">
        <v>281996</v>
      </c>
      <c r="H44" s="67">
        <v>271600</v>
      </c>
      <c r="I44" s="68">
        <v>7845</v>
      </c>
      <c r="J44" s="66">
        <v>21025</v>
      </c>
      <c r="K44" s="68">
        <v>220</v>
      </c>
      <c r="L44" s="66">
        <v>2495</v>
      </c>
      <c r="M44" s="68">
        <v>4260</v>
      </c>
      <c r="N44" s="66">
        <v>6985</v>
      </c>
      <c r="O44" s="68">
        <v>4920</v>
      </c>
      <c r="P44">
        <f>_xlfn.XLOOKUP(A44,'1A'!$C$15:$C$166,'1A'!$F$15:$F$166,"Not found")</f>
        <v>19.600000000000001</v>
      </c>
      <c r="Q44">
        <f>_xlfn.XLOOKUP(A44,'1A'!$C$15:$C$166,'1A'!$I$15:$I$166,"Not found")</f>
        <v>20</v>
      </c>
      <c r="R44">
        <f>_xlfn.XLOOKUP(A44,'1A'!$C$15:$C$166,'1A'!$L$15:$L$166,"Not found")</f>
        <v>19.2</v>
      </c>
      <c r="S44">
        <f>_xlfn.XLOOKUP(A44,'1A'!$C$15:$C$166,'1A'!$O$15:$O$166,"Not found")</f>
        <v>20.399999999999999</v>
      </c>
      <c r="T44">
        <f>_xlfn.XLOOKUP(A44,'1A'!$C$15:$C$166,'1A'!$R$15:$R$166,"Not found")</f>
        <v>18.899999999999999</v>
      </c>
    </row>
    <row r="45" spans="1:20" ht="14" x14ac:dyDescent="0.15">
      <c r="A45" s="2" t="s">
        <v>113</v>
      </c>
      <c r="B45" s="2">
        <v>213</v>
      </c>
      <c r="C45" s="2" t="s">
        <v>114</v>
      </c>
      <c r="D45" s="2" t="s">
        <v>13</v>
      </c>
      <c r="E45" s="3" t="s">
        <v>14</v>
      </c>
      <c r="F45" s="66">
        <v>86778</v>
      </c>
      <c r="G45" s="66">
        <v>105760</v>
      </c>
      <c r="H45" s="67">
        <v>104267</v>
      </c>
      <c r="I45" s="68">
        <v>6170</v>
      </c>
      <c r="J45" s="66">
        <v>16620</v>
      </c>
      <c r="K45" s="68">
        <v>115</v>
      </c>
      <c r="L45" s="66">
        <v>735</v>
      </c>
      <c r="M45" s="68">
        <v>2240</v>
      </c>
      <c r="N45" s="66">
        <v>3305</v>
      </c>
      <c r="O45" s="68">
        <v>1910</v>
      </c>
      <c r="P45">
        <f>_xlfn.XLOOKUP(A45,'1A'!$C$15:$C$166,'1A'!$F$15:$F$166,"Not found")</f>
        <v>19.399999999999999</v>
      </c>
      <c r="Q45">
        <f>_xlfn.XLOOKUP(A45,'1A'!$C$15:$C$166,'1A'!$I$15:$I$166,"Not found")</f>
        <v>19.899999999999999</v>
      </c>
      <c r="R45">
        <f>_xlfn.XLOOKUP(A45,'1A'!$C$15:$C$166,'1A'!$L$15:$L$166,"Not found")</f>
        <v>19</v>
      </c>
      <c r="S45">
        <f>_xlfn.XLOOKUP(A45,'1A'!$C$15:$C$166,'1A'!$O$15:$O$166,"Not found")</f>
        <v>19.5</v>
      </c>
      <c r="T45">
        <f>_xlfn.XLOOKUP(A45,'1A'!$C$15:$C$166,'1A'!$R$15:$R$166,"Not found")</f>
        <v>19.2</v>
      </c>
    </row>
    <row r="46" spans="1:20" ht="14" x14ac:dyDescent="0.15">
      <c r="A46" s="2" t="s">
        <v>115</v>
      </c>
      <c r="B46" s="2">
        <v>214</v>
      </c>
      <c r="C46" s="2" t="s">
        <v>116</v>
      </c>
      <c r="D46" s="2" t="s">
        <v>13</v>
      </c>
      <c r="E46" s="3" t="s">
        <v>14</v>
      </c>
      <c r="F46" s="66">
        <v>94054</v>
      </c>
      <c r="G46" s="66">
        <v>126535</v>
      </c>
      <c r="H46" s="67">
        <v>126543</v>
      </c>
      <c r="I46" s="68">
        <v>4990</v>
      </c>
      <c r="J46" s="66">
        <v>16385</v>
      </c>
      <c r="K46" s="68">
        <v>60</v>
      </c>
      <c r="L46" s="66">
        <v>820</v>
      </c>
      <c r="M46" s="68">
        <v>1860</v>
      </c>
      <c r="N46" s="66">
        <v>5040</v>
      </c>
      <c r="O46" s="68">
        <v>3475</v>
      </c>
      <c r="P46">
        <f>_xlfn.XLOOKUP(A46,'1A'!$C$15:$C$166,'1A'!$F$15:$F$166,"Not found")</f>
        <v>19.5</v>
      </c>
      <c r="Q46">
        <f>_xlfn.XLOOKUP(A46,'1A'!$C$15:$C$166,'1A'!$I$15:$I$166,"Not found")</f>
        <v>19.8</v>
      </c>
      <c r="R46">
        <f>_xlfn.XLOOKUP(A46,'1A'!$C$15:$C$166,'1A'!$L$15:$L$166,"Not found")</f>
        <v>19.2</v>
      </c>
      <c r="S46">
        <f>_xlfn.XLOOKUP(A46,'1A'!$C$15:$C$166,'1A'!$O$15:$O$166,"Not found")</f>
        <v>19.8</v>
      </c>
      <c r="T46">
        <f>_xlfn.XLOOKUP(A46,'1A'!$C$15:$C$166,'1A'!$R$15:$R$166,"Not found")</f>
        <v>19.3</v>
      </c>
    </row>
    <row r="47" spans="1:20" ht="14" x14ac:dyDescent="0.15">
      <c r="A47" s="2" t="s">
        <v>117</v>
      </c>
      <c r="B47" s="2">
        <v>215</v>
      </c>
      <c r="C47" s="2" t="s">
        <v>118</v>
      </c>
      <c r="D47" s="2" t="s">
        <v>13</v>
      </c>
      <c r="E47" s="3" t="s">
        <v>14</v>
      </c>
      <c r="F47" s="66">
        <v>75148</v>
      </c>
      <c r="G47" s="66">
        <v>94907</v>
      </c>
      <c r="H47" s="67">
        <v>93795</v>
      </c>
      <c r="I47" s="68">
        <v>3360</v>
      </c>
      <c r="J47" s="66">
        <v>7230</v>
      </c>
      <c r="K47" s="68">
        <v>145</v>
      </c>
      <c r="L47" s="66">
        <v>750</v>
      </c>
      <c r="M47" s="68">
        <v>1515</v>
      </c>
      <c r="N47" s="66">
        <v>3080</v>
      </c>
      <c r="O47" s="68">
        <v>1275</v>
      </c>
      <c r="P47">
        <f>_xlfn.XLOOKUP(A47,'1A'!$C$15:$C$166,'1A'!$F$15:$F$166,"Not found")</f>
        <v>19.600000000000001</v>
      </c>
      <c r="Q47">
        <f>_xlfn.XLOOKUP(A47,'1A'!$C$15:$C$166,'1A'!$I$15:$I$166,"Not found")</f>
        <v>19.8</v>
      </c>
      <c r="R47">
        <f>_xlfn.XLOOKUP(A47,'1A'!$C$15:$C$166,'1A'!$L$15:$L$166,"Not found")</f>
        <v>19.5</v>
      </c>
      <c r="S47">
        <f>_xlfn.XLOOKUP(A47,'1A'!$C$15:$C$166,'1A'!$O$15:$O$166,"Not found")</f>
        <v>20.2</v>
      </c>
      <c r="T47">
        <f>_xlfn.XLOOKUP(A47,'1A'!$C$15:$C$166,'1A'!$R$15:$R$166,"Not found")</f>
        <v>19.2</v>
      </c>
    </row>
    <row r="48" spans="1:20" ht="14" x14ac:dyDescent="0.15">
      <c r="A48" s="2" t="s">
        <v>119</v>
      </c>
      <c r="B48" s="2">
        <v>216</v>
      </c>
      <c r="C48" s="2" t="s">
        <v>120</v>
      </c>
      <c r="D48" s="2" t="s">
        <v>13</v>
      </c>
      <c r="E48" s="3" t="s">
        <v>14</v>
      </c>
      <c r="F48" s="66">
        <v>44433</v>
      </c>
      <c r="G48" s="66">
        <v>53713</v>
      </c>
      <c r="H48" s="67">
        <v>53713</v>
      </c>
      <c r="I48" s="68">
        <v>7675</v>
      </c>
      <c r="J48" s="66">
        <v>5275</v>
      </c>
      <c r="K48" s="68">
        <v>25</v>
      </c>
      <c r="L48" s="66">
        <v>145</v>
      </c>
      <c r="M48" s="68">
        <v>830</v>
      </c>
      <c r="N48" s="66">
        <v>1790</v>
      </c>
      <c r="O48" s="68">
        <v>870</v>
      </c>
      <c r="P48">
        <f>_xlfn.XLOOKUP(A48,'1A'!$C$15:$C$166,'1A'!$F$15:$F$166,"Not found")</f>
        <v>19.3</v>
      </c>
      <c r="Q48">
        <f>_xlfn.XLOOKUP(A48,'1A'!$C$15:$C$166,'1A'!$I$15:$I$166,"Not found")</f>
        <v>19.8</v>
      </c>
      <c r="R48">
        <f>_xlfn.XLOOKUP(A48,'1A'!$C$15:$C$166,'1A'!$L$15:$L$166,"Not found")</f>
        <v>18.899999999999999</v>
      </c>
      <c r="S48">
        <f>_xlfn.XLOOKUP(A48,'1A'!$C$15:$C$166,'1A'!$O$15:$O$166,"Not found")</f>
        <v>20.7</v>
      </c>
      <c r="T48">
        <f>_xlfn.XLOOKUP(A48,'1A'!$C$15:$C$166,'1A'!$R$15:$R$166,"Not found")</f>
        <v>18.5</v>
      </c>
    </row>
    <row r="49" spans="1:20" ht="14" x14ac:dyDescent="0.15">
      <c r="A49" s="2" t="s">
        <v>121</v>
      </c>
      <c r="B49" s="2">
        <v>217</v>
      </c>
      <c r="C49" s="2" t="s">
        <v>122</v>
      </c>
      <c r="D49" s="2" t="s">
        <v>13</v>
      </c>
      <c r="E49" s="3" t="s">
        <v>14</v>
      </c>
      <c r="F49" s="66">
        <v>42674</v>
      </c>
      <c r="G49" s="66">
        <v>51437</v>
      </c>
      <c r="H49" s="67">
        <v>49785</v>
      </c>
      <c r="I49" s="68">
        <v>3420</v>
      </c>
      <c r="J49" s="66">
        <v>8315</v>
      </c>
      <c r="K49" s="68">
        <v>270</v>
      </c>
      <c r="L49" s="66">
        <v>1080</v>
      </c>
      <c r="M49" s="68">
        <v>790</v>
      </c>
      <c r="N49" s="66">
        <v>1430</v>
      </c>
      <c r="O49" s="68">
        <v>1160</v>
      </c>
      <c r="P49">
        <f>_xlfn.XLOOKUP(A49,'1A'!$C$15:$C$166,'1A'!$F$15:$F$166,"Not found")</f>
        <v>19.399999999999999</v>
      </c>
      <c r="Q49">
        <f>_xlfn.XLOOKUP(A49,'1A'!$C$15:$C$166,'1A'!$I$15:$I$166,"Not found")</f>
        <v>19.5</v>
      </c>
      <c r="R49">
        <f>_xlfn.XLOOKUP(A49,'1A'!$C$15:$C$166,'1A'!$L$15:$L$166,"Not found")</f>
        <v>19.399999999999999</v>
      </c>
      <c r="S49">
        <f>_xlfn.XLOOKUP(A49,'1A'!$C$15:$C$166,'1A'!$O$15:$O$166,"Not found")</f>
        <v>20</v>
      </c>
      <c r="T49">
        <f>_xlfn.XLOOKUP(A49,'1A'!$C$15:$C$166,'1A'!$R$15:$R$166,"Not found")</f>
        <v>19</v>
      </c>
    </row>
    <row r="50" spans="1:20" ht="14" x14ac:dyDescent="0.15">
      <c r="A50" s="2" t="s">
        <v>123</v>
      </c>
      <c r="B50" s="2">
        <v>218</v>
      </c>
      <c r="C50" s="2" t="s">
        <v>124</v>
      </c>
      <c r="D50" s="2" t="s">
        <v>13</v>
      </c>
      <c r="E50" s="3" t="s">
        <v>14</v>
      </c>
      <c r="F50" s="66">
        <v>181549</v>
      </c>
      <c r="G50" s="66">
        <v>220890</v>
      </c>
      <c r="H50" s="67">
        <v>217093</v>
      </c>
      <c r="I50" s="68">
        <v>6990</v>
      </c>
      <c r="J50" s="66">
        <v>19055</v>
      </c>
      <c r="K50" s="68">
        <v>330</v>
      </c>
      <c r="L50" s="66">
        <v>2650</v>
      </c>
      <c r="M50" s="68">
        <v>4280</v>
      </c>
      <c r="N50" s="66">
        <v>5685</v>
      </c>
      <c r="O50" s="68">
        <v>3485</v>
      </c>
      <c r="P50">
        <f>_xlfn.XLOOKUP(A50,'1A'!$C$15:$C$166,'1A'!$F$15:$F$166,"Not found")</f>
        <v>19.899999999999999</v>
      </c>
      <c r="Q50">
        <f>_xlfn.XLOOKUP(A50,'1A'!$C$15:$C$166,'1A'!$I$15:$I$166,"Not found")</f>
        <v>20</v>
      </c>
      <c r="R50">
        <f>_xlfn.XLOOKUP(A50,'1A'!$C$15:$C$166,'1A'!$L$15:$L$166,"Not found")</f>
        <v>19.8</v>
      </c>
      <c r="S50">
        <f>_xlfn.XLOOKUP(A50,'1A'!$C$15:$C$166,'1A'!$O$15:$O$166,"Not found")</f>
        <v>20.2</v>
      </c>
      <c r="T50">
        <f>_xlfn.XLOOKUP(A50,'1A'!$C$15:$C$166,'1A'!$R$15:$R$166,"Not found")</f>
        <v>19.7</v>
      </c>
    </row>
    <row r="51" spans="1:20" ht="14" x14ac:dyDescent="0.15">
      <c r="A51" s="2" t="s">
        <v>125</v>
      </c>
      <c r="B51" s="2">
        <v>219</v>
      </c>
      <c r="C51" s="2" t="s">
        <v>126</v>
      </c>
      <c r="D51" s="2" t="s">
        <v>13</v>
      </c>
      <c r="E51" s="3" t="s">
        <v>14</v>
      </c>
      <c r="F51" s="66">
        <v>55408</v>
      </c>
      <c r="G51" s="66">
        <v>68475</v>
      </c>
      <c r="H51" s="67">
        <v>68475</v>
      </c>
      <c r="I51" s="68">
        <v>1130</v>
      </c>
      <c r="J51" s="66">
        <v>4425</v>
      </c>
      <c r="K51" s="68">
        <v>45</v>
      </c>
      <c r="L51" s="66">
        <v>345</v>
      </c>
      <c r="M51" s="68">
        <v>910</v>
      </c>
      <c r="N51" s="66">
        <v>1645</v>
      </c>
      <c r="O51" s="68">
        <v>1105</v>
      </c>
      <c r="P51">
        <f>_xlfn.XLOOKUP(A51,'1A'!$C$15:$C$166,'1A'!$F$15:$F$166,"Not found")</f>
        <v>18.8</v>
      </c>
      <c r="Q51">
        <f>_xlfn.XLOOKUP(A51,'1A'!$C$15:$C$166,'1A'!$I$15:$I$166,"Not found")</f>
        <v>19.2</v>
      </c>
      <c r="R51">
        <f>_xlfn.XLOOKUP(A51,'1A'!$C$15:$C$166,'1A'!$L$15:$L$166,"Not found")</f>
        <v>18.600000000000001</v>
      </c>
      <c r="S51">
        <f>_xlfn.XLOOKUP(A51,'1A'!$C$15:$C$166,'1A'!$O$15:$O$166,"Not found")</f>
        <v>19.8</v>
      </c>
      <c r="T51">
        <f>_xlfn.XLOOKUP(A51,'1A'!$C$15:$C$166,'1A'!$R$15:$R$166,"Not found")</f>
        <v>18.100000000000001</v>
      </c>
    </row>
    <row r="52" spans="1:20" ht="14" x14ac:dyDescent="0.15">
      <c r="A52" s="2" t="s">
        <v>127</v>
      </c>
      <c r="B52" s="2">
        <v>503</v>
      </c>
      <c r="C52" s="2" t="s">
        <v>128</v>
      </c>
      <c r="D52" s="2" t="s">
        <v>15</v>
      </c>
      <c r="E52" s="3" t="s">
        <v>16</v>
      </c>
      <c r="F52" s="66">
        <v>163405</v>
      </c>
      <c r="G52" s="66">
        <v>205564</v>
      </c>
      <c r="H52" s="67">
        <v>204915</v>
      </c>
      <c r="I52" s="68">
        <v>8045</v>
      </c>
      <c r="J52" s="66">
        <v>24145</v>
      </c>
      <c r="K52" s="68">
        <v>200</v>
      </c>
      <c r="L52" s="66">
        <v>2465</v>
      </c>
      <c r="M52" s="68">
        <v>3615</v>
      </c>
      <c r="N52" s="66">
        <v>8100</v>
      </c>
      <c r="O52" s="68">
        <v>10325</v>
      </c>
      <c r="P52">
        <f>_xlfn.XLOOKUP(A52,'1A'!$C$15:$C$166,'1A'!$F$15:$F$166,"Not found")</f>
        <v>19.3</v>
      </c>
      <c r="Q52">
        <f>_xlfn.XLOOKUP(A52,'1A'!$C$15:$C$166,'1A'!$I$15:$I$166,"Not found")</f>
        <v>20</v>
      </c>
      <c r="R52">
        <f>_xlfn.XLOOKUP(A52,'1A'!$C$15:$C$166,'1A'!$L$15:$L$166,"Not found")</f>
        <v>18.8</v>
      </c>
      <c r="S52">
        <f>_xlfn.XLOOKUP(A52,'1A'!$C$15:$C$166,'1A'!$O$15:$O$166,"Not found")</f>
        <v>19.8</v>
      </c>
      <c r="T52">
        <f>_xlfn.XLOOKUP(A52,'1A'!$C$15:$C$166,'1A'!$R$15:$R$166,"Not found")</f>
        <v>19</v>
      </c>
    </row>
    <row r="53" spans="1:20" ht="14" x14ac:dyDescent="0.15">
      <c r="A53" s="2" t="s">
        <v>129</v>
      </c>
      <c r="B53" s="2">
        <v>504</v>
      </c>
      <c r="C53" s="2" t="s">
        <v>130</v>
      </c>
      <c r="D53" s="2" t="s">
        <v>15</v>
      </c>
      <c r="E53" s="3" t="s">
        <v>16</v>
      </c>
      <c r="F53" s="66">
        <v>189152</v>
      </c>
      <c r="G53" s="66">
        <v>226139</v>
      </c>
      <c r="H53" s="67">
        <v>218193</v>
      </c>
      <c r="I53" s="68">
        <v>2460</v>
      </c>
      <c r="J53" s="66">
        <v>9615</v>
      </c>
      <c r="K53" s="68">
        <v>225</v>
      </c>
      <c r="L53" s="66">
        <v>2815</v>
      </c>
      <c r="M53" s="68">
        <v>3460</v>
      </c>
      <c r="N53" s="66">
        <v>6165</v>
      </c>
      <c r="O53" s="68">
        <v>3030</v>
      </c>
      <c r="P53">
        <f>_xlfn.XLOOKUP(A53,'1A'!$C$15:$C$166,'1A'!$F$15:$F$166,"Not found")</f>
        <v>19.3</v>
      </c>
      <c r="Q53">
        <f>_xlfn.XLOOKUP(A53,'1A'!$C$15:$C$166,'1A'!$I$15:$I$166,"Not found")</f>
        <v>19.600000000000001</v>
      </c>
      <c r="R53">
        <f>_xlfn.XLOOKUP(A53,'1A'!$C$15:$C$166,'1A'!$L$15:$L$166,"Not found")</f>
        <v>19</v>
      </c>
      <c r="S53">
        <f>_xlfn.XLOOKUP(A53,'1A'!$C$15:$C$166,'1A'!$O$15:$O$166,"Not found")</f>
        <v>19.8</v>
      </c>
      <c r="T53">
        <f>_xlfn.XLOOKUP(A53,'1A'!$C$15:$C$166,'1A'!$R$15:$R$166,"Not found")</f>
        <v>18.899999999999999</v>
      </c>
    </row>
    <row r="54" spans="1:20" ht="14" x14ac:dyDescent="0.15">
      <c r="A54" s="2" t="s">
        <v>131</v>
      </c>
      <c r="B54" s="2">
        <v>506</v>
      </c>
      <c r="C54" s="2" t="s">
        <v>132</v>
      </c>
      <c r="D54" s="2" t="s">
        <v>15</v>
      </c>
      <c r="E54" s="3" t="s">
        <v>16</v>
      </c>
      <c r="F54" s="66">
        <v>248427</v>
      </c>
      <c r="G54" s="66">
        <v>294161</v>
      </c>
      <c r="H54" s="67">
        <v>288710</v>
      </c>
      <c r="I54" s="68">
        <v>12640</v>
      </c>
      <c r="J54" s="66">
        <v>39805</v>
      </c>
      <c r="K54" s="68">
        <v>725</v>
      </c>
      <c r="L54" s="66">
        <v>3090</v>
      </c>
      <c r="M54" s="68">
        <v>3475</v>
      </c>
      <c r="N54" s="66">
        <v>8350</v>
      </c>
      <c r="O54" s="68">
        <v>7415</v>
      </c>
      <c r="P54">
        <f>_xlfn.XLOOKUP(A54,'1A'!$C$15:$C$166,'1A'!$F$15:$F$166,"Not found")</f>
        <v>19.3</v>
      </c>
      <c r="Q54">
        <f>_xlfn.XLOOKUP(A54,'1A'!$C$15:$C$166,'1A'!$I$15:$I$166,"Not found")</f>
        <v>19.600000000000001</v>
      </c>
      <c r="R54">
        <f>_xlfn.XLOOKUP(A54,'1A'!$C$15:$C$166,'1A'!$L$15:$L$166,"Not found")</f>
        <v>19.100000000000001</v>
      </c>
      <c r="S54">
        <f>_xlfn.XLOOKUP(A54,'1A'!$C$15:$C$166,'1A'!$O$15:$O$166,"Not found")</f>
        <v>19.899999999999999</v>
      </c>
      <c r="T54">
        <f>_xlfn.XLOOKUP(A54,'1A'!$C$15:$C$166,'1A'!$R$15:$R$166,"Not found")</f>
        <v>19</v>
      </c>
    </row>
    <row r="55" spans="1:20" ht="14" x14ac:dyDescent="0.15">
      <c r="A55" s="2" t="s">
        <v>133</v>
      </c>
      <c r="B55" s="2">
        <v>507</v>
      </c>
      <c r="C55" s="2" t="s">
        <v>134</v>
      </c>
      <c r="D55" s="2" t="s">
        <v>15</v>
      </c>
      <c r="E55" s="3" t="s">
        <v>16</v>
      </c>
      <c r="F55" s="66">
        <v>66910</v>
      </c>
      <c r="G55" s="66">
        <v>78322</v>
      </c>
      <c r="H55" s="67">
        <v>78322</v>
      </c>
      <c r="I55" s="68">
        <v>3390</v>
      </c>
      <c r="J55" s="66">
        <v>6510</v>
      </c>
      <c r="K55" s="68">
        <v>80</v>
      </c>
      <c r="L55" s="66">
        <v>965</v>
      </c>
      <c r="M55" s="68">
        <v>1625</v>
      </c>
      <c r="N55" s="66">
        <v>2820</v>
      </c>
      <c r="O55" s="68">
        <v>1255</v>
      </c>
      <c r="P55">
        <f>_xlfn.XLOOKUP(A55,'1A'!$C$15:$C$166,'1A'!$F$15:$F$166,"Not found")</f>
        <v>19</v>
      </c>
      <c r="Q55">
        <f>_xlfn.XLOOKUP(A55,'1A'!$C$15:$C$166,'1A'!$I$15:$I$166,"Not found")</f>
        <v>19.100000000000001</v>
      </c>
      <c r="R55">
        <f>_xlfn.XLOOKUP(A55,'1A'!$C$15:$C$166,'1A'!$L$15:$L$166,"Not found")</f>
        <v>18.899999999999999</v>
      </c>
      <c r="S55">
        <f>_xlfn.XLOOKUP(A55,'1A'!$C$15:$C$166,'1A'!$O$15:$O$166,"Not found")</f>
        <v>19.8</v>
      </c>
      <c r="T55">
        <f>_xlfn.XLOOKUP(A55,'1A'!$C$15:$C$166,'1A'!$R$15:$R$166,"Not found")</f>
        <v>18.3</v>
      </c>
    </row>
    <row r="56" spans="1:20" ht="14" x14ac:dyDescent="0.15">
      <c r="A56" s="2" t="s">
        <v>135</v>
      </c>
      <c r="B56" s="2">
        <v>508</v>
      </c>
      <c r="C56" s="2" t="s">
        <v>136</v>
      </c>
      <c r="D56" s="2" t="s">
        <v>15</v>
      </c>
      <c r="E56" s="3" t="s">
        <v>16</v>
      </c>
      <c r="F56" s="66">
        <v>154769</v>
      </c>
      <c r="G56" s="66">
        <v>193729</v>
      </c>
      <c r="H56" s="67">
        <v>189494</v>
      </c>
      <c r="I56" s="68">
        <v>5790</v>
      </c>
      <c r="J56" s="66">
        <v>20080</v>
      </c>
      <c r="K56" s="68">
        <v>185</v>
      </c>
      <c r="L56" s="66">
        <v>3145</v>
      </c>
      <c r="M56" s="68">
        <v>3110</v>
      </c>
      <c r="N56" s="66">
        <v>6515</v>
      </c>
      <c r="O56" s="68">
        <v>3855</v>
      </c>
      <c r="P56">
        <f>_xlfn.XLOOKUP(A56,'1A'!$C$15:$C$166,'1A'!$F$15:$F$166,"Not found")</f>
        <v>18.600000000000001</v>
      </c>
      <c r="Q56">
        <f>_xlfn.XLOOKUP(A56,'1A'!$C$15:$C$166,'1A'!$I$15:$I$166,"Not found")</f>
        <v>19.3</v>
      </c>
      <c r="R56">
        <f>_xlfn.XLOOKUP(A56,'1A'!$C$15:$C$166,'1A'!$L$15:$L$166,"Not found")</f>
        <v>18.2</v>
      </c>
      <c r="S56">
        <f>_xlfn.XLOOKUP(A56,'1A'!$C$15:$C$166,'1A'!$O$15:$O$166,"Not found")</f>
        <v>19.2</v>
      </c>
      <c r="T56">
        <f>_xlfn.XLOOKUP(A56,'1A'!$C$15:$C$166,'1A'!$R$15:$R$166,"Not found")</f>
        <v>18.2</v>
      </c>
    </row>
    <row r="57" spans="1:20" ht="14" x14ac:dyDescent="0.15">
      <c r="A57" s="2" t="s">
        <v>137</v>
      </c>
      <c r="B57" s="2">
        <v>509</v>
      </c>
      <c r="C57" s="2" t="s">
        <v>138</v>
      </c>
      <c r="D57" s="2" t="s">
        <v>15</v>
      </c>
      <c r="E57" s="3" t="s">
        <v>16</v>
      </c>
      <c r="F57" s="66">
        <v>104269</v>
      </c>
      <c r="G57" s="66">
        <v>120436</v>
      </c>
      <c r="H57" s="67">
        <v>118729</v>
      </c>
      <c r="I57" s="68">
        <v>5755</v>
      </c>
      <c r="J57" s="66">
        <v>8595</v>
      </c>
      <c r="K57" s="68">
        <v>415</v>
      </c>
      <c r="L57" s="66">
        <v>1030</v>
      </c>
      <c r="M57" s="68">
        <v>2345</v>
      </c>
      <c r="N57" s="66">
        <v>3700</v>
      </c>
      <c r="O57" s="68">
        <v>1095</v>
      </c>
      <c r="P57">
        <f>_xlfn.XLOOKUP(A57,'1A'!$C$15:$C$166,'1A'!$F$15:$F$166,"Not found")</f>
        <v>18.8</v>
      </c>
      <c r="Q57">
        <f>_xlfn.XLOOKUP(A57,'1A'!$C$15:$C$166,'1A'!$I$15:$I$166,"Not found")</f>
        <v>19.399999999999999</v>
      </c>
      <c r="R57">
        <f>_xlfn.XLOOKUP(A57,'1A'!$C$15:$C$166,'1A'!$L$15:$L$166,"Not found")</f>
        <v>18.3</v>
      </c>
      <c r="S57">
        <f>_xlfn.XLOOKUP(A57,'1A'!$C$15:$C$166,'1A'!$O$15:$O$166,"Not found")</f>
        <v>18.7</v>
      </c>
      <c r="T57">
        <f>_xlfn.XLOOKUP(A57,'1A'!$C$15:$C$166,'1A'!$R$15:$R$166,"Not found")</f>
        <v>18.8</v>
      </c>
    </row>
    <row r="58" spans="1:20" ht="14" x14ac:dyDescent="0.15">
      <c r="A58" s="2" t="s">
        <v>139</v>
      </c>
      <c r="B58" s="2">
        <v>510</v>
      </c>
      <c r="C58" s="2" t="s">
        <v>140</v>
      </c>
      <c r="D58" s="2" t="s">
        <v>15</v>
      </c>
      <c r="E58" s="3" t="s">
        <v>16</v>
      </c>
      <c r="F58" s="66">
        <v>11690</v>
      </c>
      <c r="G58" s="66">
        <v>13357</v>
      </c>
      <c r="H58" s="67">
        <v>13357</v>
      </c>
      <c r="I58" s="68">
        <v>280</v>
      </c>
      <c r="J58" s="66">
        <v>1440</v>
      </c>
      <c r="K58" s="68">
        <v>5</v>
      </c>
      <c r="L58" s="66">
        <v>255</v>
      </c>
      <c r="M58" s="68">
        <v>130</v>
      </c>
      <c r="N58" s="66">
        <v>330</v>
      </c>
      <c r="O58" s="68">
        <v>215</v>
      </c>
      <c r="P58">
        <f>_xlfn.XLOOKUP(A58,'1A'!$C$15:$C$166,'1A'!$F$15:$F$166,"Not found")</f>
        <v>20.100000000000001</v>
      </c>
      <c r="Q58">
        <f>_xlfn.XLOOKUP(A58,'1A'!$C$15:$C$166,'1A'!$I$15:$I$166,"Not found")</f>
        <v>20.100000000000001</v>
      </c>
      <c r="R58">
        <f>_xlfn.XLOOKUP(A58,'1A'!$C$15:$C$166,'1A'!$L$15:$L$166,"Not found")</f>
        <v>20.100000000000001</v>
      </c>
      <c r="S58">
        <f>_xlfn.XLOOKUP(A58,'1A'!$C$15:$C$166,'1A'!$O$15:$O$166,"Not found")</f>
        <v>20.6</v>
      </c>
      <c r="T58">
        <f>_xlfn.XLOOKUP(A58,'1A'!$C$15:$C$166,'1A'!$R$15:$R$166,"Not found")</f>
        <v>19.8</v>
      </c>
    </row>
    <row r="59" spans="1:20" ht="14" x14ac:dyDescent="0.15">
      <c r="A59" s="2" t="s">
        <v>141</v>
      </c>
      <c r="B59" s="2">
        <v>511</v>
      </c>
      <c r="C59" s="2" t="s">
        <v>142</v>
      </c>
      <c r="D59" s="2" t="s">
        <v>15</v>
      </c>
      <c r="E59" s="3" t="s">
        <v>16</v>
      </c>
      <c r="F59" s="66">
        <v>246018</v>
      </c>
      <c r="G59" s="66">
        <v>285638</v>
      </c>
      <c r="H59" s="67">
        <v>284043</v>
      </c>
      <c r="I59" s="68">
        <v>5825</v>
      </c>
      <c r="J59" s="66">
        <v>23035</v>
      </c>
      <c r="K59" s="68">
        <v>1200</v>
      </c>
      <c r="L59" s="66">
        <v>4430</v>
      </c>
      <c r="M59" s="68">
        <v>4385</v>
      </c>
      <c r="N59" s="66">
        <v>7925</v>
      </c>
      <c r="O59" s="68">
        <v>6185</v>
      </c>
      <c r="P59">
        <f>_xlfn.XLOOKUP(A59,'1A'!$C$15:$C$166,'1A'!$F$15:$F$166,"Not found")</f>
        <v>19.100000000000001</v>
      </c>
      <c r="Q59">
        <f>_xlfn.XLOOKUP(A59,'1A'!$C$15:$C$166,'1A'!$I$15:$I$166,"Not found")</f>
        <v>19.600000000000001</v>
      </c>
      <c r="R59">
        <f>_xlfn.XLOOKUP(A59,'1A'!$C$15:$C$166,'1A'!$L$15:$L$166,"Not found")</f>
        <v>18.8</v>
      </c>
      <c r="S59">
        <f>_xlfn.XLOOKUP(A59,'1A'!$C$15:$C$166,'1A'!$O$15:$O$166,"Not found")</f>
        <v>19.100000000000001</v>
      </c>
      <c r="T59">
        <f>_xlfn.XLOOKUP(A59,'1A'!$C$15:$C$166,'1A'!$R$15:$R$166,"Not found")</f>
        <v>19.100000000000001</v>
      </c>
    </row>
    <row r="60" spans="1:20" ht="14" x14ac:dyDescent="0.15">
      <c r="A60" s="2" t="s">
        <v>143</v>
      </c>
      <c r="B60" s="2">
        <v>512</v>
      </c>
      <c r="C60" s="2" t="s">
        <v>144</v>
      </c>
      <c r="D60" s="2" t="s">
        <v>15</v>
      </c>
      <c r="E60" s="3" t="s">
        <v>16</v>
      </c>
      <c r="F60" s="66">
        <v>111901</v>
      </c>
      <c r="G60" s="66">
        <v>130454</v>
      </c>
      <c r="H60" s="67">
        <v>130253</v>
      </c>
      <c r="I60" s="68">
        <v>6565</v>
      </c>
      <c r="J60" s="66">
        <v>6870</v>
      </c>
      <c r="K60" s="68">
        <v>130</v>
      </c>
      <c r="L60" s="66">
        <v>885</v>
      </c>
      <c r="M60" s="68">
        <v>2495</v>
      </c>
      <c r="N60" s="66">
        <v>3620</v>
      </c>
      <c r="O60" s="68">
        <v>2455</v>
      </c>
      <c r="P60">
        <f>_xlfn.XLOOKUP(A60,'1A'!$C$15:$C$166,'1A'!$F$15:$F$166,"Not found")</f>
        <v>18.899999999999999</v>
      </c>
      <c r="Q60">
        <f>_xlfn.XLOOKUP(A60,'1A'!$C$15:$C$166,'1A'!$I$15:$I$166,"Not found")</f>
        <v>19.100000000000001</v>
      </c>
      <c r="R60">
        <f>_xlfn.XLOOKUP(A60,'1A'!$C$15:$C$166,'1A'!$L$15:$L$166,"Not found")</f>
        <v>18.7</v>
      </c>
      <c r="S60">
        <f>_xlfn.XLOOKUP(A60,'1A'!$C$15:$C$166,'1A'!$O$15:$O$166,"Not found")</f>
        <v>18.899999999999999</v>
      </c>
      <c r="T60">
        <f>_xlfn.XLOOKUP(A60,'1A'!$C$15:$C$166,'1A'!$R$15:$R$166,"Not found")</f>
        <v>18.899999999999999</v>
      </c>
    </row>
    <row r="61" spans="1:20" ht="14" x14ac:dyDescent="0.15">
      <c r="A61" s="2" t="s">
        <v>145</v>
      </c>
      <c r="B61" s="2">
        <v>404</v>
      </c>
      <c r="C61" s="2" t="s">
        <v>146</v>
      </c>
      <c r="D61" s="2" t="s">
        <v>17</v>
      </c>
      <c r="E61" s="3" t="s">
        <v>18</v>
      </c>
      <c r="F61" s="66">
        <v>139844</v>
      </c>
      <c r="G61" s="66">
        <v>176776</v>
      </c>
      <c r="H61" s="67">
        <v>176107</v>
      </c>
      <c r="I61" s="68">
        <v>1555</v>
      </c>
      <c r="J61" s="66">
        <v>6385</v>
      </c>
      <c r="K61" s="68">
        <v>85</v>
      </c>
      <c r="L61" s="66">
        <v>985</v>
      </c>
      <c r="M61" s="68">
        <v>2435</v>
      </c>
      <c r="N61" s="66">
        <v>6135</v>
      </c>
      <c r="O61" s="68">
        <v>3660</v>
      </c>
      <c r="P61">
        <f>_xlfn.XLOOKUP(A61,'1A'!$C$15:$C$166,'1A'!$F$15:$F$166,"Not found")</f>
        <v>19.100000000000001</v>
      </c>
      <c r="Q61">
        <f>_xlfn.XLOOKUP(A61,'1A'!$C$15:$C$166,'1A'!$I$15:$I$166,"Not found")</f>
        <v>19.600000000000001</v>
      </c>
      <c r="R61">
        <f>_xlfn.XLOOKUP(A61,'1A'!$C$15:$C$166,'1A'!$L$15:$L$166,"Not found")</f>
        <v>18.8</v>
      </c>
      <c r="S61">
        <f>_xlfn.XLOOKUP(A61,'1A'!$C$15:$C$166,'1A'!$O$15:$O$166,"Not found")</f>
        <v>20</v>
      </c>
      <c r="T61">
        <f>_xlfn.XLOOKUP(A61,'1A'!$C$15:$C$166,'1A'!$R$15:$R$166,"Not found")</f>
        <v>18.7</v>
      </c>
    </row>
    <row r="62" spans="1:20" ht="14" x14ac:dyDescent="0.15">
      <c r="A62" s="2" t="s">
        <v>147</v>
      </c>
      <c r="B62" s="2">
        <v>406</v>
      </c>
      <c r="C62" s="2" t="s">
        <v>148</v>
      </c>
      <c r="D62" s="2" t="s">
        <v>17</v>
      </c>
      <c r="E62" s="3" t="s">
        <v>18</v>
      </c>
      <c r="F62" s="66">
        <v>311937</v>
      </c>
      <c r="G62" s="66">
        <v>362819</v>
      </c>
      <c r="H62" s="67">
        <v>359999</v>
      </c>
      <c r="I62" s="68">
        <v>12565</v>
      </c>
      <c r="J62" s="66">
        <v>22280</v>
      </c>
      <c r="K62" s="68">
        <v>135</v>
      </c>
      <c r="L62" s="66">
        <v>680</v>
      </c>
      <c r="M62" s="68">
        <v>5120</v>
      </c>
      <c r="N62" s="66">
        <v>11490</v>
      </c>
      <c r="O62" s="68">
        <v>4015</v>
      </c>
      <c r="P62">
        <f>_xlfn.XLOOKUP(A62,'1A'!$C$15:$C$166,'1A'!$F$15:$F$166,"Not found")</f>
        <v>18.7</v>
      </c>
      <c r="Q62">
        <f>_xlfn.XLOOKUP(A62,'1A'!$C$15:$C$166,'1A'!$I$15:$I$166,"Not found")</f>
        <v>19.2</v>
      </c>
      <c r="R62">
        <f>_xlfn.XLOOKUP(A62,'1A'!$C$15:$C$166,'1A'!$L$15:$L$166,"Not found")</f>
        <v>18.399999999999999</v>
      </c>
      <c r="S62">
        <f>_xlfn.XLOOKUP(A62,'1A'!$C$15:$C$166,'1A'!$O$15:$O$166,"Not found")</f>
        <v>19.100000000000001</v>
      </c>
      <c r="T62">
        <f>_xlfn.XLOOKUP(A62,'1A'!$C$15:$C$166,'1A'!$R$15:$R$166,"Not found")</f>
        <v>18.5</v>
      </c>
    </row>
    <row r="63" spans="1:20" ht="14" x14ac:dyDescent="0.15">
      <c r="A63" s="2" t="s">
        <v>149</v>
      </c>
      <c r="B63" s="2">
        <v>407</v>
      </c>
      <c r="C63" s="2" t="s">
        <v>150</v>
      </c>
      <c r="D63" s="2" t="s">
        <v>17</v>
      </c>
      <c r="E63" s="3" t="s">
        <v>18</v>
      </c>
      <c r="F63" s="66">
        <v>87954</v>
      </c>
      <c r="G63" s="66">
        <v>100886</v>
      </c>
      <c r="H63" s="67">
        <v>98884</v>
      </c>
      <c r="I63" s="68">
        <v>3705</v>
      </c>
      <c r="J63" s="66">
        <v>6660</v>
      </c>
      <c r="K63" s="68">
        <v>125</v>
      </c>
      <c r="L63" s="66">
        <v>1495</v>
      </c>
      <c r="M63" s="68">
        <v>1350</v>
      </c>
      <c r="N63" s="66">
        <v>2980</v>
      </c>
      <c r="O63" s="68">
        <v>1585</v>
      </c>
      <c r="P63">
        <f>_xlfn.XLOOKUP(A63,'1A'!$C$15:$C$166,'1A'!$F$15:$F$166,"Not found")</f>
        <v>19.100000000000001</v>
      </c>
      <c r="Q63">
        <f>_xlfn.XLOOKUP(A63,'1A'!$C$15:$C$166,'1A'!$I$15:$I$166,"Not found")</f>
        <v>19.8</v>
      </c>
      <c r="R63">
        <f>_xlfn.XLOOKUP(A63,'1A'!$C$15:$C$166,'1A'!$L$15:$L$166,"Not found")</f>
        <v>18.7</v>
      </c>
      <c r="S63">
        <f>_xlfn.XLOOKUP(A63,'1A'!$C$15:$C$166,'1A'!$O$15:$O$166,"Not found")</f>
        <v>19.7</v>
      </c>
      <c r="T63">
        <f>_xlfn.XLOOKUP(A63,'1A'!$C$15:$C$166,'1A'!$R$15:$R$166,"Not found")</f>
        <v>18.8</v>
      </c>
    </row>
    <row r="64" spans="1:20" ht="14" x14ac:dyDescent="0.15">
      <c r="A64" s="2" t="s">
        <v>151</v>
      </c>
      <c r="B64" s="2">
        <v>408</v>
      </c>
      <c r="C64" s="2" t="s">
        <v>152</v>
      </c>
      <c r="D64" s="2" t="s">
        <v>17</v>
      </c>
      <c r="E64" s="3" t="s">
        <v>18</v>
      </c>
      <c r="F64" s="66">
        <v>93647</v>
      </c>
      <c r="G64" s="66">
        <v>109570</v>
      </c>
      <c r="H64" s="67">
        <v>108707</v>
      </c>
      <c r="I64" s="68">
        <v>4450</v>
      </c>
      <c r="J64" s="66">
        <v>14035</v>
      </c>
      <c r="K64" s="68">
        <v>95</v>
      </c>
      <c r="L64" s="66">
        <v>1140</v>
      </c>
      <c r="M64" s="68">
        <v>1575</v>
      </c>
      <c r="N64" s="66">
        <v>3440</v>
      </c>
      <c r="O64" s="68">
        <v>1295</v>
      </c>
      <c r="P64">
        <f>_xlfn.XLOOKUP(A64,'1A'!$C$15:$C$166,'1A'!$F$15:$F$166,"Not found")</f>
        <v>19.399999999999999</v>
      </c>
      <c r="Q64">
        <f>_xlfn.XLOOKUP(A64,'1A'!$C$15:$C$166,'1A'!$I$15:$I$166,"Not found")</f>
        <v>19.7</v>
      </c>
      <c r="R64">
        <f>_xlfn.XLOOKUP(A64,'1A'!$C$15:$C$166,'1A'!$L$15:$L$166,"Not found")</f>
        <v>19.2</v>
      </c>
      <c r="S64">
        <f>_xlfn.XLOOKUP(A64,'1A'!$C$15:$C$166,'1A'!$O$15:$O$166,"Not found")</f>
        <v>20.2</v>
      </c>
      <c r="T64">
        <f>_xlfn.XLOOKUP(A64,'1A'!$C$15:$C$166,'1A'!$R$15:$R$166,"Not found")</f>
        <v>19</v>
      </c>
    </row>
    <row r="65" spans="1:20" ht="14" x14ac:dyDescent="0.15">
      <c r="A65" s="2" t="s">
        <v>153</v>
      </c>
      <c r="B65" s="2">
        <v>409</v>
      </c>
      <c r="C65" s="2" t="s">
        <v>154</v>
      </c>
      <c r="D65" s="2" t="s">
        <v>17</v>
      </c>
      <c r="E65" s="3" t="s">
        <v>18</v>
      </c>
      <c r="F65" s="66">
        <v>89925</v>
      </c>
      <c r="G65" s="66">
        <v>105544</v>
      </c>
      <c r="H65" s="67">
        <v>104575</v>
      </c>
      <c r="I65" s="68">
        <v>1550</v>
      </c>
      <c r="J65" s="66">
        <v>5175</v>
      </c>
      <c r="K65" s="68">
        <v>200</v>
      </c>
      <c r="L65" s="66">
        <v>1550</v>
      </c>
      <c r="M65" s="68">
        <v>1435</v>
      </c>
      <c r="N65" s="66">
        <v>3470</v>
      </c>
      <c r="O65" s="68">
        <v>835</v>
      </c>
      <c r="P65">
        <f>_xlfn.XLOOKUP(A65,'1A'!$C$15:$C$166,'1A'!$F$15:$F$166,"Not found")</f>
        <v>19.600000000000001</v>
      </c>
      <c r="Q65">
        <f>_xlfn.XLOOKUP(A65,'1A'!$C$15:$C$166,'1A'!$I$15:$I$166,"Not found")</f>
        <v>20.100000000000001</v>
      </c>
      <c r="R65">
        <f>_xlfn.XLOOKUP(A65,'1A'!$C$15:$C$166,'1A'!$L$15:$L$166,"Not found")</f>
        <v>19.2</v>
      </c>
      <c r="S65">
        <f>_xlfn.XLOOKUP(A65,'1A'!$C$15:$C$166,'1A'!$O$15:$O$166,"Not found")</f>
        <v>20.399999999999999</v>
      </c>
      <c r="T65">
        <f>_xlfn.XLOOKUP(A65,'1A'!$C$15:$C$166,'1A'!$R$15:$R$166,"Not found")</f>
        <v>19.2</v>
      </c>
    </row>
    <row r="66" spans="1:20" ht="14" x14ac:dyDescent="0.15">
      <c r="A66" s="2" t="s">
        <v>155</v>
      </c>
      <c r="B66" s="2">
        <v>410</v>
      </c>
      <c r="C66" s="2" t="s">
        <v>156</v>
      </c>
      <c r="D66" s="2" t="s">
        <v>17</v>
      </c>
      <c r="E66" s="3" t="s">
        <v>18</v>
      </c>
      <c r="F66" s="66">
        <v>58845</v>
      </c>
      <c r="G66" s="66">
        <v>70850</v>
      </c>
      <c r="H66" s="67">
        <v>70850</v>
      </c>
      <c r="I66" s="68">
        <v>1075</v>
      </c>
      <c r="J66" s="66">
        <v>4000</v>
      </c>
      <c r="K66" s="68">
        <v>20</v>
      </c>
      <c r="L66" s="66">
        <v>595</v>
      </c>
      <c r="M66" s="68">
        <v>995</v>
      </c>
      <c r="N66" s="66">
        <v>1945</v>
      </c>
      <c r="O66" s="68">
        <v>1495</v>
      </c>
      <c r="P66">
        <f>_xlfn.XLOOKUP(A66,'1A'!$C$15:$C$166,'1A'!$F$15:$F$166,"Not found")</f>
        <v>18.7</v>
      </c>
      <c r="Q66">
        <f>_xlfn.XLOOKUP(A66,'1A'!$C$15:$C$166,'1A'!$I$15:$I$166,"Not found")</f>
        <v>19</v>
      </c>
      <c r="R66">
        <f>_xlfn.XLOOKUP(A66,'1A'!$C$15:$C$166,'1A'!$L$15:$L$166,"Not found")</f>
        <v>18.600000000000001</v>
      </c>
      <c r="S66">
        <f>_xlfn.XLOOKUP(A66,'1A'!$C$15:$C$166,'1A'!$O$15:$O$166,"Not found")</f>
        <v>19.100000000000001</v>
      </c>
      <c r="T66">
        <f>_xlfn.XLOOKUP(A66,'1A'!$C$15:$C$166,'1A'!$R$15:$R$166,"Not found")</f>
        <v>18.600000000000001</v>
      </c>
    </row>
    <row r="67" spans="1:20" ht="14" x14ac:dyDescent="0.15">
      <c r="A67" s="2" t="s">
        <v>157</v>
      </c>
      <c r="B67" s="2">
        <v>411</v>
      </c>
      <c r="C67" s="2" t="s">
        <v>158</v>
      </c>
      <c r="D67" s="2" t="s">
        <v>17</v>
      </c>
      <c r="E67" s="3" t="s">
        <v>18</v>
      </c>
      <c r="F67" s="66">
        <v>68252</v>
      </c>
      <c r="G67" s="66">
        <v>79358</v>
      </c>
      <c r="H67" s="67">
        <v>79153</v>
      </c>
      <c r="I67" s="68">
        <v>2070</v>
      </c>
      <c r="J67" s="66">
        <v>7735</v>
      </c>
      <c r="K67" s="68">
        <v>70</v>
      </c>
      <c r="L67" s="66">
        <v>1035</v>
      </c>
      <c r="M67" s="68">
        <v>1045</v>
      </c>
      <c r="N67" s="66">
        <v>2615</v>
      </c>
      <c r="O67" s="68">
        <v>595</v>
      </c>
      <c r="P67">
        <f>_xlfn.XLOOKUP(A67,'1A'!$C$15:$C$166,'1A'!$F$15:$F$166,"Not found")</f>
        <v>18.8</v>
      </c>
      <c r="Q67">
        <f>_xlfn.XLOOKUP(A67,'1A'!$C$15:$C$166,'1A'!$I$15:$I$166,"Not found")</f>
        <v>19.600000000000001</v>
      </c>
      <c r="R67">
        <f>_xlfn.XLOOKUP(A67,'1A'!$C$15:$C$166,'1A'!$L$15:$L$166,"Not found")</f>
        <v>18.3</v>
      </c>
      <c r="S67">
        <f>_xlfn.XLOOKUP(A67,'1A'!$C$15:$C$166,'1A'!$O$15:$O$166,"Not found")</f>
        <v>19.600000000000001</v>
      </c>
      <c r="T67">
        <f>_xlfn.XLOOKUP(A67,'1A'!$C$15:$C$166,'1A'!$R$15:$R$166,"Not found")</f>
        <v>18.5</v>
      </c>
    </row>
    <row r="68" spans="1:20" ht="14" x14ac:dyDescent="0.15">
      <c r="A68" s="2" t="s">
        <v>159</v>
      </c>
      <c r="B68" s="2">
        <v>412</v>
      </c>
      <c r="C68" s="2" t="s">
        <v>160</v>
      </c>
      <c r="D68" s="2" t="s">
        <v>17</v>
      </c>
      <c r="E68" s="3" t="s">
        <v>18</v>
      </c>
      <c r="F68" s="66">
        <v>77210</v>
      </c>
      <c r="G68" s="66">
        <v>94159</v>
      </c>
      <c r="H68" s="67">
        <v>93096</v>
      </c>
      <c r="I68" s="68">
        <v>1915</v>
      </c>
      <c r="J68" s="66">
        <v>3770</v>
      </c>
      <c r="K68" s="68">
        <v>25</v>
      </c>
      <c r="L68" s="66">
        <v>270</v>
      </c>
      <c r="M68" s="68">
        <v>1345</v>
      </c>
      <c r="N68" s="66">
        <v>3205</v>
      </c>
      <c r="O68" s="68">
        <v>5545</v>
      </c>
      <c r="P68">
        <f>_xlfn.XLOOKUP(A68,'1A'!$C$15:$C$166,'1A'!$F$15:$F$166,"Not found")</f>
        <v>19.2</v>
      </c>
      <c r="Q68">
        <f>_xlfn.XLOOKUP(A68,'1A'!$C$15:$C$166,'1A'!$I$15:$I$166,"Not found")</f>
        <v>19.8</v>
      </c>
      <c r="R68">
        <f>_xlfn.XLOOKUP(A68,'1A'!$C$15:$C$166,'1A'!$L$15:$L$166,"Not found")</f>
        <v>18.899999999999999</v>
      </c>
      <c r="S68">
        <f>_xlfn.XLOOKUP(A68,'1A'!$C$15:$C$166,'1A'!$O$15:$O$166,"Not found")</f>
        <v>20.2</v>
      </c>
      <c r="T68">
        <f>_xlfn.XLOOKUP(A68,'1A'!$C$15:$C$166,'1A'!$R$15:$R$166,"Not found")</f>
        <v>18.7</v>
      </c>
    </row>
    <row r="69" spans="1:20" ht="14" x14ac:dyDescent="0.15">
      <c r="A69" s="2" t="s">
        <v>161</v>
      </c>
      <c r="B69" s="2">
        <v>413</v>
      </c>
      <c r="C69" s="2" t="s">
        <v>162</v>
      </c>
      <c r="D69" s="2" t="s">
        <v>17</v>
      </c>
      <c r="E69" s="3" t="s">
        <v>18</v>
      </c>
      <c r="F69" s="66">
        <v>221803</v>
      </c>
      <c r="G69" s="66">
        <v>278094</v>
      </c>
      <c r="H69" s="67">
        <v>278094</v>
      </c>
      <c r="I69" s="68">
        <v>5255</v>
      </c>
      <c r="J69" s="66">
        <v>16675</v>
      </c>
      <c r="K69" s="68">
        <v>410</v>
      </c>
      <c r="L69" s="66">
        <v>1330</v>
      </c>
      <c r="M69" s="68">
        <v>4640</v>
      </c>
      <c r="N69" s="66">
        <v>9000</v>
      </c>
      <c r="O69" s="68">
        <v>5165</v>
      </c>
      <c r="P69">
        <f>_xlfn.XLOOKUP(A69,'1A'!$C$15:$C$166,'1A'!$F$15:$F$166,"Not found")</f>
        <v>19.100000000000001</v>
      </c>
      <c r="Q69">
        <f>_xlfn.XLOOKUP(A69,'1A'!$C$15:$C$166,'1A'!$I$15:$I$166,"Not found")</f>
        <v>19.5</v>
      </c>
      <c r="R69">
        <f>_xlfn.XLOOKUP(A69,'1A'!$C$15:$C$166,'1A'!$L$15:$L$166,"Not found")</f>
        <v>18.8</v>
      </c>
      <c r="S69">
        <f>_xlfn.XLOOKUP(A69,'1A'!$C$15:$C$166,'1A'!$O$15:$O$166,"Not found")</f>
        <v>19.5</v>
      </c>
      <c r="T69">
        <f>_xlfn.XLOOKUP(A69,'1A'!$C$15:$C$166,'1A'!$R$15:$R$166,"Not found")</f>
        <v>18.8</v>
      </c>
    </row>
    <row r="70" spans="1:20" ht="14" x14ac:dyDescent="0.15">
      <c r="A70" s="2" t="s">
        <v>163</v>
      </c>
      <c r="B70" s="2">
        <v>414</v>
      </c>
      <c r="C70" s="2" t="s">
        <v>164</v>
      </c>
      <c r="D70" s="2" t="s">
        <v>17</v>
      </c>
      <c r="E70" s="3" t="s">
        <v>18</v>
      </c>
      <c r="F70" s="66">
        <v>82347</v>
      </c>
      <c r="G70" s="66">
        <v>97528</v>
      </c>
      <c r="H70" s="67">
        <v>96871</v>
      </c>
      <c r="I70" s="68">
        <v>2255</v>
      </c>
      <c r="J70" s="66">
        <v>3745</v>
      </c>
      <c r="K70" s="68">
        <v>25</v>
      </c>
      <c r="L70" s="66">
        <v>160</v>
      </c>
      <c r="M70" s="68">
        <v>1225</v>
      </c>
      <c r="N70" s="66">
        <v>3050</v>
      </c>
      <c r="O70" s="68">
        <v>740</v>
      </c>
      <c r="P70">
        <f>_xlfn.XLOOKUP(A70,'1A'!$C$15:$C$166,'1A'!$F$15:$F$166,"Not found")</f>
        <v>19.600000000000001</v>
      </c>
      <c r="Q70">
        <f>_xlfn.XLOOKUP(A70,'1A'!$C$15:$C$166,'1A'!$I$15:$I$166,"Not found")</f>
        <v>19.8</v>
      </c>
      <c r="R70">
        <f>_xlfn.XLOOKUP(A70,'1A'!$C$15:$C$166,'1A'!$L$15:$L$166,"Not found")</f>
        <v>19.5</v>
      </c>
      <c r="S70">
        <f>_xlfn.XLOOKUP(A70,'1A'!$C$15:$C$166,'1A'!$O$15:$O$166,"Not found")</f>
        <v>20.399999999999999</v>
      </c>
      <c r="T70">
        <f>_xlfn.XLOOKUP(A70,'1A'!$C$15:$C$166,'1A'!$R$15:$R$166,"Not found")</f>
        <v>19.2</v>
      </c>
    </row>
    <row r="71" spans="1:20" ht="14" x14ac:dyDescent="0.15">
      <c r="A71" s="2" t="s">
        <v>165</v>
      </c>
      <c r="B71" s="2">
        <v>415</v>
      </c>
      <c r="C71" s="2" t="s">
        <v>166</v>
      </c>
      <c r="D71" s="2" t="s">
        <v>17</v>
      </c>
      <c r="E71" s="3" t="s">
        <v>18</v>
      </c>
      <c r="F71" s="66">
        <v>61483</v>
      </c>
      <c r="G71" s="66">
        <v>72184</v>
      </c>
      <c r="H71" s="67">
        <v>71710</v>
      </c>
      <c r="I71" s="68">
        <v>980</v>
      </c>
      <c r="J71" s="66">
        <v>4945</v>
      </c>
      <c r="K71" s="68">
        <v>35</v>
      </c>
      <c r="L71" s="66">
        <v>495</v>
      </c>
      <c r="M71" s="68">
        <v>1010</v>
      </c>
      <c r="N71" s="66">
        <v>2035</v>
      </c>
      <c r="O71" s="68">
        <v>545</v>
      </c>
      <c r="P71">
        <f>_xlfn.XLOOKUP(A71,'1A'!$C$15:$C$166,'1A'!$F$15:$F$166,"Not found")</f>
        <v>19.8</v>
      </c>
      <c r="Q71">
        <f>_xlfn.XLOOKUP(A71,'1A'!$C$15:$C$166,'1A'!$I$15:$I$166,"Not found")</f>
        <v>20.2</v>
      </c>
      <c r="R71">
        <f>_xlfn.XLOOKUP(A71,'1A'!$C$15:$C$166,'1A'!$L$15:$L$166,"Not found")</f>
        <v>19.600000000000001</v>
      </c>
      <c r="S71">
        <f>_xlfn.XLOOKUP(A71,'1A'!$C$15:$C$166,'1A'!$O$15:$O$166,"Not found")</f>
        <v>20.399999999999999</v>
      </c>
      <c r="T71">
        <f>_xlfn.XLOOKUP(A71,'1A'!$C$15:$C$166,'1A'!$R$15:$R$166,"Not found")</f>
        <v>19.5</v>
      </c>
    </row>
    <row r="72" spans="1:20" ht="14" x14ac:dyDescent="0.15">
      <c r="A72" s="2" t="s">
        <v>167</v>
      </c>
      <c r="B72" s="2">
        <v>416</v>
      </c>
      <c r="C72" s="2" t="s">
        <v>168</v>
      </c>
      <c r="D72" s="2" t="s">
        <v>17</v>
      </c>
      <c r="E72" s="3" t="s">
        <v>18</v>
      </c>
      <c r="F72" s="66">
        <v>162651</v>
      </c>
      <c r="G72" s="66">
        <v>187926</v>
      </c>
      <c r="H72" s="67">
        <v>187926</v>
      </c>
      <c r="I72" s="68">
        <v>5855</v>
      </c>
      <c r="J72" s="66">
        <v>23455</v>
      </c>
      <c r="K72" s="68">
        <v>95</v>
      </c>
      <c r="L72" s="66">
        <v>1650</v>
      </c>
      <c r="M72" s="68">
        <v>2635</v>
      </c>
      <c r="N72" s="66">
        <v>5655</v>
      </c>
      <c r="O72" s="68">
        <v>1920</v>
      </c>
      <c r="P72">
        <f>_xlfn.XLOOKUP(A72,'1A'!$C$15:$C$166,'1A'!$F$15:$F$166,"Not found")</f>
        <v>18.899999999999999</v>
      </c>
      <c r="Q72">
        <f>_xlfn.XLOOKUP(A72,'1A'!$C$15:$C$166,'1A'!$I$15:$I$166,"Not found")</f>
        <v>19.2</v>
      </c>
      <c r="R72">
        <f>_xlfn.XLOOKUP(A72,'1A'!$C$15:$C$166,'1A'!$L$15:$L$166,"Not found")</f>
        <v>18.600000000000001</v>
      </c>
      <c r="S72">
        <f>_xlfn.XLOOKUP(A72,'1A'!$C$15:$C$166,'1A'!$O$15:$O$166,"Not found")</f>
        <v>19.600000000000001</v>
      </c>
      <c r="T72">
        <f>_xlfn.XLOOKUP(A72,'1A'!$C$15:$C$166,'1A'!$R$15:$R$166,"Not found")</f>
        <v>18.399999999999999</v>
      </c>
    </row>
    <row r="73" spans="1:20" ht="14" x14ac:dyDescent="0.15">
      <c r="A73" s="2" t="s">
        <v>169</v>
      </c>
      <c r="B73" s="2">
        <v>417</v>
      </c>
      <c r="C73" s="2" t="s">
        <v>170</v>
      </c>
      <c r="D73" s="2" t="s">
        <v>17</v>
      </c>
      <c r="E73" s="3" t="s">
        <v>18</v>
      </c>
      <c r="F73" s="66">
        <v>103193</v>
      </c>
      <c r="G73" s="66">
        <v>121384</v>
      </c>
      <c r="H73" s="67">
        <v>120713</v>
      </c>
      <c r="I73" s="68">
        <v>1055</v>
      </c>
      <c r="J73" s="66">
        <v>3490</v>
      </c>
      <c r="K73" s="68">
        <v>55</v>
      </c>
      <c r="L73" s="66">
        <v>1015</v>
      </c>
      <c r="M73" s="68">
        <v>1260</v>
      </c>
      <c r="N73" s="66">
        <v>3145</v>
      </c>
      <c r="O73" s="68">
        <v>195</v>
      </c>
      <c r="P73">
        <f>_xlfn.XLOOKUP(A73,'1A'!$C$15:$C$166,'1A'!$F$15:$F$166,"Not found")</f>
        <v>19.5</v>
      </c>
      <c r="Q73">
        <f>_xlfn.XLOOKUP(A73,'1A'!$C$15:$C$166,'1A'!$I$15:$I$166,"Not found")</f>
        <v>19.8</v>
      </c>
      <c r="R73">
        <f>_xlfn.XLOOKUP(A73,'1A'!$C$15:$C$166,'1A'!$L$15:$L$166,"Not found")</f>
        <v>19.399999999999999</v>
      </c>
      <c r="S73">
        <f>_xlfn.XLOOKUP(A73,'1A'!$C$15:$C$166,'1A'!$O$15:$O$166,"Not found")</f>
        <v>20.100000000000001</v>
      </c>
      <c r="T73">
        <f>_xlfn.XLOOKUP(A73,'1A'!$C$15:$C$166,'1A'!$R$15:$R$166,"Not found")</f>
        <v>19.2</v>
      </c>
    </row>
    <row r="74" spans="1:20" ht="14" x14ac:dyDescent="0.15">
      <c r="A74" s="2" t="s">
        <v>171</v>
      </c>
      <c r="B74" s="2">
        <v>418</v>
      </c>
      <c r="C74" s="2" t="s">
        <v>172</v>
      </c>
      <c r="D74" s="2" t="s">
        <v>17</v>
      </c>
      <c r="E74" s="3" t="s">
        <v>18</v>
      </c>
      <c r="F74" s="66">
        <v>49267</v>
      </c>
      <c r="G74" s="66">
        <v>55988</v>
      </c>
      <c r="H74" s="67">
        <v>55925</v>
      </c>
      <c r="I74" s="68">
        <v>1200</v>
      </c>
      <c r="J74" s="66">
        <v>2535</v>
      </c>
      <c r="K74" s="68">
        <v>55</v>
      </c>
      <c r="L74" s="66">
        <v>625</v>
      </c>
      <c r="M74" s="68">
        <v>795</v>
      </c>
      <c r="N74" s="66">
        <v>1425</v>
      </c>
      <c r="O74" s="68">
        <v>920</v>
      </c>
      <c r="P74">
        <f>_xlfn.XLOOKUP(A74,'1A'!$C$15:$C$166,'1A'!$F$15:$F$166,"Not found")</f>
        <v>19</v>
      </c>
      <c r="Q74">
        <f>_xlfn.XLOOKUP(A74,'1A'!$C$15:$C$166,'1A'!$I$15:$I$166,"Not found")</f>
        <v>18.899999999999999</v>
      </c>
      <c r="R74">
        <f>_xlfn.XLOOKUP(A74,'1A'!$C$15:$C$166,'1A'!$L$15:$L$166,"Not found")</f>
        <v>19.100000000000001</v>
      </c>
      <c r="S74">
        <f>_xlfn.XLOOKUP(A74,'1A'!$C$15:$C$166,'1A'!$O$15:$O$166,"Not found")</f>
        <v>19.600000000000001</v>
      </c>
      <c r="T74">
        <f>_xlfn.XLOOKUP(A74,'1A'!$C$15:$C$166,'1A'!$R$15:$R$166,"Not found")</f>
        <v>18.600000000000001</v>
      </c>
    </row>
    <row r="75" spans="1:20" ht="14" x14ac:dyDescent="0.15">
      <c r="A75" s="2" t="s">
        <v>173</v>
      </c>
      <c r="B75" s="2">
        <v>606</v>
      </c>
      <c r="C75" s="2" t="s">
        <v>174</v>
      </c>
      <c r="D75" s="2" t="s">
        <v>19</v>
      </c>
      <c r="E75" s="3" t="s">
        <v>20</v>
      </c>
      <c r="F75" s="66">
        <v>355363</v>
      </c>
      <c r="G75" s="66">
        <v>409869</v>
      </c>
      <c r="H75" s="67">
        <v>408154</v>
      </c>
      <c r="I75" s="68">
        <v>6055</v>
      </c>
      <c r="J75" s="66">
        <v>20335</v>
      </c>
      <c r="K75" s="68">
        <v>210</v>
      </c>
      <c r="L75" s="66">
        <v>2920</v>
      </c>
      <c r="M75" s="68">
        <v>5165</v>
      </c>
      <c r="N75" s="66">
        <v>9390</v>
      </c>
      <c r="O75" s="68">
        <v>4535</v>
      </c>
      <c r="P75">
        <f>_xlfn.XLOOKUP(A75,'1A'!$C$15:$C$166,'1A'!$F$15:$F$166,"Not found")</f>
        <v>19.399999999999999</v>
      </c>
      <c r="Q75">
        <f>_xlfn.XLOOKUP(A75,'1A'!$C$15:$C$166,'1A'!$I$15:$I$166,"Not found")</f>
        <v>20.100000000000001</v>
      </c>
      <c r="R75">
        <f>_xlfn.XLOOKUP(A75,'1A'!$C$15:$C$166,'1A'!$L$15:$L$166,"Not found")</f>
        <v>18.899999999999999</v>
      </c>
      <c r="S75">
        <f>_xlfn.XLOOKUP(A75,'1A'!$C$15:$C$166,'1A'!$O$15:$O$166,"Not found")</f>
        <v>20.3</v>
      </c>
      <c r="T75">
        <f>_xlfn.XLOOKUP(A75,'1A'!$C$15:$C$166,'1A'!$R$15:$R$166,"Not found")</f>
        <v>18.7</v>
      </c>
    </row>
    <row r="76" spans="1:20" ht="14" x14ac:dyDescent="0.15">
      <c r="A76" s="2" t="s">
        <v>175</v>
      </c>
      <c r="B76" s="2">
        <v>607</v>
      </c>
      <c r="C76" s="2" t="s">
        <v>176</v>
      </c>
      <c r="D76" s="2" t="s">
        <v>19</v>
      </c>
      <c r="E76" s="3" t="s">
        <v>20</v>
      </c>
      <c r="F76" s="66">
        <v>312903</v>
      </c>
      <c r="G76" s="66">
        <v>372550</v>
      </c>
      <c r="H76" s="67">
        <v>354342</v>
      </c>
      <c r="I76" s="68">
        <v>9770</v>
      </c>
      <c r="J76" s="66">
        <v>28485</v>
      </c>
      <c r="K76" s="68">
        <v>350</v>
      </c>
      <c r="L76" s="66">
        <v>5810</v>
      </c>
      <c r="M76" s="68">
        <v>5270</v>
      </c>
      <c r="N76" s="66">
        <v>9425</v>
      </c>
      <c r="O76" s="68">
        <v>4075</v>
      </c>
      <c r="P76">
        <f>_xlfn.XLOOKUP(A76,'1A'!$C$15:$C$166,'1A'!$F$15:$F$166,"Not found")</f>
        <v>18.899999999999999</v>
      </c>
      <c r="Q76">
        <f>_xlfn.XLOOKUP(A76,'1A'!$C$15:$C$166,'1A'!$I$15:$I$166,"Not found")</f>
        <v>19.100000000000001</v>
      </c>
      <c r="R76">
        <f>_xlfn.XLOOKUP(A76,'1A'!$C$15:$C$166,'1A'!$L$15:$L$166,"Not found")</f>
        <v>18.8</v>
      </c>
      <c r="S76">
        <f>_xlfn.XLOOKUP(A76,'1A'!$C$15:$C$166,'1A'!$O$15:$O$166,"Not found")</f>
        <v>19.100000000000001</v>
      </c>
      <c r="T76">
        <f>_xlfn.XLOOKUP(A76,'1A'!$C$15:$C$166,'1A'!$R$15:$R$166,"Not found")</f>
        <v>18.8</v>
      </c>
    </row>
    <row r="77" spans="1:20" ht="14" x14ac:dyDescent="0.15">
      <c r="A77" s="2" t="s">
        <v>177</v>
      </c>
      <c r="B77" s="2">
        <v>609</v>
      </c>
      <c r="C77" s="2" t="s">
        <v>178</v>
      </c>
      <c r="D77" s="2" t="s">
        <v>19</v>
      </c>
      <c r="E77" s="3" t="s">
        <v>20</v>
      </c>
      <c r="F77" s="66">
        <v>244272</v>
      </c>
      <c r="G77" s="66">
        <v>280623</v>
      </c>
      <c r="H77" s="67">
        <v>279023</v>
      </c>
      <c r="I77" s="68">
        <v>11460</v>
      </c>
      <c r="J77" s="66">
        <v>28450</v>
      </c>
      <c r="K77" s="68">
        <v>860</v>
      </c>
      <c r="L77" s="66">
        <v>3370</v>
      </c>
      <c r="M77" s="68">
        <v>3795</v>
      </c>
      <c r="N77" s="66">
        <v>8670</v>
      </c>
      <c r="O77" s="68">
        <v>2545</v>
      </c>
      <c r="P77">
        <f>_xlfn.XLOOKUP(A77,'1A'!$C$15:$C$166,'1A'!$F$15:$F$166,"Not found")</f>
        <v>19.399999999999999</v>
      </c>
      <c r="Q77">
        <f>_xlfn.XLOOKUP(A77,'1A'!$C$15:$C$166,'1A'!$I$15:$I$166,"Not found")</f>
        <v>19.600000000000001</v>
      </c>
      <c r="R77">
        <f>_xlfn.XLOOKUP(A77,'1A'!$C$15:$C$166,'1A'!$L$15:$L$166,"Not found")</f>
        <v>19.399999999999999</v>
      </c>
      <c r="S77">
        <f>_xlfn.XLOOKUP(A77,'1A'!$C$15:$C$166,'1A'!$O$15:$O$166,"Not found")</f>
        <v>19.7</v>
      </c>
      <c r="T77">
        <f>_xlfn.XLOOKUP(A77,'1A'!$C$15:$C$166,'1A'!$R$15:$R$166,"Not found")</f>
        <v>19.3</v>
      </c>
    </row>
    <row r="78" spans="1:20" ht="14" x14ac:dyDescent="0.15">
      <c r="A78" s="2" t="s">
        <v>179</v>
      </c>
      <c r="B78" s="2">
        <v>611</v>
      </c>
      <c r="C78" s="2" t="s">
        <v>180</v>
      </c>
      <c r="D78" s="2" t="s">
        <v>19</v>
      </c>
      <c r="E78" s="3" t="s">
        <v>20</v>
      </c>
      <c r="F78" s="66">
        <v>60815</v>
      </c>
      <c r="G78" s="66">
        <v>69402</v>
      </c>
      <c r="H78" s="67">
        <v>69152</v>
      </c>
      <c r="I78" s="68">
        <v>1345</v>
      </c>
      <c r="J78" s="66">
        <v>3185</v>
      </c>
      <c r="K78" s="68">
        <v>60</v>
      </c>
      <c r="L78" s="66">
        <v>620</v>
      </c>
      <c r="M78" s="68">
        <v>1320</v>
      </c>
      <c r="N78" s="66">
        <v>2095</v>
      </c>
      <c r="O78" s="68">
        <v>1070</v>
      </c>
      <c r="P78">
        <f>_xlfn.XLOOKUP(A78,'1A'!$C$15:$C$166,'1A'!$F$15:$F$166,"Not found")</f>
        <v>19</v>
      </c>
      <c r="Q78">
        <f>_xlfn.XLOOKUP(A78,'1A'!$C$15:$C$166,'1A'!$I$15:$I$166,"Not found")</f>
        <v>19.3</v>
      </c>
      <c r="R78">
        <f>_xlfn.XLOOKUP(A78,'1A'!$C$15:$C$166,'1A'!$L$15:$L$166,"Not found")</f>
        <v>18.7</v>
      </c>
      <c r="S78">
        <f>_xlfn.XLOOKUP(A78,'1A'!$C$15:$C$166,'1A'!$O$15:$O$166,"Not found")</f>
        <v>19.3</v>
      </c>
      <c r="T78">
        <f>_xlfn.XLOOKUP(A78,'1A'!$C$15:$C$166,'1A'!$R$15:$R$166,"Not found")</f>
        <v>18.8</v>
      </c>
    </row>
    <row r="79" spans="1:20" ht="14" x14ac:dyDescent="0.15">
      <c r="A79" s="2" t="s">
        <v>181</v>
      </c>
      <c r="B79" s="2">
        <v>620</v>
      </c>
      <c r="C79" s="2" t="s">
        <v>182</v>
      </c>
      <c r="D79" s="2" t="s">
        <v>19</v>
      </c>
      <c r="E79" s="3" t="s">
        <v>20</v>
      </c>
      <c r="F79" s="66">
        <v>466907</v>
      </c>
      <c r="G79" s="66">
        <v>552955</v>
      </c>
      <c r="H79" s="67">
        <v>549197</v>
      </c>
      <c r="I79" s="68">
        <v>9425</v>
      </c>
      <c r="J79" s="66">
        <v>24165</v>
      </c>
      <c r="K79" s="68">
        <v>2880</v>
      </c>
      <c r="L79" s="66">
        <v>5790</v>
      </c>
      <c r="M79" s="68">
        <v>7575</v>
      </c>
      <c r="N79" s="66">
        <v>14195</v>
      </c>
      <c r="O79" s="68">
        <v>4050</v>
      </c>
      <c r="P79">
        <f>_xlfn.XLOOKUP(A79,'1A'!$C$15:$C$166,'1A'!$F$15:$F$166,"Not found")</f>
        <v>19.3</v>
      </c>
      <c r="Q79">
        <f>_xlfn.XLOOKUP(A79,'1A'!$C$15:$C$166,'1A'!$I$15:$I$166,"Not found")</f>
        <v>20.3</v>
      </c>
      <c r="R79">
        <f>_xlfn.XLOOKUP(A79,'1A'!$C$15:$C$166,'1A'!$L$15:$L$166,"Not found")</f>
        <v>18.7</v>
      </c>
      <c r="S79">
        <f>_xlfn.XLOOKUP(A79,'1A'!$C$15:$C$166,'1A'!$O$15:$O$166,"Not found")</f>
        <v>19.8</v>
      </c>
      <c r="T79">
        <f>_xlfn.XLOOKUP(A79,'1A'!$C$15:$C$166,'1A'!$R$15:$R$166,"Not found")</f>
        <v>19</v>
      </c>
    </row>
    <row r="80" spans="1:20" ht="14" x14ac:dyDescent="0.15">
      <c r="A80" s="2" t="s">
        <v>183</v>
      </c>
      <c r="B80" s="2">
        <v>621</v>
      </c>
      <c r="C80" s="2" t="s">
        <v>184</v>
      </c>
      <c r="D80" s="2" t="s">
        <v>19</v>
      </c>
      <c r="E80" s="3" t="s">
        <v>20</v>
      </c>
      <c r="F80" s="66">
        <v>41952</v>
      </c>
      <c r="G80" s="66">
        <v>52799</v>
      </c>
      <c r="H80" s="67">
        <v>52463</v>
      </c>
      <c r="I80" s="68">
        <v>2920</v>
      </c>
      <c r="J80" s="66">
        <v>5990</v>
      </c>
      <c r="K80" s="68">
        <v>585</v>
      </c>
      <c r="L80" s="66">
        <v>1295</v>
      </c>
      <c r="M80" s="68">
        <v>1700</v>
      </c>
      <c r="N80" s="66">
        <v>2370</v>
      </c>
      <c r="O80" s="68">
        <v>1205</v>
      </c>
      <c r="P80">
        <f>_xlfn.XLOOKUP(A80,'1A'!$C$15:$C$166,'1A'!$F$15:$F$166,"Not found")</f>
        <v>19.3</v>
      </c>
      <c r="Q80">
        <f>_xlfn.XLOOKUP(A80,'1A'!$C$15:$C$166,'1A'!$I$15:$I$166,"Not found")</f>
        <v>19.8</v>
      </c>
      <c r="R80">
        <f>_xlfn.XLOOKUP(A80,'1A'!$C$15:$C$166,'1A'!$L$15:$L$166,"Not found")</f>
        <v>19</v>
      </c>
      <c r="S80">
        <f>_xlfn.XLOOKUP(A80,'1A'!$C$15:$C$166,'1A'!$O$15:$O$166,"Not found")</f>
        <v>20</v>
      </c>
      <c r="T80">
        <f>_xlfn.XLOOKUP(A80,'1A'!$C$15:$C$166,'1A'!$R$15:$R$166,"Not found")</f>
        <v>19</v>
      </c>
    </row>
    <row r="81" spans="1:20" ht="14" x14ac:dyDescent="0.15">
      <c r="A81" s="2" t="s">
        <v>185</v>
      </c>
      <c r="B81" s="2">
        <v>622</v>
      </c>
      <c r="C81" s="2" t="s">
        <v>186</v>
      </c>
      <c r="D81" s="2" t="s">
        <v>19</v>
      </c>
      <c r="E81" s="3" t="s">
        <v>20</v>
      </c>
      <c r="F81" s="66">
        <v>37143</v>
      </c>
      <c r="G81" s="66">
        <v>44697</v>
      </c>
      <c r="H81" s="67">
        <v>44643</v>
      </c>
      <c r="I81" s="68">
        <v>1785</v>
      </c>
      <c r="J81" s="66">
        <v>4180</v>
      </c>
      <c r="K81" s="68">
        <v>30</v>
      </c>
      <c r="L81" s="66">
        <v>225</v>
      </c>
      <c r="M81" s="68">
        <v>705</v>
      </c>
      <c r="N81" s="66">
        <v>1545</v>
      </c>
      <c r="O81" s="68">
        <v>605</v>
      </c>
      <c r="P81">
        <f>_xlfn.XLOOKUP(A81,'1A'!$C$15:$C$166,'1A'!$F$15:$F$166,"Not found")</f>
        <v>19.2</v>
      </c>
      <c r="Q81">
        <f>_xlfn.XLOOKUP(A81,'1A'!$C$15:$C$166,'1A'!$I$15:$I$166,"Not found")</f>
        <v>19.3</v>
      </c>
      <c r="R81">
        <f>_xlfn.XLOOKUP(A81,'1A'!$C$15:$C$166,'1A'!$L$15:$L$166,"Not found")</f>
        <v>19.100000000000001</v>
      </c>
      <c r="S81">
        <f>_xlfn.XLOOKUP(A81,'1A'!$C$15:$C$166,'1A'!$O$15:$O$166,"Not found")</f>
        <v>19.600000000000001</v>
      </c>
      <c r="T81">
        <f>_xlfn.XLOOKUP(A81,'1A'!$C$15:$C$166,'1A'!$R$15:$R$166,"Not found")</f>
        <v>19</v>
      </c>
    </row>
    <row r="82" spans="1:20" ht="14" x14ac:dyDescent="0.15">
      <c r="A82" s="2" t="s">
        <v>187</v>
      </c>
      <c r="B82" s="2">
        <v>623</v>
      </c>
      <c r="C82" s="2" t="s">
        <v>188</v>
      </c>
      <c r="D82" s="2" t="s">
        <v>19</v>
      </c>
      <c r="E82" s="3" t="s">
        <v>20</v>
      </c>
      <c r="F82" s="66">
        <v>160166</v>
      </c>
      <c r="G82" s="66">
        <v>182261</v>
      </c>
      <c r="H82" s="67">
        <v>182261</v>
      </c>
      <c r="I82" s="68">
        <v>3145</v>
      </c>
      <c r="J82" s="66">
        <v>13030</v>
      </c>
      <c r="K82" s="68">
        <v>135</v>
      </c>
      <c r="L82" s="66">
        <v>2485</v>
      </c>
      <c r="M82" s="68">
        <v>2550</v>
      </c>
      <c r="N82" s="66">
        <v>4900</v>
      </c>
      <c r="O82" s="68">
        <v>2935</v>
      </c>
      <c r="P82">
        <f>_xlfn.XLOOKUP(A82,'1A'!$C$15:$C$166,'1A'!$F$15:$F$166,"Not found")</f>
        <v>19.7</v>
      </c>
      <c r="Q82">
        <f>_xlfn.XLOOKUP(A82,'1A'!$C$15:$C$166,'1A'!$I$15:$I$166,"Not found")</f>
        <v>20.2</v>
      </c>
      <c r="R82">
        <f>_xlfn.XLOOKUP(A82,'1A'!$C$15:$C$166,'1A'!$L$15:$L$166,"Not found")</f>
        <v>19.3</v>
      </c>
      <c r="S82">
        <f>_xlfn.XLOOKUP(A82,'1A'!$C$15:$C$166,'1A'!$O$15:$O$166,"Not found")</f>
        <v>20.100000000000001</v>
      </c>
      <c r="T82">
        <f>_xlfn.XLOOKUP(A82,'1A'!$C$15:$C$166,'1A'!$R$15:$R$166,"Not found")</f>
        <v>19.399999999999999</v>
      </c>
    </row>
    <row r="83" spans="1:20" ht="14" x14ac:dyDescent="0.15">
      <c r="A83" s="2" t="s">
        <v>189</v>
      </c>
      <c r="B83" s="2">
        <v>624</v>
      </c>
      <c r="C83" s="2" t="s">
        <v>190</v>
      </c>
      <c r="D83" s="2" t="s">
        <v>19</v>
      </c>
      <c r="E83" s="3" t="s">
        <v>20</v>
      </c>
      <c r="F83" s="66">
        <v>44805</v>
      </c>
      <c r="G83" s="66">
        <v>50670</v>
      </c>
      <c r="H83" s="67">
        <v>49993</v>
      </c>
      <c r="I83" s="68">
        <v>935</v>
      </c>
      <c r="J83" s="66">
        <v>2545</v>
      </c>
      <c r="K83" s="68">
        <v>65</v>
      </c>
      <c r="L83" s="66">
        <v>605</v>
      </c>
      <c r="M83" s="68">
        <v>1025</v>
      </c>
      <c r="N83" s="66">
        <v>1900</v>
      </c>
      <c r="O83" s="68">
        <v>1185</v>
      </c>
      <c r="P83">
        <f>_xlfn.XLOOKUP(A83,'1A'!$C$15:$C$166,'1A'!$F$15:$F$166,"Not found")</f>
        <v>19.399999999999999</v>
      </c>
      <c r="Q83">
        <f>_xlfn.XLOOKUP(A83,'1A'!$C$15:$C$166,'1A'!$I$15:$I$166,"Not found")</f>
        <v>19</v>
      </c>
      <c r="R83">
        <f>_xlfn.XLOOKUP(A83,'1A'!$C$15:$C$166,'1A'!$L$15:$L$166,"Not found")</f>
        <v>19.7</v>
      </c>
      <c r="S83">
        <f>_xlfn.XLOOKUP(A83,'1A'!$C$15:$C$166,'1A'!$O$15:$O$166,"Not found")</f>
        <v>19.899999999999999</v>
      </c>
      <c r="T83">
        <f>_xlfn.XLOOKUP(A83,'1A'!$C$15:$C$166,'1A'!$R$15:$R$166,"Not found")</f>
        <v>19.100000000000001</v>
      </c>
    </row>
    <row r="84" spans="1:20" ht="14" x14ac:dyDescent="0.15">
      <c r="A84" s="2" t="s">
        <v>191</v>
      </c>
      <c r="B84" s="2">
        <v>625</v>
      </c>
      <c r="C84" s="2" t="s">
        <v>192</v>
      </c>
      <c r="D84" s="2" t="s">
        <v>19</v>
      </c>
      <c r="E84" s="3" t="s">
        <v>20</v>
      </c>
      <c r="F84" s="66">
        <v>57577</v>
      </c>
      <c r="G84" s="66">
        <v>67287</v>
      </c>
      <c r="H84" s="67">
        <v>67287</v>
      </c>
      <c r="I84" s="68">
        <v>470</v>
      </c>
      <c r="J84" s="66">
        <v>1295</v>
      </c>
      <c r="K84" s="68">
        <v>30</v>
      </c>
      <c r="L84" s="66">
        <v>300</v>
      </c>
      <c r="M84" s="68">
        <v>1305</v>
      </c>
      <c r="N84" s="66">
        <v>2390</v>
      </c>
      <c r="O84" s="68">
        <v>370</v>
      </c>
      <c r="P84">
        <f>_xlfn.XLOOKUP(A84,'1A'!$C$15:$C$166,'1A'!$F$15:$F$166,"Not found")</f>
        <v>19</v>
      </c>
      <c r="Q84">
        <f>_xlfn.XLOOKUP(A84,'1A'!$C$15:$C$166,'1A'!$I$15:$I$166,"Not found")</f>
        <v>19.2</v>
      </c>
      <c r="R84">
        <f>_xlfn.XLOOKUP(A84,'1A'!$C$15:$C$166,'1A'!$L$15:$L$166,"Not found")</f>
        <v>18.899999999999999</v>
      </c>
      <c r="S84">
        <f>_xlfn.XLOOKUP(A84,'1A'!$C$15:$C$166,'1A'!$O$15:$O$166,"Not found")</f>
        <v>19</v>
      </c>
      <c r="T84">
        <f>_xlfn.XLOOKUP(A84,'1A'!$C$15:$C$166,'1A'!$R$15:$R$166,"Not found")</f>
        <v>19</v>
      </c>
    </row>
    <row r="85" spans="1:20" ht="14" x14ac:dyDescent="0.15">
      <c r="A85" s="2" t="s">
        <v>193</v>
      </c>
      <c r="B85" s="2">
        <v>626</v>
      </c>
      <c r="C85" s="2" t="s">
        <v>194</v>
      </c>
      <c r="D85" s="2" t="s">
        <v>19</v>
      </c>
      <c r="E85" s="3" t="s">
        <v>20</v>
      </c>
      <c r="F85" s="66">
        <v>89649</v>
      </c>
      <c r="G85" s="66">
        <v>102769</v>
      </c>
      <c r="H85" s="67">
        <v>101143</v>
      </c>
      <c r="I85" s="68">
        <v>1375</v>
      </c>
      <c r="J85" s="66">
        <v>5370</v>
      </c>
      <c r="K85" s="68">
        <v>25</v>
      </c>
      <c r="L85" s="66">
        <v>365</v>
      </c>
      <c r="M85" s="68">
        <v>1195</v>
      </c>
      <c r="N85" s="66">
        <v>2560</v>
      </c>
      <c r="O85" s="68">
        <v>1625</v>
      </c>
      <c r="P85">
        <f>_xlfn.XLOOKUP(A85,'1A'!$C$15:$C$166,'1A'!$F$15:$F$166,"Not found")</f>
        <v>19.2</v>
      </c>
      <c r="Q85">
        <f>_xlfn.XLOOKUP(A85,'1A'!$C$15:$C$166,'1A'!$I$15:$I$166,"Not found")</f>
        <v>19.399999999999999</v>
      </c>
      <c r="R85">
        <f>_xlfn.XLOOKUP(A85,'1A'!$C$15:$C$166,'1A'!$L$15:$L$166,"Not found")</f>
        <v>19</v>
      </c>
      <c r="S85">
        <f>_xlfn.XLOOKUP(A85,'1A'!$C$15:$C$166,'1A'!$O$15:$O$166,"Not found")</f>
        <v>19.600000000000001</v>
      </c>
      <c r="T85">
        <f>_xlfn.XLOOKUP(A85,'1A'!$C$15:$C$166,'1A'!$R$15:$R$166,"Not found")</f>
        <v>18.899999999999999</v>
      </c>
    </row>
    <row r="86" spans="1:20" ht="14" x14ac:dyDescent="0.15">
      <c r="A86" s="2" t="s">
        <v>195</v>
      </c>
      <c r="B86" s="2">
        <v>702</v>
      </c>
      <c r="C86" s="2" t="s">
        <v>196</v>
      </c>
      <c r="D86" s="2" t="s">
        <v>21</v>
      </c>
      <c r="E86" s="3" t="s">
        <v>22</v>
      </c>
      <c r="F86" s="66">
        <v>81127</v>
      </c>
      <c r="G86" s="66">
        <v>90658</v>
      </c>
      <c r="H86" s="67">
        <v>90658</v>
      </c>
      <c r="I86" s="68">
        <v>740</v>
      </c>
      <c r="J86" s="66">
        <v>1630</v>
      </c>
      <c r="K86" s="68">
        <v>125</v>
      </c>
      <c r="L86" s="66">
        <v>660</v>
      </c>
      <c r="M86" s="68">
        <v>1475</v>
      </c>
      <c r="N86" s="66">
        <v>1850</v>
      </c>
      <c r="O86" s="68">
        <v>1075</v>
      </c>
      <c r="P86">
        <f>_xlfn.XLOOKUP(A86,'1A'!$C$15:$C$166,'1A'!$F$15:$F$166,"Not found")</f>
        <v>18.2</v>
      </c>
      <c r="Q86">
        <f>_xlfn.XLOOKUP(A86,'1A'!$C$15:$C$166,'1A'!$I$15:$I$166,"Not found")</f>
        <v>18.7</v>
      </c>
      <c r="R86">
        <f>_xlfn.XLOOKUP(A86,'1A'!$C$15:$C$166,'1A'!$L$15:$L$166,"Not found")</f>
        <v>17.7</v>
      </c>
      <c r="S86">
        <f>_xlfn.XLOOKUP(A86,'1A'!$C$15:$C$166,'1A'!$O$15:$O$166,"Not found")</f>
        <v>18.600000000000001</v>
      </c>
      <c r="T86">
        <f>_xlfn.XLOOKUP(A86,'1A'!$C$15:$C$166,'1A'!$R$15:$R$166,"Not found")</f>
        <v>17.8</v>
      </c>
    </row>
    <row r="87" spans="1:20" ht="14" x14ac:dyDescent="0.15">
      <c r="A87" s="2" t="s">
        <v>197</v>
      </c>
      <c r="B87" s="2">
        <v>703</v>
      </c>
      <c r="C87" s="2" t="s">
        <v>198</v>
      </c>
      <c r="D87" s="2" t="s">
        <v>21</v>
      </c>
      <c r="E87" s="3" t="s">
        <v>22</v>
      </c>
      <c r="F87" s="66">
        <v>86342</v>
      </c>
      <c r="G87" s="66">
        <v>96750</v>
      </c>
      <c r="H87" s="67">
        <v>96157</v>
      </c>
      <c r="I87" s="68">
        <v>2455</v>
      </c>
      <c r="J87" s="66">
        <v>3510</v>
      </c>
      <c r="K87" s="68">
        <v>85</v>
      </c>
      <c r="L87" s="66">
        <v>475</v>
      </c>
      <c r="M87" s="68">
        <v>2325</v>
      </c>
      <c r="N87" s="66">
        <v>2625</v>
      </c>
      <c r="O87" s="68">
        <v>585</v>
      </c>
      <c r="P87">
        <f>_xlfn.XLOOKUP(A87,'1A'!$C$15:$C$166,'1A'!$F$15:$F$166,"Not found")</f>
        <v>18.399999999999999</v>
      </c>
      <c r="Q87">
        <f>_xlfn.XLOOKUP(A87,'1A'!$C$15:$C$166,'1A'!$I$15:$I$166,"Not found")</f>
        <v>18.600000000000001</v>
      </c>
      <c r="R87">
        <f>_xlfn.XLOOKUP(A87,'1A'!$C$15:$C$166,'1A'!$L$15:$L$166,"Not found")</f>
        <v>18.3</v>
      </c>
      <c r="S87">
        <f>_xlfn.XLOOKUP(A87,'1A'!$C$15:$C$166,'1A'!$O$15:$O$166,"Not found")</f>
        <v>18.8</v>
      </c>
      <c r="T87">
        <f>_xlfn.XLOOKUP(A87,'1A'!$C$15:$C$166,'1A'!$R$15:$R$166,"Not found")</f>
        <v>18.100000000000001</v>
      </c>
    </row>
    <row r="88" spans="1:20" ht="14" x14ac:dyDescent="0.15">
      <c r="A88" s="2" t="s">
        <v>199</v>
      </c>
      <c r="B88" s="2">
        <v>704</v>
      </c>
      <c r="C88" s="2" t="s">
        <v>200</v>
      </c>
      <c r="D88" s="2" t="s">
        <v>21</v>
      </c>
      <c r="E88" s="3" t="s">
        <v>22</v>
      </c>
      <c r="F88" s="66">
        <v>80300</v>
      </c>
      <c r="G88" s="66">
        <v>86390</v>
      </c>
      <c r="H88" s="67">
        <v>82618</v>
      </c>
      <c r="I88" s="68">
        <v>4065</v>
      </c>
      <c r="J88" s="66">
        <v>2910</v>
      </c>
      <c r="K88" s="68">
        <v>35</v>
      </c>
      <c r="L88" s="66">
        <v>270</v>
      </c>
      <c r="M88" s="68">
        <v>1210</v>
      </c>
      <c r="N88" s="66">
        <v>2010</v>
      </c>
      <c r="O88" s="68">
        <v>1135</v>
      </c>
      <c r="P88">
        <f>_xlfn.XLOOKUP(A88,'1A'!$C$15:$C$166,'1A'!$F$15:$F$166,"Not found")</f>
        <v>18.5</v>
      </c>
      <c r="Q88">
        <f>_xlfn.XLOOKUP(A88,'1A'!$C$15:$C$166,'1A'!$I$15:$I$166,"Not found")</f>
        <v>19.399999999999999</v>
      </c>
      <c r="R88">
        <f>_xlfn.XLOOKUP(A88,'1A'!$C$15:$C$166,'1A'!$L$15:$L$166,"Not found")</f>
        <v>17.7</v>
      </c>
      <c r="S88">
        <f>_xlfn.XLOOKUP(A88,'1A'!$C$15:$C$166,'1A'!$O$15:$O$166,"Not found")</f>
        <v>19.8</v>
      </c>
      <c r="T88">
        <f>_xlfn.XLOOKUP(A88,'1A'!$C$15:$C$166,'1A'!$R$15:$R$166,"Not found")</f>
        <v>17.5</v>
      </c>
    </row>
    <row r="89" spans="1:20" ht="14" x14ac:dyDescent="0.15">
      <c r="A89" s="2" t="s">
        <v>201</v>
      </c>
      <c r="B89" s="2">
        <v>705</v>
      </c>
      <c r="C89" s="2" t="s">
        <v>202</v>
      </c>
      <c r="D89" s="2" t="s">
        <v>21</v>
      </c>
      <c r="E89" s="3" t="s">
        <v>22</v>
      </c>
      <c r="F89" s="66">
        <v>56458</v>
      </c>
      <c r="G89" s="66">
        <v>61063</v>
      </c>
      <c r="H89" s="67">
        <v>60128</v>
      </c>
      <c r="I89" s="68">
        <v>945</v>
      </c>
      <c r="J89" s="66">
        <v>2045</v>
      </c>
      <c r="K89" s="68">
        <v>170</v>
      </c>
      <c r="L89" s="66">
        <v>650</v>
      </c>
      <c r="M89" s="68">
        <v>940</v>
      </c>
      <c r="N89" s="66">
        <v>2065</v>
      </c>
      <c r="O89" s="68">
        <v>665</v>
      </c>
      <c r="P89">
        <f>_xlfn.XLOOKUP(A89,'1A'!$C$15:$C$166,'1A'!$F$15:$F$166,"Not found")</f>
        <v>17.899999999999999</v>
      </c>
      <c r="Q89">
        <f>_xlfn.XLOOKUP(A89,'1A'!$C$15:$C$166,'1A'!$I$15:$I$166,"Not found")</f>
        <v>18</v>
      </c>
      <c r="R89">
        <f>_xlfn.XLOOKUP(A89,'1A'!$C$15:$C$166,'1A'!$L$15:$L$166,"Not found")</f>
        <v>17.8</v>
      </c>
      <c r="S89">
        <f>_xlfn.XLOOKUP(A89,'1A'!$C$15:$C$166,'1A'!$O$15:$O$166,"Not found")</f>
        <v>18.2</v>
      </c>
      <c r="T89">
        <f>_xlfn.XLOOKUP(A89,'1A'!$C$15:$C$166,'1A'!$R$15:$R$166,"Not found")</f>
        <v>17.7</v>
      </c>
    </row>
    <row r="90" spans="1:20" ht="14" x14ac:dyDescent="0.15">
      <c r="A90" s="2" t="s">
        <v>203</v>
      </c>
      <c r="B90" s="2">
        <v>706</v>
      </c>
      <c r="C90" s="2" t="s">
        <v>204</v>
      </c>
      <c r="D90" s="2" t="s">
        <v>21</v>
      </c>
      <c r="E90" s="3" t="s">
        <v>22</v>
      </c>
      <c r="F90" s="66">
        <v>80549</v>
      </c>
      <c r="G90" s="66">
        <v>90094</v>
      </c>
      <c r="H90" s="67">
        <v>89743</v>
      </c>
      <c r="I90" s="68">
        <v>3330</v>
      </c>
      <c r="J90" s="66">
        <v>3820</v>
      </c>
      <c r="K90" s="68">
        <v>65</v>
      </c>
      <c r="L90" s="66">
        <v>405</v>
      </c>
      <c r="M90" s="68">
        <v>1460</v>
      </c>
      <c r="N90" s="66">
        <v>2005</v>
      </c>
      <c r="O90" s="68">
        <v>1060</v>
      </c>
      <c r="P90">
        <f>_xlfn.XLOOKUP(A90,'1A'!$C$15:$C$166,'1A'!$F$15:$F$166,"Not found")</f>
        <v>18.7</v>
      </c>
      <c r="Q90">
        <f>_xlfn.XLOOKUP(A90,'1A'!$C$15:$C$166,'1A'!$I$15:$I$166,"Not found")</f>
        <v>19.399999999999999</v>
      </c>
      <c r="R90">
        <f>_xlfn.XLOOKUP(A90,'1A'!$C$15:$C$166,'1A'!$L$15:$L$166,"Not found")</f>
        <v>18.2</v>
      </c>
      <c r="S90">
        <f>_xlfn.XLOOKUP(A90,'1A'!$C$15:$C$166,'1A'!$O$15:$O$166,"Not found")</f>
        <v>19</v>
      </c>
      <c r="T90">
        <f>_xlfn.XLOOKUP(A90,'1A'!$C$15:$C$166,'1A'!$R$15:$R$166,"Not found")</f>
        <v>18.5</v>
      </c>
    </row>
    <row r="91" spans="1:20" ht="14" x14ac:dyDescent="0.15">
      <c r="A91" s="2" t="s">
        <v>205</v>
      </c>
      <c r="B91" s="2">
        <v>707</v>
      </c>
      <c r="C91" s="2" t="s">
        <v>206</v>
      </c>
      <c r="D91" s="2" t="s">
        <v>21</v>
      </c>
      <c r="E91" s="3" t="s">
        <v>22</v>
      </c>
      <c r="F91" s="66">
        <v>49476</v>
      </c>
      <c r="G91" s="66">
        <v>54924</v>
      </c>
      <c r="H91" s="67">
        <v>54562</v>
      </c>
      <c r="I91" s="68">
        <v>965</v>
      </c>
      <c r="J91" s="66">
        <v>2425</v>
      </c>
      <c r="K91" s="68">
        <v>175</v>
      </c>
      <c r="L91" s="66">
        <v>640</v>
      </c>
      <c r="M91" s="68">
        <v>700</v>
      </c>
      <c r="N91" s="66">
        <v>1375</v>
      </c>
      <c r="O91" s="68">
        <v>1080</v>
      </c>
      <c r="P91">
        <f>_xlfn.XLOOKUP(A91,'1A'!$C$15:$C$166,'1A'!$F$15:$F$166,"Not found")</f>
        <v>17.899999999999999</v>
      </c>
      <c r="Q91">
        <f>_xlfn.XLOOKUP(A91,'1A'!$C$15:$C$166,'1A'!$I$15:$I$166,"Not found")</f>
        <v>18.2</v>
      </c>
      <c r="R91">
        <f>_xlfn.XLOOKUP(A91,'1A'!$C$15:$C$166,'1A'!$L$15:$L$166,"Not found")</f>
        <v>17.600000000000001</v>
      </c>
      <c r="S91">
        <f>_xlfn.XLOOKUP(A91,'1A'!$C$15:$C$166,'1A'!$O$15:$O$166,"Not found")</f>
        <v>17.5</v>
      </c>
      <c r="T91">
        <f>_xlfn.XLOOKUP(A91,'1A'!$C$15:$C$166,'1A'!$R$15:$R$166,"Not found")</f>
        <v>18.100000000000001</v>
      </c>
    </row>
    <row r="92" spans="1:20" ht="14" x14ac:dyDescent="0.15">
      <c r="A92" s="2" t="s">
        <v>207</v>
      </c>
      <c r="B92" s="2">
        <v>708</v>
      </c>
      <c r="C92" s="2" t="s">
        <v>208</v>
      </c>
      <c r="D92" s="2" t="s">
        <v>21</v>
      </c>
      <c r="E92" s="3" t="s">
        <v>22</v>
      </c>
      <c r="F92" s="66">
        <v>98705</v>
      </c>
      <c r="G92" s="66">
        <v>107148</v>
      </c>
      <c r="H92" s="67">
        <v>107148</v>
      </c>
      <c r="I92" s="68">
        <v>3255</v>
      </c>
      <c r="J92" s="66">
        <v>3865</v>
      </c>
      <c r="K92" s="68">
        <v>110</v>
      </c>
      <c r="L92" s="66">
        <v>460</v>
      </c>
      <c r="M92" s="68">
        <v>1825</v>
      </c>
      <c r="N92" s="66">
        <v>2610</v>
      </c>
      <c r="O92" s="68">
        <v>1035</v>
      </c>
      <c r="P92">
        <f>_xlfn.XLOOKUP(A92,'1A'!$C$15:$C$166,'1A'!$F$15:$F$166,"Not found")</f>
        <v>18.3</v>
      </c>
      <c r="Q92">
        <f>_xlfn.XLOOKUP(A92,'1A'!$C$15:$C$166,'1A'!$I$15:$I$166,"Not found")</f>
        <v>18.7</v>
      </c>
      <c r="R92">
        <f>_xlfn.XLOOKUP(A92,'1A'!$C$15:$C$166,'1A'!$L$15:$L$166,"Not found")</f>
        <v>18</v>
      </c>
      <c r="S92">
        <f>_xlfn.XLOOKUP(A92,'1A'!$C$15:$C$166,'1A'!$O$15:$O$166,"Not found")</f>
        <v>18.3</v>
      </c>
      <c r="T92">
        <f>_xlfn.XLOOKUP(A92,'1A'!$C$15:$C$166,'1A'!$R$15:$R$166,"Not found")</f>
        <v>18.3</v>
      </c>
    </row>
    <row r="93" spans="1:20" ht="14" x14ac:dyDescent="0.15">
      <c r="A93" s="2" t="s">
        <v>209</v>
      </c>
      <c r="B93" s="2">
        <v>709</v>
      </c>
      <c r="C93" s="2" t="s">
        <v>210</v>
      </c>
      <c r="D93" s="2" t="s">
        <v>21</v>
      </c>
      <c r="E93" s="3" t="s">
        <v>22</v>
      </c>
      <c r="F93" s="66">
        <v>90721</v>
      </c>
      <c r="G93" s="66">
        <v>104357</v>
      </c>
      <c r="H93" s="67">
        <v>104225</v>
      </c>
      <c r="I93" s="68">
        <v>2695</v>
      </c>
      <c r="J93" s="66">
        <v>4460</v>
      </c>
      <c r="K93" s="68">
        <v>270</v>
      </c>
      <c r="L93" s="66">
        <v>1140</v>
      </c>
      <c r="M93" s="68">
        <v>1265</v>
      </c>
      <c r="N93" s="66">
        <v>2350</v>
      </c>
      <c r="O93" s="68">
        <v>605</v>
      </c>
      <c r="P93">
        <f>_xlfn.XLOOKUP(A93,'1A'!$C$15:$C$166,'1A'!$F$15:$F$166,"Not found")</f>
        <v>18.8</v>
      </c>
      <c r="Q93">
        <f>_xlfn.XLOOKUP(A93,'1A'!$C$15:$C$166,'1A'!$I$15:$I$166,"Not found")</f>
        <v>19</v>
      </c>
      <c r="R93">
        <f>_xlfn.XLOOKUP(A93,'1A'!$C$15:$C$166,'1A'!$L$15:$L$166,"Not found")</f>
        <v>18.7</v>
      </c>
      <c r="S93">
        <f>_xlfn.XLOOKUP(A93,'1A'!$C$15:$C$166,'1A'!$O$15:$O$166,"Not found")</f>
        <v>19</v>
      </c>
      <c r="T93">
        <f>_xlfn.XLOOKUP(A93,'1A'!$C$15:$C$166,'1A'!$R$15:$R$166,"Not found")</f>
        <v>18.7</v>
      </c>
    </row>
    <row r="94" spans="1:20" ht="14" x14ac:dyDescent="0.15">
      <c r="A94" s="2" t="s">
        <v>211</v>
      </c>
      <c r="B94" s="2">
        <v>710</v>
      </c>
      <c r="C94" s="2" t="s">
        <v>212</v>
      </c>
      <c r="D94" s="2" t="s">
        <v>21</v>
      </c>
      <c r="E94" s="3" t="s">
        <v>22</v>
      </c>
      <c r="F94" s="66">
        <v>86811</v>
      </c>
      <c r="G94" s="66">
        <v>94831</v>
      </c>
      <c r="H94" s="67">
        <v>93863</v>
      </c>
      <c r="I94" s="68">
        <v>1455</v>
      </c>
      <c r="J94" s="66">
        <v>2630</v>
      </c>
      <c r="K94" s="68">
        <v>170</v>
      </c>
      <c r="L94" s="66">
        <v>620</v>
      </c>
      <c r="M94" s="68">
        <v>1835</v>
      </c>
      <c r="N94" s="66">
        <v>2480</v>
      </c>
      <c r="O94" s="68">
        <v>1490</v>
      </c>
      <c r="P94">
        <f>_xlfn.XLOOKUP(A94,'1A'!$C$15:$C$166,'1A'!$F$15:$F$166,"Not found")</f>
        <v>16.7</v>
      </c>
      <c r="Q94">
        <f>_xlfn.XLOOKUP(A94,'1A'!$C$15:$C$166,'1A'!$I$15:$I$166,"Not found")</f>
        <v>16.600000000000001</v>
      </c>
      <c r="R94">
        <f>_xlfn.XLOOKUP(A94,'1A'!$C$15:$C$166,'1A'!$L$15:$L$166,"Not found")</f>
        <v>16.899999999999999</v>
      </c>
      <c r="S94">
        <f>_xlfn.XLOOKUP(A94,'1A'!$C$15:$C$166,'1A'!$O$15:$O$166,"Not found")</f>
        <v>16</v>
      </c>
      <c r="T94">
        <f>_xlfn.XLOOKUP(A94,'1A'!$C$15:$C$166,'1A'!$R$15:$R$166,"Not found")</f>
        <v>17.5</v>
      </c>
    </row>
    <row r="95" spans="1:20" ht="14" x14ac:dyDescent="0.15">
      <c r="A95" s="2" t="s">
        <v>213</v>
      </c>
      <c r="B95" s="2">
        <v>711</v>
      </c>
      <c r="C95" s="2" t="s">
        <v>214</v>
      </c>
      <c r="D95" s="2" t="s">
        <v>21</v>
      </c>
      <c r="E95" s="3" t="s">
        <v>22</v>
      </c>
      <c r="F95" s="66">
        <v>100925</v>
      </c>
      <c r="G95" s="66">
        <v>107548</v>
      </c>
      <c r="H95" s="67">
        <v>107522</v>
      </c>
      <c r="I95" s="68">
        <v>1650</v>
      </c>
      <c r="J95" s="66">
        <v>2310</v>
      </c>
      <c r="K95" s="68">
        <v>140</v>
      </c>
      <c r="L95" s="66">
        <v>370</v>
      </c>
      <c r="M95" s="68">
        <v>1640</v>
      </c>
      <c r="N95" s="66">
        <v>2375</v>
      </c>
      <c r="O95" s="68">
        <v>1635</v>
      </c>
      <c r="P95">
        <f>_xlfn.XLOOKUP(A95,'1A'!$C$15:$C$166,'1A'!$F$15:$F$166,"Not found")</f>
        <v>18.600000000000001</v>
      </c>
      <c r="Q95">
        <f>_xlfn.XLOOKUP(A95,'1A'!$C$15:$C$166,'1A'!$I$15:$I$166,"Not found")</f>
        <v>18.8</v>
      </c>
      <c r="R95">
        <f>_xlfn.XLOOKUP(A95,'1A'!$C$15:$C$166,'1A'!$L$15:$L$166,"Not found")</f>
        <v>18.399999999999999</v>
      </c>
      <c r="S95">
        <f>_xlfn.XLOOKUP(A95,'1A'!$C$15:$C$166,'1A'!$O$15:$O$166,"Not found")</f>
        <v>19</v>
      </c>
      <c r="T95">
        <f>_xlfn.XLOOKUP(A95,'1A'!$C$15:$C$166,'1A'!$R$15:$R$166,"Not found")</f>
        <v>18.3</v>
      </c>
    </row>
    <row r="96" spans="1:20" ht="14" x14ac:dyDescent="0.15">
      <c r="A96" s="2" t="s">
        <v>215</v>
      </c>
      <c r="B96" s="2">
        <v>712</v>
      </c>
      <c r="C96" s="2" t="s">
        <v>216</v>
      </c>
      <c r="D96" s="2" t="s">
        <v>21</v>
      </c>
      <c r="E96" s="3" t="s">
        <v>22</v>
      </c>
      <c r="F96" s="66">
        <v>88596</v>
      </c>
      <c r="G96" s="66">
        <v>98339</v>
      </c>
      <c r="H96" s="67">
        <v>98292</v>
      </c>
      <c r="I96" s="68">
        <v>860</v>
      </c>
      <c r="J96" s="66">
        <v>2370</v>
      </c>
      <c r="K96" s="68">
        <v>45</v>
      </c>
      <c r="L96" s="66">
        <v>425</v>
      </c>
      <c r="M96" s="68">
        <v>1605</v>
      </c>
      <c r="N96" s="66">
        <v>2380</v>
      </c>
      <c r="O96" s="68">
        <v>690</v>
      </c>
      <c r="P96">
        <f>_xlfn.XLOOKUP(A96,'1A'!$C$15:$C$166,'1A'!$F$15:$F$166,"Not found")</f>
        <v>18.899999999999999</v>
      </c>
      <c r="Q96">
        <f>_xlfn.XLOOKUP(A96,'1A'!$C$15:$C$166,'1A'!$I$15:$I$166,"Not found")</f>
        <v>19.3</v>
      </c>
      <c r="R96">
        <f>_xlfn.XLOOKUP(A96,'1A'!$C$15:$C$166,'1A'!$L$15:$L$166,"Not found")</f>
        <v>18.600000000000001</v>
      </c>
      <c r="S96">
        <f>_xlfn.XLOOKUP(A96,'1A'!$C$15:$C$166,'1A'!$O$15:$O$166,"Not found")</f>
        <v>19.3</v>
      </c>
      <c r="T96">
        <f>_xlfn.XLOOKUP(A96,'1A'!$C$15:$C$166,'1A'!$R$15:$R$166,"Not found")</f>
        <v>18.600000000000001</v>
      </c>
    </row>
    <row r="97" spans="1:20" ht="14" x14ac:dyDescent="0.15">
      <c r="A97" s="2" t="s">
        <v>217</v>
      </c>
      <c r="B97" s="2">
        <v>713</v>
      </c>
      <c r="C97" s="2" t="s">
        <v>218</v>
      </c>
      <c r="D97" s="2" t="s">
        <v>21</v>
      </c>
      <c r="E97" s="3" t="s">
        <v>22</v>
      </c>
      <c r="F97" s="66">
        <v>74486</v>
      </c>
      <c r="G97" s="66">
        <v>80921</v>
      </c>
      <c r="H97" s="67">
        <v>80741</v>
      </c>
      <c r="I97" s="68">
        <v>1435</v>
      </c>
      <c r="J97" s="66">
        <v>2615</v>
      </c>
      <c r="K97" s="68">
        <v>280</v>
      </c>
      <c r="L97" s="66">
        <v>920</v>
      </c>
      <c r="M97" s="68">
        <v>1190</v>
      </c>
      <c r="N97" s="66">
        <v>2040</v>
      </c>
      <c r="O97" s="68">
        <v>1120</v>
      </c>
      <c r="P97">
        <f>_xlfn.XLOOKUP(A97,'1A'!$C$15:$C$166,'1A'!$F$15:$F$166,"Not found")</f>
        <v>18.2</v>
      </c>
      <c r="Q97">
        <f>_xlfn.XLOOKUP(A97,'1A'!$C$15:$C$166,'1A'!$I$15:$I$166,"Not found")</f>
        <v>18.8</v>
      </c>
      <c r="R97">
        <f>_xlfn.XLOOKUP(A97,'1A'!$C$15:$C$166,'1A'!$L$15:$L$166,"Not found")</f>
        <v>17.8</v>
      </c>
      <c r="S97">
        <f>_xlfn.XLOOKUP(A97,'1A'!$C$15:$C$166,'1A'!$O$15:$O$166,"Not found")</f>
        <v>18.5</v>
      </c>
      <c r="T97">
        <f>_xlfn.XLOOKUP(A97,'1A'!$C$15:$C$166,'1A'!$R$15:$R$166,"Not found")</f>
        <v>18</v>
      </c>
    </row>
    <row r="98" spans="1:20" ht="14" x14ac:dyDescent="0.15">
      <c r="A98" s="2" t="s">
        <v>219</v>
      </c>
      <c r="B98" s="2">
        <v>714</v>
      </c>
      <c r="C98" s="2" t="s">
        <v>220</v>
      </c>
      <c r="D98" s="2" t="s">
        <v>21</v>
      </c>
      <c r="E98" s="3" t="s">
        <v>22</v>
      </c>
      <c r="F98" s="66">
        <v>6010</v>
      </c>
      <c r="G98" s="66">
        <v>6195</v>
      </c>
      <c r="H98" s="67">
        <v>6107</v>
      </c>
      <c r="I98" s="68">
        <v>45</v>
      </c>
      <c r="J98" s="66">
        <v>110</v>
      </c>
      <c r="K98" s="68">
        <v>5</v>
      </c>
      <c r="L98" s="66">
        <v>20</v>
      </c>
      <c r="M98" s="68">
        <v>60</v>
      </c>
      <c r="N98" s="66">
        <v>75</v>
      </c>
      <c r="O98" s="68">
        <v>65</v>
      </c>
      <c r="P98">
        <f>_xlfn.XLOOKUP(A98,'1A'!$C$15:$C$166,'1A'!$F$15:$F$166,"Not found")</f>
        <v>19.3</v>
      </c>
      <c r="Q98">
        <f>_xlfn.XLOOKUP(A98,'1A'!$C$15:$C$166,'1A'!$I$15:$I$166,"Not found")</f>
        <v>19.899999999999999</v>
      </c>
      <c r="R98">
        <f>_xlfn.XLOOKUP(A98,'1A'!$C$15:$C$166,'1A'!$L$15:$L$166,"Not found")</f>
        <v>18.3</v>
      </c>
      <c r="S98">
        <f>_xlfn.XLOOKUP(A98,'1A'!$C$15:$C$166,'1A'!$O$15:$O$166,"Not found")</f>
        <v>19.5</v>
      </c>
      <c r="T98">
        <f>_xlfn.XLOOKUP(A98,'1A'!$C$15:$C$166,'1A'!$R$15:$R$166,"Not found")</f>
        <v>19</v>
      </c>
    </row>
    <row r="99" spans="1:20" ht="14" x14ac:dyDescent="0.15">
      <c r="A99" s="2" t="s">
        <v>221</v>
      </c>
      <c r="B99" s="2">
        <v>716</v>
      </c>
      <c r="C99" s="2" t="s">
        <v>222</v>
      </c>
      <c r="D99" s="2" t="s">
        <v>21</v>
      </c>
      <c r="E99" s="3" t="s">
        <v>22</v>
      </c>
      <c r="F99" s="66">
        <v>50444</v>
      </c>
      <c r="G99" s="66">
        <v>58030</v>
      </c>
      <c r="H99" s="67">
        <v>56991</v>
      </c>
      <c r="I99" s="68">
        <v>6205</v>
      </c>
      <c r="J99" s="66">
        <v>6320</v>
      </c>
      <c r="K99" s="68">
        <v>110</v>
      </c>
      <c r="L99" s="66">
        <v>605</v>
      </c>
      <c r="M99" s="68">
        <v>1105</v>
      </c>
      <c r="N99" s="66">
        <v>1785</v>
      </c>
      <c r="O99" s="68">
        <v>1330</v>
      </c>
      <c r="P99">
        <f>_xlfn.XLOOKUP(A99,'1A'!$C$15:$C$166,'1A'!$F$15:$F$166,"Not found")</f>
        <v>19</v>
      </c>
      <c r="Q99">
        <f>_xlfn.XLOOKUP(A99,'1A'!$C$15:$C$166,'1A'!$I$15:$I$166,"Not found")</f>
        <v>19.3</v>
      </c>
      <c r="R99">
        <f>_xlfn.XLOOKUP(A99,'1A'!$C$15:$C$166,'1A'!$L$15:$L$166,"Not found")</f>
        <v>18.8</v>
      </c>
      <c r="S99">
        <f>_xlfn.XLOOKUP(A99,'1A'!$C$15:$C$166,'1A'!$O$15:$O$166,"Not found")</f>
        <v>19.3</v>
      </c>
      <c r="T99">
        <f>_xlfn.XLOOKUP(A99,'1A'!$C$15:$C$166,'1A'!$R$15:$R$166,"Not found")</f>
        <v>18.8</v>
      </c>
    </row>
    <row r="100" spans="1:20" ht="14" x14ac:dyDescent="0.15">
      <c r="A100" s="2" t="s">
        <v>223</v>
      </c>
      <c r="B100" s="2">
        <v>717</v>
      </c>
      <c r="C100" s="2" t="s">
        <v>224</v>
      </c>
      <c r="D100" s="2" t="s">
        <v>21</v>
      </c>
      <c r="E100" s="3" t="s">
        <v>22</v>
      </c>
      <c r="F100" s="66">
        <v>97560</v>
      </c>
      <c r="G100" s="66">
        <v>110108</v>
      </c>
      <c r="H100" s="67">
        <v>108577</v>
      </c>
      <c r="I100" s="68">
        <v>2360</v>
      </c>
      <c r="J100" s="66">
        <v>6260</v>
      </c>
      <c r="K100" s="68">
        <v>55</v>
      </c>
      <c r="L100" s="66">
        <v>715</v>
      </c>
      <c r="M100" s="68">
        <v>2035</v>
      </c>
      <c r="N100" s="66">
        <v>4480</v>
      </c>
      <c r="O100" s="68">
        <v>1270</v>
      </c>
      <c r="P100">
        <f>_xlfn.XLOOKUP(A100,'1A'!$C$15:$C$166,'1A'!$F$15:$F$166,"Not found")</f>
        <v>19</v>
      </c>
      <c r="Q100">
        <f>_xlfn.XLOOKUP(A100,'1A'!$C$15:$C$166,'1A'!$I$15:$I$166,"Not found")</f>
        <v>18.899999999999999</v>
      </c>
      <c r="R100">
        <f>_xlfn.XLOOKUP(A100,'1A'!$C$15:$C$166,'1A'!$L$15:$L$166,"Not found")</f>
        <v>19.100000000000001</v>
      </c>
      <c r="S100">
        <f>_xlfn.XLOOKUP(A100,'1A'!$C$15:$C$166,'1A'!$O$15:$O$166,"Not found")</f>
        <v>19</v>
      </c>
      <c r="T100">
        <f>_xlfn.XLOOKUP(A100,'1A'!$C$15:$C$166,'1A'!$R$15:$R$166,"Not found")</f>
        <v>19</v>
      </c>
    </row>
    <row r="101" spans="1:20" ht="14" x14ac:dyDescent="0.15">
      <c r="A101" s="2" t="s">
        <v>225</v>
      </c>
      <c r="B101" s="2">
        <v>718</v>
      </c>
      <c r="C101" s="2" t="s">
        <v>226</v>
      </c>
      <c r="D101" s="2" t="s">
        <v>21</v>
      </c>
      <c r="E101" s="3" t="s">
        <v>22</v>
      </c>
      <c r="F101" s="66">
        <v>59022</v>
      </c>
      <c r="G101" s="66">
        <v>69887</v>
      </c>
      <c r="H101" s="67">
        <v>68956</v>
      </c>
      <c r="I101" s="68">
        <v>2565</v>
      </c>
      <c r="J101" s="66">
        <v>5675</v>
      </c>
      <c r="K101" s="68">
        <v>80</v>
      </c>
      <c r="L101" s="66">
        <v>755</v>
      </c>
      <c r="M101" s="68">
        <v>1140</v>
      </c>
      <c r="N101" s="66">
        <v>2145</v>
      </c>
      <c r="O101" s="68">
        <v>2730</v>
      </c>
      <c r="P101">
        <f>_xlfn.XLOOKUP(A101,'1A'!$C$15:$C$166,'1A'!$F$15:$F$166,"Not found")</f>
        <v>19.100000000000001</v>
      </c>
      <c r="Q101">
        <f>_xlfn.XLOOKUP(A101,'1A'!$C$15:$C$166,'1A'!$I$15:$I$166,"Not found")</f>
        <v>19.5</v>
      </c>
      <c r="R101">
        <f>_xlfn.XLOOKUP(A101,'1A'!$C$15:$C$166,'1A'!$L$15:$L$166,"Not found")</f>
        <v>18.8</v>
      </c>
      <c r="S101">
        <f>_xlfn.XLOOKUP(A101,'1A'!$C$15:$C$166,'1A'!$O$15:$O$166,"Not found")</f>
        <v>20</v>
      </c>
      <c r="T101">
        <f>_xlfn.XLOOKUP(A101,'1A'!$C$15:$C$166,'1A'!$R$15:$R$166,"Not found")</f>
        <v>18.5</v>
      </c>
    </row>
    <row r="102" spans="1:20" ht="14" x14ac:dyDescent="0.15">
      <c r="A102" s="2" t="s">
        <v>227</v>
      </c>
      <c r="B102" s="2">
        <v>719</v>
      </c>
      <c r="C102" s="2" t="s">
        <v>228</v>
      </c>
      <c r="D102" s="2" t="s">
        <v>21</v>
      </c>
      <c r="E102" s="3" t="s">
        <v>22</v>
      </c>
      <c r="F102" s="66">
        <v>77908</v>
      </c>
      <c r="G102" s="66">
        <v>89771</v>
      </c>
      <c r="H102" s="67">
        <v>89771</v>
      </c>
      <c r="I102" s="68">
        <v>1265</v>
      </c>
      <c r="J102" s="66">
        <v>5295</v>
      </c>
      <c r="K102" s="68">
        <v>90</v>
      </c>
      <c r="L102" s="66">
        <v>790</v>
      </c>
      <c r="M102" s="68">
        <v>1515</v>
      </c>
      <c r="N102" s="66">
        <v>3120</v>
      </c>
      <c r="O102" s="68">
        <v>900</v>
      </c>
      <c r="P102">
        <f>_xlfn.XLOOKUP(A102,'1A'!$C$15:$C$166,'1A'!$F$15:$F$166,"Not found")</f>
        <v>18.399999999999999</v>
      </c>
      <c r="Q102">
        <f>_xlfn.XLOOKUP(A102,'1A'!$C$15:$C$166,'1A'!$I$15:$I$166,"Not found")</f>
        <v>18.3</v>
      </c>
      <c r="R102">
        <f>_xlfn.XLOOKUP(A102,'1A'!$C$15:$C$166,'1A'!$L$15:$L$166,"Not found")</f>
        <v>18.5</v>
      </c>
      <c r="S102">
        <f>_xlfn.XLOOKUP(A102,'1A'!$C$15:$C$166,'1A'!$O$15:$O$166,"Not found")</f>
        <v>19.3</v>
      </c>
      <c r="T102">
        <f>_xlfn.XLOOKUP(A102,'1A'!$C$15:$C$166,'1A'!$R$15:$R$166,"Not found")</f>
        <v>17.8</v>
      </c>
    </row>
    <row r="103" spans="1:20" ht="14" x14ac:dyDescent="0.15">
      <c r="A103" s="2" t="s">
        <v>229</v>
      </c>
      <c r="B103" s="2">
        <v>720</v>
      </c>
      <c r="C103" s="2" t="s">
        <v>230</v>
      </c>
      <c r="D103" s="2" t="s">
        <v>21</v>
      </c>
      <c r="E103" s="3" t="s">
        <v>22</v>
      </c>
      <c r="F103" s="66">
        <v>75013</v>
      </c>
      <c r="G103" s="66">
        <v>90751</v>
      </c>
      <c r="H103" s="67">
        <v>90447</v>
      </c>
      <c r="I103" s="68">
        <v>1470</v>
      </c>
      <c r="J103" s="66">
        <v>5035</v>
      </c>
      <c r="K103" s="68">
        <v>410</v>
      </c>
      <c r="L103" s="66">
        <v>560</v>
      </c>
      <c r="M103" s="68">
        <v>1710</v>
      </c>
      <c r="N103" s="66">
        <v>2655</v>
      </c>
      <c r="O103" s="68">
        <v>2060</v>
      </c>
      <c r="P103">
        <f>_xlfn.XLOOKUP(A103,'1A'!$C$15:$C$166,'1A'!$F$15:$F$166,"Not found")</f>
        <v>18.8</v>
      </c>
      <c r="Q103">
        <f>_xlfn.XLOOKUP(A103,'1A'!$C$15:$C$166,'1A'!$I$15:$I$166,"Not found")</f>
        <v>18.899999999999999</v>
      </c>
      <c r="R103">
        <f>_xlfn.XLOOKUP(A103,'1A'!$C$15:$C$166,'1A'!$L$15:$L$166,"Not found")</f>
        <v>18.8</v>
      </c>
      <c r="S103">
        <f>_xlfn.XLOOKUP(A103,'1A'!$C$15:$C$166,'1A'!$O$15:$O$166,"Not found")</f>
        <v>20.3</v>
      </c>
      <c r="T103">
        <f>_xlfn.XLOOKUP(A103,'1A'!$C$15:$C$166,'1A'!$R$15:$R$166,"Not found")</f>
        <v>17.899999999999999</v>
      </c>
    </row>
    <row r="104" spans="1:20" ht="14" x14ac:dyDescent="0.15">
      <c r="A104" s="2" t="s">
        <v>231</v>
      </c>
      <c r="B104" s="2">
        <v>721</v>
      </c>
      <c r="C104" s="2" t="s">
        <v>232</v>
      </c>
      <c r="D104" s="2" t="s">
        <v>21</v>
      </c>
      <c r="E104" s="3" t="s">
        <v>22</v>
      </c>
      <c r="F104" s="66">
        <v>119227</v>
      </c>
      <c r="G104" s="66">
        <v>135656</v>
      </c>
      <c r="H104" s="67">
        <v>146429</v>
      </c>
      <c r="I104" s="68">
        <v>2885</v>
      </c>
      <c r="J104" s="66">
        <v>4460</v>
      </c>
      <c r="K104" s="68">
        <v>165</v>
      </c>
      <c r="L104" s="66">
        <v>1095</v>
      </c>
      <c r="M104" s="68">
        <v>3245</v>
      </c>
      <c r="N104" s="66">
        <v>3905</v>
      </c>
      <c r="O104" s="68">
        <v>1350</v>
      </c>
      <c r="P104">
        <f>_xlfn.XLOOKUP(A104,'1A'!$C$15:$C$166,'1A'!$F$15:$F$166,"Not found")</f>
        <v>18.3</v>
      </c>
      <c r="Q104">
        <f>_xlfn.XLOOKUP(A104,'1A'!$C$15:$C$166,'1A'!$I$15:$I$166,"Not found")</f>
        <v>18.5</v>
      </c>
      <c r="R104">
        <f>_xlfn.XLOOKUP(A104,'1A'!$C$15:$C$166,'1A'!$L$15:$L$166,"Not found")</f>
        <v>18.100000000000001</v>
      </c>
      <c r="S104">
        <f>_xlfn.XLOOKUP(A104,'1A'!$C$15:$C$166,'1A'!$O$15:$O$166,"Not found")</f>
        <v>19.399999999999999</v>
      </c>
      <c r="T104">
        <f>_xlfn.XLOOKUP(A104,'1A'!$C$15:$C$166,'1A'!$R$15:$R$166,"Not found")</f>
        <v>17.7</v>
      </c>
    </row>
    <row r="105" spans="1:20" ht="14" x14ac:dyDescent="0.15">
      <c r="A105" s="2" t="s">
        <v>233</v>
      </c>
      <c r="B105" s="2">
        <v>722</v>
      </c>
      <c r="C105" s="2" t="s">
        <v>234</v>
      </c>
      <c r="D105" s="2" t="s">
        <v>21</v>
      </c>
      <c r="E105" s="3" t="s">
        <v>22</v>
      </c>
      <c r="F105" s="66">
        <v>96364</v>
      </c>
      <c r="G105" s="66">
        <v>112943</v>
      </c>
      <c r="H105" s="67">
        <v>112464</v>
      </c>
      <c r="I105" s="68">
        <v>885</v>
      </c>
      <c r="J105" s="66">
        <v>3755</v>
      </c>
      <c r="K105" s="68">
        <v>80</v>
      </c>
      <c r="L105" s="66">
        <v>785</v>
      </c>
      <c r="M105" s="68">
        <v>1535</v>
      </c>
      <c r="N105" s="66">
        <v>3000</v>
      </c>
      <c r="O105" s="68">
        <v>1705</v>
      </c>
      <c r="P105">
        <f>_xlfn.XLOOKUP(A105,'1A'!$C$15:$C$166,'1A'!$F$15:$F$166,"Not found")</f>
        <v>18</v>
      </c>
      <c r="Q105">
        <f>_xlfn.XLOOKUP(A105,'1A'!$C$15:$C$166,'1A'!$I$15:$I$166,"Not found")</f>
        <v>18.100000000000001</v>
      </c>
      <c r="R105">
        <f>_xlfn.XLOOKUP(A105,'1A'!$C$15:$C$166,'1A'!$L$15:$L$166,"Not found")</f>
        <v>18</v>
      </c>
      <c r="S105">
        <f>_xlfn.XLOOKUP(A105,'1A'!$C$15:$C$166,'1A'!$O$15:$O$166,"Not found")</f>
        <v>18.399999999999999</v>
      </c>
      <c r="T105">
        <f>_xlfn.XLOOKUP(A105,'1A'!$C$15:$C$166,'1A'!$R$15:$R$166,"Not found")</f>
        <v>17.8</v>
      </c>
    </row>
    <row r="106" spans="1:20" ht="14" x14ac:dyDescent="0.15">
      <c r="A106" s="2" t="s">
        <v>235</v>
      </c>
      <c r="B106" s="2">
        <v>723</v>
      </c>
      <c r="C106" s="2" t="s">
        <v>236</v>
      </c>
      <c r="D106" s="2" t="s">
        <v>21</v>
      </c>
      <c r="E106" s="3" t="s">
        <v>22</v>
      </c>
      <c r="F106" s="66">
        <v>73151</v>
      </c>
      <c r="G106" s="66">
        <v>92931</v>
      </c>
      <c r="H106" s="67">
        <v>92877</v>
      </c>
      <c r="I106" s="68">
        <v>770</v>
      </c>
      <c r="J106" s="66">
        <v>2180</v>
      </c>
      <c r="K106" s="68">
        <v>65</v>
      </c>
      <c r="L106" s="66">
        <v>330</v>
      </c>
      <c r="M106" s="68">
        <v>1870</v>
      </c>
      <c r="N106" s="66">
        <v>2755</v>
      </c>
      <c r="O106" s="68">
        <v>2220</v>
      </c>
      <c r="P106">
        <f>_xlfn.XLOOKUP(A106,'1A'!$C$15:$C$166,'1A'!$F$15:$F$166,"Not found")</f>
        <v>18.7</v>
      </c>
      <c r="Q106">
        <f>_xlfn.XLOOKUP(A106,'1A'!$C$15:$C$166,'1A'!$I$15:$I$166,"Not found")</f>
        <v>18.8</v>
      </c>
      <c r="R106">
        <f>_xlfn.XLOOKUP(A106,'1A'!$C$15:$C$166,'1A'!$L$15:$L$166,"Not found")</f>
        <v>18.7</v>
      </c>
      <c r="S106">
        <f>_xlfn.XLOOKUP(A106,'1A'!$C$15:$C$166,'1A'!$O$15:$O$166,"Not found")</f>
        <v>18.8</v>
      </c>
      <c r="T106">
        <f>_xlfn.XLOOKUP(A106,'1A'!$C$15:$C$166,'1A'!$R$15:$R$166,"Not found")</f>
        <v>18.600000000000001</v>
      </c>
    </row>
    <row r="107" spans="1:20" ht="14" x14ac:dyDescent="0.15">
      <c r="A107" s="2" t="s">
        <v>237</v>
      </c>
      <c r="B107" s="2">
        <v>724</v>
      </c>
      <c r="C107" s="2" t="s">
        <v>238</v>
      </c>
      <c r="D107" s="2" t="s">
        <v>21</v>
      </c>
      <c r="E107" s="3" t="s">
        <v>22</v>
      </c>
      <c r="F107" s="66">
        <v>86228</v>
      </c>
      <c r="G107" s="66">
        <v>95536</v>
      </c>
      <c r="H107" s="67">
        <v>92900</v>
      </c>
      <c r="I107" s="68">
        <v>1050</v>
      </c>
      <c r="J107" s="66">
        <v>2600</v>
      </c>
      <c r="K107" s="68">
        <v>160</v>
      </c>
      <c r="L107" s="66">
        <v>870</v>
      </c>
      <c r="M107" s="68">
        <v>1610</v>
      </c>
      <c r="N107" s="66">
        <v>2070</v>
      </c>
      <c r="O107" s="68">
        <v>990</v>
      </c>
      <c r="P107">
        <f>_xlfn.XLOOKUP(A107,'1A'!$C$15:$C$166,'1A'!$F$15:$F$166,"Not found")</f>
        <v>17.899999999999999</v>
      </c>
      <c r="Q107">
        <f>_xlfn.XLOOKUP(A107,'1A'!$C$15:$C$166,'1A'!$I$15:$I$166,"Not found")</f>
        <v>19.600000000000001</v>
      </c>
      <c r="R107">
        <f>_xlfn.XLOOKUP(A107,'1A'!$C$15:$C$166,'1A'!$L$15:$L$166,"Not found")</f>
        <v>16.8</v>
      </c>
      <c r="S107">
        <f>_xlfn.XLOOKUP(A107,'1A'!$C$15:$C$166,'1A'!$O$15:$O$166,"Not found")</f>
        <v>18.2</v>
      </c>
      <c r="T107">
        <f>_xlfn.XLOOKUP(A107,'1A'!$C$15:$C$166,'1A'!$R$15:$R$166,"Not found")</f>
        <v>17.600000000000001</v>
      </c>
    </row>
    <row r="108" spans="1:20" ht="14" x14ac:dyDescent="0.15">
      <c r="A108" s="2" t="s">
        <v>239</v>
      </c>
      <c r="B108" s="2">
        <v>725</v>
      </c>
      <c r="C108" s="2" t="s">
        <v>240</v>
      </c>
      <c r="D108" s="2" t="s">
        <v>21</v>
      </c>
      <c r="E108" s="3" t="s">
        <v>22</v>
      </c>
      <c r="F108" s="66">
        <v>72323</v>
      </c>
      <c r="G108" s="66">
        <v>81031</v>
      </c>
      <c r="H108" s="67">
        <v>80065</v>
      </c>
      <c r="I108" s="68">
        <v>3245</v>
      </c>
      <c r="J108" s="66">
        <v>4980</v>
      </c>
      <c r="K108" s="68">
        <v>60</v>
      </c>
      <c r="L108" s="66">
        <v>615</v>
      </c>
      <c r="M108" s="68">
        <v>1720</v>
      </c>
      <c r="N108" s="66">
        <v>2350</v>
      </c>
      <c r="O108" s="68">
        <v>915</v>
      </c>
      <c r="P108">
        <f>_xlfn.XLOOKUP(A108,'1A'!$C$15:$C$166,'1A'!$F$15:$F$166,"Not found")</f>
        <v>18</v>
      </c>
      <c r="Q108">
        <f>_xlfn.XLOOKUP(A108,'1A'!$C$15:$C$166,'1A'!$I$15:$I$166,"Not found")</f>
        <v>18.399999999999999</v>
      </c>
      <c r="R108">
        <f>_xlfn.XLOOKUP(A108,'1A'!$C$15:$C$166,'1A'!$L$15:$L$166,"Not found")</f>
        <v>17.7</v>
      </c>
      <c r="S108">
        <f>_xlfn.XLOOKUP(A108,'1A'!$C$15:$C$166,'1A'!$O$15:$O$166,"Not found")</f>
        <v>18.2</v>
      </c>
      <c r="T108">
        <f>_xlfn.XLOOKUP(A108,'1A'!$C$15:$C$166,'1A'!$R$15:$R$166,"Not found")</f>
        <v>17.8</v>
      </c>
    </row>
    <row r="109" spans="1:20" ht="14" x14ac:dyDescent="0.15">
      <c r="A109" s="2" t="s">
        <v>241</v>
      </c>
      <c r="B109" s="2">
        <v>726</v>
      </c>
      <c r="C109" s="2" t="s">
        <v>242</v>
      </c>
      <c r="D109" s="2" t="s">
        <v>21</v>
      </c>
      <c r="E109" s="3" t="s">
        <v>22</v>
      </c>
      <c r="F109" s="66">
        <v>63646</v>
      </c>
      <c r="G109" s="66">
        <v>75274</v>
      </c>
      <c r="H109" s="67">
        <v>75042</v>
      </c>
      <c r="I109" s="68">
        <v>1160</v>
      </c>
      <c r="J109" s="66">
        <v>5630</v>
      </c>
      <c r="K109" s="68">
        <v>75</v>
      </c>
      <c r="L109" s="66">
        <v>960</v>
      </c>
      <c r="M109" s="68">
        <v>985</v>
      </c>
      <c r="N109" s="66">
        <v>2590</v>
      </c>
      <c r="O109" s="68">
        <v>2245</v>
      </c>
      <c r="P109">
        <f>_xlfn.XLOOKUP(A109,'1A'!$C$15:$C$166,'1A'!$F$15:$F$166,"Not found")</f>
        <v>18.8</v>
      </c>
      <c r="Q109">
        <f>_xlfn.XLOOKUP(A109,'1A'!$C$15:$C$166,'1A'!$I$15:$I$166,"Not found")</f>
        <v>19.3</v>
      </c>
      <c r="R109">
        <f>_xlfn.XLOOKUP(A109,'1A'!$C$15:$C$166,'1A'!$L$15:$L$166,"Not found")</f>
        <v>18.5</v>
      </c>
      <c r="S109">
        <f>_xlfn.XLOOKUP(A109,'1A'!$C$15:$C$166,'1A'!$O$15:$O$166,"Not found")</f>
        <v>19.7</v>
      </c>
      <c r="T109">
        <f>_xlfn.XLOOKUP(A109,'1A'!$C$15:$C$166,'1A'!$R$15:$R$166,"Not found")</f>
        <v>18.399999999999999</v>
      </c>
    </row>
    <row r="110" spans="1:20" ht="14" x14ac:dyDescent="0.15">
      <c r="A110" s="2" t="s">
        <v>243</v>
      </c>
      <c r="B110" s="2">
        <v>727</v>
      </c>
      <c r="C110" s="2" t="s">
        <v>244</v>
      </c>
      <c r="D110" s="2" t="s">
        <v>21</v>
      </c>
      <c r="E110" s="3" t="s">
        <v>22</v>
      </c>
      <c r="F110" s="66">
        <v>73171</v>
      </c>
      <c r="G110" s="66">
        <v>83573</v>
      </c>
      <c r="H110" s="67">
        <v>84331</v>
      </c>
      <c r="I110" s="68">
        <v>1720</v>
      </c>
      <c r="J110" s="66">
        <v>4900</v>
      </c>
      <c r="K110" s="68">
        <v>75</v>
      </c>
      <c r="L110" s="66">
        <v>640</v>
      </c>
      <c r="M110" s="68">
        <v>1250</v>
      </c>
      <c r="N110" s="66">
        <v>2315</v>
      </c>
      <c r="O110" s="68">
        <v>760</v>
      </c>
      <c r="P110">
        <f>_xlfn.XLOOKUP(A110,'1A'!$C$15:$C$166,'1A'!$F$15:$F$166,"Not found")</f>
        <v>19.2</v>
      </c>
      <c r="Q110">
        <f>_xlfn.XLOOKUP(A110,'1A'!$C$15:$C$166,'1A'!$I$15:$I$166,"Not found")</f>
        <v>19.7</v>
      </c>
      <c r="R110">
        <f>_xlfn.XLOOKUP(A110,'1A'!$C$15:$C$166,'1A'!$L$15:$L$166,"Not found")</f>
        <v>18.8</v>
      </c>
      <c r="S110">
        <f>_xlfn.XLOOKUP(A110,'1A'!$C$15:$C$166,'1A'!$O$15:$O$166,"Not found")</f>
        <v>20.100000000000001</v>
      </c>
      <c r="T110">
        <f>_xlfn.XLOOKUP(A110,'1A'!$C$15:$C$166,'1A'!$R$15:$R$166,"Not found")</f>
        <v>18.600000000000001</v>
      </c>
    </row>
    <row r="111" spans="1:20" ht="14" x14ac:dyDescent="0.15">
      <c r="A111" s="2" t="s">
        <v>245</v>
      </c>
      <c r="B111" s="2">
        <v>728</v>
      </c>
      <c r="C111" s="2" t="s">
        <v>246</v>
      </c>
      <c r="D111" s="2" t="s">
        <v>21</v>
      </c>
      <c r="E111" s="3" t="s">
        <v>22</v>
      </c>
      <c r="F111" s="66">
        <v>49072</v>
      </c>
      <c r="G111" s="66">
        <v>58260</v>
      </c>
      <c r="H111" s="67">
        <v>58260</v>
      </c>
      <c r="I111" s="68">
        <v>1925</v>
      </c>
      <c r="J111" s="66">
        <v>4845</v>
      </c>
      <c r="K111" s="68">
        <v>475</v>
      </c>
      <c r="L111" s="66">
        <v>2205</v>
      </c>
      <c r="M111" s="68">
        <v>935</v>
      </c>
      <c r="N111" s="66">
        <v>2015</v>
      </c>
      <c r="O111" s="68">
        <v>1200</v>
      </c>
      <c r="P111">
        <f>_xlfn.XLOOKUP(A111,'1A'!$C$15:$C$166,'1A'!$F$15:$F$166,"Not found")</f>
        <v>18.399999999999999</v>
      </c>
      <c r="Q111">
        <f>_xlfn.XLOOKUP(A111,'1A'!$C$15:$C$166,'1A'!$I$15:$I$166,"Not found")</f>
        <v>18.600000000000001</v>
      </c>
      <c r="R111">
        <f>_xlfn.XLOOKUP(A111,'1A'!$C$15:$C$166,'1A'!$L$15:$L$166,"Not found")</f>
        <v>18.3</v>
      </c>
      <c r="S111">
        <f>_xlfn.XLOOKUP(A111,'1A'!$C$15:$C$166,'1A'!$O$15:$O$166,"Not found")</f>
        <v>19.5</v>
      </c>
      <c r="T111">
        <f>_xlfn.XLOOKUP(A111,'1A'!$C$15:$C$166,'1A'!$R$15:$R$166,"Not found")</f>
        <v>17.8</v>
      </c>
    </row>
    <row r="112" spans="1:20" ht="14" x14ac:dyDescent="0.15">
      <c r="A112" s="2" t="s">
        <v>247</v>
      </c>
      <c r="B112" s="2">
        <v>729</v>
      </c>
      <c r="C112" s="2" t="s">
        <v>248</v>
      </c>
      <c r="D112" s="2" t="s">
        <v>21</v>
      </c>
      <c r="E112" s="3" t="s">
        <v>22</v>
      </c>
      <c r="F112" s="66">
        <v>53946</v>
      </c>
      <c r="G112" s="66">
        <v>60899</v>
      </c>
      <c r="H112" s="67">
        <v>60356</v>
      </c>
      <c r="I112" s="68">
        <v>845</v>
      </c>
      <c r="J112" s="66">
        <v>2820</v>
      </c>
      <c r="K112" s="68">
        <v>50</v>
      </c>
      <c r="L112" s="66">
        <v>700</v>
      </c>
      <c r="M112" s="68">
        <v>630</v>
      </c>
      <c r="N112" s="66">
        <v>1005</v>
      </c>
      <c r="O112" s="68">
        <v>400</v>
      </c>
      <c r="P112">
        <f>_xlfn.XLOOKUP(A112,'1A'!$C$15:$C$166,'1A'!$F$15:$F$166,"Not found")</f>
        <v>19.600000000000001</v>
      </c>
      <c r="Q112">
        <f>_xlfn.XLOOKUP(A112,'1A'!$C$15:$C$166,'1A'!$I$15:$I$166,"Not found")</f>
        <v>20</v>
      </c>
      <c r="R112">
        <f>_xlfn.XLOOKUP(A112,'1A'!$C$15:$C$166,'1A'!$L$15:$L$166,"Not found")</f>
        <v>19.3</v>
      </c>
      <c r="S112">
        <f>_xlfn.XLOOKUP(A112,'1A'!$C$15:$C$166,'1A'!$O$15:$O$166,"Not found")</f>
        <v>20.100000000000001</v>
      </c>
      <c r="T112">
        <f>_xlfn.XLOOKUP(A112,'1A'!$C$15:$C$166,'1A'!$R$15:$R$166,"Not found")</f>
        <v>19.2</v>
      </c>
    </row>
    <row r="113" spans="1:20" ht="14" x14ac:dyDescent="0.15">
      <c r="A113" s="2" t="s">
        <v>249</v>
      </c>
      <c r="B113" s="2">
        <v>730</v>
      </c>
      <c r="C113" s="2" t="s">
        <v>250</v>
      </c>
      <c r="D113" s="2" t="s">
        <v>21</v>
      </c>
      <c r="E113" s="3" t="s">
        <v>22</v>
      </c>
      <c r="F113" s="66">
        <v>47787</v>
      </c>
      <c r="G113" s="66">
        <v>55975</v>
      </c>
      <c r="H113" s="67">
        <v>55817</v>
      </c>
      <c r="I113" s="68">
        <v>465</v>
      </c>
      <c r="J113" s="66">
        <v>1955</v>
      </c>
      <c r="K113" s="68">
        <v>55</v>
      </c>
      <c r="L113" s="66">
        <v>515</v>
      </c>
      <c r="M113" s="68">
        <v>755</v>
      </c>
      <c r="N113" s="66">
        <v>1405</v>
      </c>
      <c r="O113" s="68">
        <v>1175</v>
      </c>
      <c r="P113">
        <f>_xlfn.XLOOKUP(A113,'1A'!$C$15:$C$166,'1A'!$F$15:$F$166,"Not found")</f>
        <v>18.8</v>
      </c>
      <c r="Q113">
        <f>_xlfn.XLOOKUP(A113,'1A'!$C$15:$C$166,'1A'!$I$15:$I$166,"Not found")</f>
        <v>19.399999999999999</v>
      </c>
      <c r="R113">
        <f>_xlfn.XLOOKUP(A113,'1A'!$C$15:$C$166,'1A'!$L$15:$L$166,"Not found")</f>
        <v>18.3</v>
      </c>
      <c r="S113">
        <f>_xlfn.XLOOKUP(A113,'1A'!$C$15:$C$166,'1A'!$O$15:$O$166,"Not found")</f>
        <v>19.7</v>
      </c>
      <c r="T113">
        <f>_xlfn.XLOOKUP(A113,'1A'!$C$15:$C$166,'1A'!$R$15:$R$166,"Not found")</f>
        <v>18.100000000000001</v>
      </c>
    </row>
    <row r="114" spans="1:20" ht="14" x14ac:dyDescent="0.15">
      <c r="A114" s="2" t="s">
        <v>251</v>
      </c>
      <c r="B114" s="2">
        <v>731</v>
      </c>
      <c r="C114" s="2" t="s">
        <v>252</v>
      </c>
      <c r="D114" s="2" t="s">
        <v>21</v>
      </c>
      <c r="E114" s="3" t="s">
        <v>22</v>
      </c>
      <c r="F114" s="66">
        <v>81637</v>
      </c>
      <c r="G114" s="66">
        <v>87445</v>
      </c>
      <c r="H114" s="67">
        <v>86802</v>
      </c>
      <c r="I114" s="68">
        <v>3860</v>
      </c>
      <c r="J114" s="66">
        <v>4050</v>
      </c>
      <c r="K114" s="68">
        <v>95</v>
      </c>
      <c r="L114" s="66">
        <v>190</v>
      </c>
      <c r="M114" s="68">
        <v>2000</v>
      </c>
      <c r="N114" s="66">
        <v>2760</v>
      </c>
      <c r="O114" s="68">
        <v>3440</v>
      </c>
      <c r="P114">
        <f>_xlfn.XLOOKUP(A114,'1A'!$C$15:$C$166,'1A'!$F$15:$F$166,"Not found")</f>
        <v>18</v>
      </c>
      <c r="Q114">
        <f>_xlfn.XLOOKUP(A114,'1A'!$C$15:$C$166,'1A'!$I$15:$I$166,"Not found")</f>
        <v>18</v>
      </c>
      <c r="R114">
        <f>_xlfn.XLOOKUP(A114,'1A'!$C$15:$C$166,'1A'!$L$15:$L$166,"Not found")</f>
        <v>18</v>
      </c>
      <c r="S114">
        <f>_xlfn.XLOOKUP(A114,'1A'!$C$15:$C$166,'1A'!$O$15:$O$166,"Not found")</f>
        <v>18.5</v>
      </c>
      <c r="T114">
        <f>_xlfn.XLOOKUP(A114,'1A'!$C$15:$C$166,'1A'!$R$15:$R$166,"Not found")</f>
        <v>17.600000000000001</v>
      </c>
    </row>
    <row r="115" spans="1:20" ht="14" x14ac:dyDescent="0.15">
      <c r="A115" s="2" t="s">
        <v>253</v>
      </c>
      <c r="B115" s="2">
        <v>732</v>
      </c>
      <c r="C115" s="2" t="s">
        <v>254</v>
      </c>
      <c r="D115" s="2" t="s">
        <v>21</v>
      </c>
      <c r="E115" s="3" t="s">
        <v>22</v>
      </c>
      <c r="F115" s="66">
        <v>64801</v>
      </c>
      <c r="G115" s="66">
        <v>79613</v>
      </c>
      <c r="H115" s="67">
        <v>79345</v>
      </c>
      <c r="I115" s="68">
        <v>3615</v>
      </c>
      <c r="J115" s="66">
        <v>13815</v>
      </c>
      <c r="K115" s="68">
        <v>225</v>
      </c>
      <c r="L115" s="66">
        <v>1305</v>
      </c>
      <c r="M115" s="68">
        <v>1620</v>
      </c>
      <c r="N115" s="66">
        <v>3155</v>
      </c>
      <c r="O115" s="68">
        <v>5240</v>
      </c>
      <c r="P115">
        <f>_xlfn.XLOOKUP(A115,'1A'!$C$15:$C$166,'1A'!$F$15:$F$166,"Not found")</f>
        <v>19.7</v>
      </c>
      <c r="Q115">
        <f>_xlfn.XLOOKUP(A115,'1A'!$C$15:$C$166,'1A'!$I$15:$I$166,"Not found")</f>
        <v>20</v>
      </c>
      <c r="R115">
        <f>_xlfn.XLOOKUP(A115,'1A'!$C$15:$C$166,'1A'!$L$15:$L$166,"Not found")</f>
        <v>19.399999999999999</v>
      </c>
      <c r="S115">
        <f>_xlfn.XLOOKUP(A115,'1A'!$C$15:$C$166,'1A'!$O$15:$O$166,"Not found")</f>
        <v>20.5</v>
      </c>
      <c r="T115">
        <f>_xlfn.XLOOKUP(A115,'1A'!$C$15:$C$166,'1A'!$R$15:$R$166,"Not found")</f>
        <v>19.2</v>
      </c>
    </row>
    <row r="116" spans="1:20" ht="14" x14ac:dyDescent="0.15">
      <c r="A116" s="2" t="s">
        <v>255</v>
      </c>
      <c r="B116" s="2">
        <v>733</v>
      </c>
      <c r="C116" s="2" t="s">
        <v>256</v>
      </c>
      <c r="D116" s="2" t="s">
        <v>21</v>
      </c>
      <c r="E116" s="3" t="s">
        <v>22</v>
      </c>
      <c r="F116" s="66">
        <v>52333</v>
      </c>
      <c r="G116" s="66">
        <v>65848</v>
      </c>
      <c r="H116" s="67">
        <v>65848</v>
      </c>
      <c r="I116" s="68">
        <v>425</v>
      </c>
      <c r="J116" s="66">
        <v>3805</v>
      </c>
      <c r="K116" s="68">
        <v>100</v>
      </c>
      <c r="L116" s="66">
        <v>1480</v>
      </c>
      <c r="M116" s="68">
        <v>835</v>
      </c>
      <c r="N116" s="66">
        <v>1310</v>
      </c>
      <c r="O116" s="68">
        <v>550</v>
      </c>
      <c r="P116">
        <f>_xlfn.XLOOKUP(A116,'1A'!$C$15:$C$166,'1A'!$F$15:$F$166,"Not found")</f>
        <v>20</v>
      </c>
      <c r="Q116">
        <f>_xlfn.XLOOKUP(A116,'1A'!$C$15:$C$166,'1A'!$I$15:$I$166,"Not found")</f>
        <v>20.100000000000001</v>
      </c>
      <c r="R116">
        <f>_xlfn.XLOOKUP(A116,'1A'!$C$15:$C$166,'1A'!$L$15:$L$166,"Not found")</f>
        <v>20</v>
      </c>
      <c r="S116">
        <f>_xlfn.XLOOKUP(A116,'1A'!$C$15:$C$166,'1A'!$O$15:$O$166,"Not found")</f>
        <v>20.5</v>
      </c>
      <c r="T116">
        <f>_xlfn.XLOOKUP(A116,'1A'!$C$15:$C$166,'1A'!$R$15:$R$166,"Not found")</f>
        <v>19.600000000000001</v>
      </c>
    </row>
    <row r="117" spans="1:20" ht="14" x14ac:dyDescent="0.15">
      <c r="A117" s="2" t="s">
        <v>257</v>
      </c>
      <c r="B117" s="2">
        <v>734</v>
      </c>
      <c r="C117" s="2" t="s">
        <v>258</v>
      </c>
      <c r="D117" s="2" t="s">
        <v>21</v>
      </c>
      <c r="E117" s="3" t="s">
        <v>22</v>
      </c>
      <c r="F117" s="66">
        <v>51252</v>
      </c>
      <c r="G117" s="66">
        <v>60162</v>
      </c>
      <c r="H117" s="67">
        <v>60129</v>
      </c>
      <c r="I117" s="68">
        <v>815</v>
      </c>
      <c r="J117" s="66">
        <v>2475</v>
      </c>
      <c r="K117" s="68">
        <v>75</v>
      </c>
      <c r="L117" s="66">
        <v>705</v>
      </c>
      <c r="M117" s="68">
        <v>850</v>
      </c>
      <c r="N117" s="66">
        <v>1320</v>
      </c>
      <c r="O117" s="68">
        <v>720</v>
      </c>
      <c r="P117">
        <f>_xlfn.XLOOKUP(A117,'1A'!$C$15:$C$166,'1A'!$F$15:$F$166,"Not found")</f>
        <v>19</v>
      </c>
      <c r="Q117">
        <f>_xlfn.XLOOKUP(A117,'1A'!$C$15:$C$166,'1A'!$I$15:$I$166,"Not found")</f>
        <v>19.600000000000001</v>
      </c>
      <c r="R117">
        <f>_xlfn.XLOOKUP(A117,'1A'!$C$15:$C$166,'1A'!$L$15:$L$166,"Not found")</f>
        <v>18.600000000000001</v>
      </c>
      <c r="S117">
        <f>_xlfn.XLOOKUP(A117,'1A'!$C$15:$C$166,'1A'!$O$15:$O$166,"Not found")</f>
        <v>19.5</v>
      </c>
      <c r="T117">
        <f>_xlfn.XLOOKUP(A117,'1A'!$C$15:$C$166,'1A'!$R$15:$R$166,"Not found")</f>
        <v>18.600000000000001</v>
      </c>
    </row>
    <row r="118" spans="1:20" ht="14" x14ac:dyDescent="0.15">
      <c r="A118" s="2" t="s">
        <v>259</v>
      </c>
      <c r="B118" s="2">
        <v>735</v>
      </c>
      <c r="C118" s="2" t="s">
        <v>260</v>
      </c>
      <c r="D118" s="2" t="s">
        <v>21</v>
      </c>
      <c r="E118" s="3" t="s">
        <v>22</v>
      </c>
      <c r="F118" s="66">
        <v>73960</v>
      </c>
      <c r="G118" s="66">
        <v>82519</v>
      </c>
      <c r="H118" s="67">
        <v>82447</v>
      </c>
      <c r="I118" s="68">
        <v>2410</v>
      </c>
      <c r="J118" s="66">
        <v>3590</v>
      </c>
      <c r="K118" s="68">
        <v>55</v>
      </c>
      <c r="L118" s="66">
        <v>490</v>
      </c>
      <c r="M118" s="68">
        <v>1855</v>
      </c>
      <c r="N118" s="66">
        <v>2225</v>
      </c>
      <c r="O118" s="68">
        <v>470</v>
      </c>
      <c r="P118">
        <f>_xlfn.XLOOKUP(A118,'1A'!$C$15:$C$166,'1A'!$F$15:$F$166,"Not found")</f>
        <v>18.2</v>
      </c>
      <c r="Q118">
        <f>_xlfn.XLOOKUP(A118,'1A'!$C$15:$C$166,'1A'!$I$15:$I$166,"Not found")</f>
        <v>18.399999999999999</v>
      </c>
      <c r="R118">
        <f>_xlfn.XLOOKUP(A118,'1A'!$C$15:$C$166,'1A'!$L$15:$L$166,"Not found")</f>
        <v>18</v>
      </c>
      <c r="S118">
        <f>_xlfn.XLOOKUP(A118,'1A'!$C$15:$C$166,'1A'!$O$15:$O$166,"Not found")</f>
        <v>18.5</v>
      </c>
      <c r="T118">
        <f>_xlfn.XLOOKUP(A118,'1A'!$C$15:$C$166,'1A'!$R$15:$R$166,"Not found")</f>
        <v>17.899999999999999</v>
      </c>
    </row>
    <row r="119" spans="1:20" ht="14" x14ac:dyDescent="0.15">
      <c r="A119" s="2" t="s">
        <v>261</v>
      </c>
      <c r="B119" s="2">
        <v>608</v>
      </c>
      <c r="C119" s="2" t="s">
        <v>262</v>
      </c>
      <c r="D119" s="2" t="s">
        <v>23</v>
      </c>
      <c r="E119" s="3" t="s">
        <v>24</v>
      </c>
      <c r="F119" s="66">
        <v>191539</v>
      </c>
      <c r="G119" s="66">
        <v>225812</v>
      </c>
      <c r="H119" s="67">
        <v>225812</v>
      </c>
      <c r="I119" s="68">
        <v>2635</v>
      </c>
      <c r="J119" s="66">
        <v>11480</v>
      </c>
      <c r="K119" s="68">
        <v>200</v>
      </c>
      <c r="L119" s="66">
        <v>2285</v>
      </c>
      <c r="M119" s="68">
        <v>2655</v>
      </c>
      <c r="N119" s="66">
        <v>5190</v>
      </c>
      <c r="O119" s="68">
        <v>4105</v>
      </c>
      <c r="P119">
        <f>_xlfn.XLOOKUP(A119,'1A'!$C$15:$C$166,'1A'!$F$15:$F$166,"Not found")</f>
        <v>19.2</v>
      </c>
      <c r="Q119">
        <f>_xlfn.XLOOKUP(A119,'1A'!$C$15:$C$166,'1A'!$I$15:$I$166,"Not found")</f>
        <v>19.5</v>
      </c>
      <c r="R119">
        <f>_xlfn.XLOOKUP(A119,'1A'!$C$15:$C$166,'1A'!$L$15:$L$166,"Not found")</f>
        <v>19</v>
      </c>
      <c r="S119">
        <f>_xlfn.XLOOKUP(A119,'1A'!$C$15:$C$166,'1A'!$O$15:$O$166,"Not found")</f>
        <v>19.899999999999999</v>
      </c>
      <c r="T119">
        <f>_xlfn.XLOOKUP(A119,'1A'!$C$15:$C$166,'1A'!$R$15:$R$166,"Not found")</f>
        <v>18.8</v>
      </c>
    </row>
    <row r="120" spans="1:20" ht="14" x14ac:dyDescent="0.15">
      <c r="A120" s="2" t="s">
        <v>263</v>
      </c>
      <c r="B120" s="2">
        <v>612</v>
      </c>
      <c r="C120" s="2" t="s">
        <v>264</v>
      </c>
      <c r="D120" s="2" t="s">
        <v>23</v>
      </c>
      <c r="E120" s="3" t="s">
        <v>24</v>
      </c>
      <c r="F120" s="66">
        <v>145201</v>
      </c>
      <c r="G120" s="66">
        <v>169377</v>
      </c>
      <c r="H120" s="67">
        <v>167558</v>
      </c>
      <c r="I120" s="68">
        <v>2300</v>
      </c>
      <c r="J120" s="66">
        <v>8380</v>
      </c>
      <c r="K120" s="68">
        <v>35</v>
      </c>
      <c r="L120" s="66">
        <v>460</v>
      </c>
      <c r="M120" s="68">
        <v>2290</v>
      </c>
      <c r="N120" s="66">
        <v>3750</v>
      </c>
      <c r="O120" s="68">
        <v>925</v>
      </c>
      <c r="P120">
        <f>_xlfn.XLOOKUP(A120,'1A'!$C$15:$C$166,'1A'!$F$15:$F$166,"Not found")</f>
        <v>19</v>
      </c>
      <c r="Q120">
        <f>_xlfn.XLOOKUP(A120,'1A'!$C$15:$C$166,'1A'!$I$15:$I$166,"Not found")</f>
        <v>19.5</v>
      </c>
      <c r="R120">
        <f>_xlfn.XLOOKUP(A120,'1A'!$C$15:$C$166,'1A'!$L$15:$L$166,"Not found")</f>
        <v>18.600000000000001</v>
      </c>
      <c r="S120">
        <f>_xlfn.XLOOKUP(A120,'1A'!$C$15:$C$166,'1A'!$O$15:$O$166,"Not found")</f>
        <v>20.100000000000001</v>
      </c>
      <c r="T120">
        <f>_xlfn.XLOOKUP(A120,'1A'!$C$15:$C$166,'1A'!$R$15:$R$166,"Not found")</f>
        <v>18.2</v>
      </c>
    </row>
    <row r="121" spans="1:20" ht="14" x14ac:dyDescent="0.15">
      <c r="A121" s="2" t="s">
        <v>265</v>
      </c>
      <c r="B121" s="2">
        <v>613</v>
      </c>
      <c r="C121" s="2" t="s">
        <v>266</v>
      </c>
      <c r="D121" s="2" t="s">
        <v>23</v>
      </c>
      <c r="E121" s="3" t="s">
        <v>24</v>
      </c>
      <c r="F121" s="66">
        <v>63951</v>
      </c>
      <c r="G121" s="66">
        <v>72530</v>
      </c>
      <c r="H121" s="67">
        <v>72354</v>
      </c>
      <c r="I121" s="68">
        <v>1860</v>
      </c>
      <c r="J121" s="66">
        <v>3895</v>
      </c>
      <c r="K121" s="68">
        <v>85</v>
      </c>
      <c r="L121" s="66">
        <v>660</v>
      </c>
      <c r="M121" s="68">
        <v>955</v>
      </c>
      <c r="N121" s="66">
        <v>1530</v>
      </c>
      <c r="O121" s="68">
        <v>3945</v>
      </c>
      <c r="P121">
        <f>_xlfn.XLOOKUP(A121,'1A'!$C$15:$C$166,'1A'!$F$15:$F$166,"Not found")</f>
        <v>18.600000000000001</v>
      </c>
      <c r="Q121">
        <f>_xlfn.XLOOKUP(A121,'1A'!$C$15:$C$166,'1A'!$I$15:$I$166,"Not found")</f>
        <v>19.100000000000001</v>
      </c>
      <c r="R121">
        <f>_xlfn.XLOOKUP(A121,'1A'!$C$15:$C$166,'1A'!$L$15:$L$166,"Not found")</f>
        <v>18.3</v>
      </c>
      <c r="S121">
        <f>_xlfn.XLOOKUP(A121,'1A'!$C$15:$C$166,'1A'!$O$15:$O$166,"Not found")</f>
        <v>20</v>
      </c>
      <c r="T121">
        <f>_xlfn.XLOOKUP(A121,'1A'!$C$15:$C$166,'1A'!$R$15:$R$166,"Not found")</f>
        <v>17.5</v>
      </c>
    </row>
    <row r="122" spans="1:20" ht="14" x14ac:dyDescent="0.15">
      <c r="A122" s="2" t="s">
        <v>267</v>
      </c>
      <c r="B122" s="2">
        <v>614</v>
      </c>
      <c r="C122" s="2" t="s">
        <v>268</v>
      </c>
      <c r="D122" s="2" t="s">
        <v>23</v>
      </c>
      <c r="E122" s="3" t="s">
        <v>24</v>
      </c>
      <c r="F122" s="66">
        <v>32234</v>
      </c>
      <c r="G122" s="66">
        <v>36974</v>
      </c>
      <c r="H122" s="67">
        <v>36361</v>
      </c>
      <c r="I122" s="68">
        <v>375</v>
      </c>
      <c r="J122" s="66">
        <v>1760</v>
      </c>
      <c r="K122" s="68">
        <v>55</v>
      </c>
      <c r="L122" s="66">
        <v>380</v>
      </c>
      <c r="M122" s="68">
        <v>480</v>
      </c>
      <c r="N122" s="66">
        <v>760</v>
      </c>
      <c r="O122" s="68">
        <v>300</v>
      </c>
      <c r="P122">
        <f>_xlfn.XLOOKUP(A122,'1A'!$C$15:$C$166,'1A'!$F$15:$F$166,"Not found")</f>
        <v>19.100000000000001</v>
      </c>
      <c r="Q122">
        <f>_xlfn.XLOOKUP(A122,'1A'!$C$15:$C$166,'1A'!$I$15:$I$166,"Not found")</f>
        <v>19.399999999999999</v>
      </c>
      <c r="R122">
        <f>_xlfn.XLOOKUP(A122,'1A'!$C$15:$C$166,'1A'!$L$15:$L$166,"Not found")</f>
        <v>18.8</v>
      </c>
      <c r="S122">
        <f>_xlfn.XLOOKUP(A122,'1A'!$C$15:$C$166,'1A'!$O$15:$O$166,"Not found")</f>
        <v>19.2</v>
      </c>
      <c r="T122">
        <f>_xlfn.XLOOKUP(A122,'1A'!$C$15:$C$166,'1A'!$R$15:$R$166,"Not found")</f>
        <v>19</v>
      </c>
    </row>
    <row r="123" spans="1:20" ht="14" x14ac:dyDescent="0.15">
      <c r="A123" s="2" t="s">
        <v>269</v>
      </c>
      <c r="B123" s="2">
        <v>615</v>
      </c>
      <c r="C123" s="2" t="s">
        <v>270</v>
      </c>
      <c r="D123" s="2" t="s">
        <v>23</v>
      </c>
      <c r="E123" s="3" t="s">
        <v>24</v>
      </c>
      <c r="F123" s="66">
        <v>49198</v>
      </c>
      <c r="G123" s="66">
        <v>59369</v>
      </c>
      <c r="H123" s="67">
        <v>59176</v>
      </c>
      <c r="I123" s="68">
        <v>1065</v>
      </c>
      <c r="J123" s="66">
        <v>2965</v>
      </c>
      <c r="K123" s="68">
        <v>45</v>
      </c>
      <c r="L123" s="66">
        <v>585</v>
      </c>
      <c r="M123" s="68">
        <v>740</v>
      </c>
      <c r="N123" s="66">
        <v>1375</v>
      </c>
      <c r="O123" s="68">
        <v>1140</v>
      </c>
      <c r="P123">
        <f>_xlfn.XLOOKUP(A123,'1A'!$C$15:$C$166,'1A'!$F$15:$F$166,"Not found")</f>
        <v>19.3</v>
      </c>
      <c r="Q123">
        <f>_xlfn.XLOOKUP(A123,'1A'!$C$15:$C$166,'1A'!$I$15:$I$166,"Not found")</f>
        <v>19.3</v>
      </c>
      <c r="R123">
        <f>_xlfn.XLOOKUP(A123,'1A'!$C$15:$C$166,'1A'!$L$15:$L$166,"Not found")</f>
        <v>19.3</v>
      </c>
      <c r="S123">
        <f>_xlfn.XLOOKUP(A123,'1A'!$C$15:$C$166,'1A'!$O$15:$O$166,"Not found")</f>
        <v>19.7</v>
      </c>
      <c r="T123">
        <f>_xlfn.XLOOKUP(A123,'1A'!$C$15:$C$166,'1A'!$R$15:$R$166,"Not found")</f>
        <v>19</v>
      </c>
    </row>
    <row r="124" spans="1:20" ht="14" x14ac:dyDescent="0.15">
      <c r="A124" s="2" t="s">
        <v>271</v>
      </c>
      <c r="B124" s="2">
        <v>616</v>
      </c>
      <c r="C124" s="2" t="s">
        <v>272</v>
      </c>
      <c r="D124" s="2" t="s">
        <v>23</v>
      </c>
      <c r="E124" s="3" t="s">
        <v>24</v>
      </c>
      <c r="F124" s="66">
        <v>43875</v>
      </c>
      <c r="G124" s="66">
        <v>50886</v>
      </c>
      <c r="H124" s="67">
        <v>50374</v>
      </c>
      <c r="I124" s="68">
        <v>1210</v>
      </c>
      <c r="J124" s="66">
        <v>2420</v>
      </c>
      <c r="K124" s="68">
        <v>80</v>
      </c>
      <c r="L124" s="66">
        <v>505</v>
      </c>
      <c r="M124" s="68">
        <v>860</v>
      </c>
      <c r="N124" s="66">
        <v>1165</v>
      </c>
      <c r="O124" s="68">
        <v>635</v>
      </c>
      <c r="P124">
        <f>_xlfn.XLOOKUP(A124,'1A'!$C$15:$C$166,'1A'!$F$15:$F$166,"Not found")</f>
        <v>18.899999999999999</v>
      </c>
      <c r="Q124">
        <f>_xlfn.XLOOKUP(A124,'1A'!$C$15:$C$166,'1A'!$I$15:$I$166,"Not found")</f>
        <v>19.7</v>
      </c>
      <c r="R124">
        <f>_xlfn.XLOOKUP(A124,'1A'!$C$15:$C$166,'1A'!$L$15:$L$166,"Not found")</f>
        <v>18.3</v>
      </c>
      <c r="S124">
        <f>_xlfn.XLOOKUP(A124,'1A'!$C$15:$C$166,'1A'!$O$15:$O$166,"Not found")</f>
        <v>19.399999999999999</v>
      </c>
      <c r="T124">
        <f>_xlfn.XLOOKUP(A124,'1A'!$C$15:$C$166,'1A'!$R$15:$R$166,"Not found")</f>
        <v>18.5</v>
      </c>
    </row>
    <row r="125" spans="1:20" ht="14" x14ac:dyDescent="0.15">
      <c r="A125" s="2" t="s">
        <v>273</v>
      </c>
      <c r="B125" s="2">
        <v>617</v>
      </c>
      <c r="C125" s="2" t="s">
        <v>274</v>
      </c>
      <c r="D125" s="2" t="s">
        <v>23</v>
      </c>
      <c r="E125" s="3" t="s">
        <v>24</v>
      </c>
      <c r="F125" s="66">
        <v>39060</v>
      </c>
      <c r="G125" s="66">
        <v>42176</v>
      </c>
      <c r="H125" s="67">
        <v>39695</v>
      </c>
      <c r="I125" s="68">
        <v>670</v>
      </c>
      <c r="J125" s="66">
        <v>1565</v>
      </c>
      <c r="K125" s="68">
        <v>125</v>
      </c>
      <c r="L125" s="66">
        <v>620</v>
      </c>
      <c r="M125" s="68">
        <v>690</v>
      </c>
      <c r="N125" s="66">
        <v>915</v>
      </c>
      <c r="O125" s="68">
        <v>655</v>
      </c>
      <c r="P125">
        <f>_xlfn.XLOOKUP(A125,'1A'!$C$15:$C$166,'1A'!$F$15:$F$166,"Not found")</f>
        <v>19</v>
      </c>
      <c r="Q125">
        <f>_xlfn.XLOOKUP(A125,'1A'!$C$15:$C$166,'1A'!$I$15:$I$166,"Not found")</f>
        <v>19.7</v>
      </c>
      <c r="R125">
        <f>_xlfn.XLOOKUP(A125,'1A'!$C$15:$C$166,'1A'!$L$15:$L$166,"Not found")</f>
        <v>18.399999999999999</v>
      </c>
      <c r="S125">
        <f>_xlfn.XLOOKUP(A125,'1A'!$C$15:$C$166,'1A'!$O$15:$O$166,"Not found")</f>
        <v>19.399999999999999</v>
      </c>
      <c r="T125">
        <f>_xlfn.XLOOKUP(A125,'1A'!$C$15:$C$166,'1A'!$R$15:$R$166,"Not found")</f>
        <v>18.5</v>
      </c>
    </row>
    <row r="126" spans="1:20" ht="14" x14ac:dyDescent="0.15">
      <c r="A126" s="2" t="s">
        <v>275</v>
      </c>
      <c r="B126" s="2">
        <v>618</v>
      </c>
      <c r="C126" s="2" t="s">
        <v>276</v>
      </c>
      <c r="D126" s="2" t="s">
        <v>23</v>
      </c>
      <c r="E126" s="3" t="s">
        <v>24</v>
      </c>
      <c r="F126" s="66">
        <v>39412</v>
      </c>
      <c r="G126" s="66">
        <v>46424</v>
      </c>
      <c r="H126" s="67">
        <v>45927</v>
      </c>
      <c r="I126" s="68">
        <v>595</v>
      </c>
      <c r="J126" s="66">
        <v>2905</v>
      </c>
      <c r="K126" s="68">
        <v>30</v>
      </c>
      <c r="L126" s="66">
        <v>385</v>
      </c>
      <c r="M126" s="68">
        <v>580</v>
      </c>
      <c r="N126" s="66">
        <v>1140</v>
      </c>
      <c r="O126" s="68">
        <v>630</v>
      </c>
      <c r="P126">
        <f>_xlfn.XLOOKUP(A126,'1A'!$C$15:$C$166,'1A'!$F$15:$F$166,"Not found")</f>
        <v>18.899999999999999</v>
      </c>
      <c r="Q126">
        <f>_xlfn.XLOOKUP(A126,'1A'!$C$15:$C$166,'1A'!$I$15:$I$166,"Not found")</f>
        <v>18.899999999999999</v>
      </c>
      <c r="R126">
        <f>_xlfn.XLOOKUP(A126,'1A'!$C$15:$C$166,'1A'!$L$15:$L$166,"Not found")</f>
        <v>19</v>
      </c>
      <c r="S126">
        <f>_xlfn.XLOOKUP(A126,'1A'!$C$15:$C$166,'1A'!$O$15:$O$166,"Not found")</f>
        <v>19.2</v>
      </c>
      <c r="T126">
        <f>_xlfn.XLOOKUP(A126,'1A'!$C$15:$C$166,'1A'!$R$15:$R$166,"Not found")</f>
        <v>18.8</v>
      </c>
    </row>
    <row r="127" spans="1:20" ht="14" x14ac:dyDescent="0.15">
      <c r="A127" s="2" t="s">
        <v>277</v>
      </c>
      <c r="B127" s="2">
        <v>619</v>
      </c>
      <c r="C127" s="2" t="s">
        <v>278</v>
      </c>
      <c r="D127" s="2" t="s">
        <v>23</v>
      </c>
      <c r="E127" s="3" t="s">
        <v>24</v>
      </c>
      <c r="F127" s="66">
        <v>47398</v>
      </c>
      <c r="G127" s="66">
        <v>53292</v>
      </c>
      <c r="H127" s="67">
        <v>53261</v>
      </c>
      <c r="I127" s="68">
        <v>1105</v>
      </c>
      <c r="J127" s="66">
        <v>3235</v>
      </c>
      <c r="K127" s="68">
        <v>20</v>
      </c>
      <c r="L127" s="66">
        <v>285</v>
      </c>
      <c r="M127" s="68">
        <v>795</v>
      </c>
      <c r="N127" s="66">
        <v>1060</v>
      </c>
      <c r="O127" s="68">
        <v>565</v>
      </c>
      <c r="P127">
        <f>_xlfn.XLOOKUP(A127,'1A'!$C$15:$C$166,'1A'!$F$15:$F$166,"Not found")</f>
        <v>19.100000000000001</v>
      </c>
      <c r="Q127">
        <f>_xlfn.XLOOKUP(A127,'1A'!$C$15:$C$166,'1A'!$I$15:$I$166,"Not found")</f>
        <v>19.3</v>
      </c>
      <c r="R127">
        <f>_xlfn.XLOOKUP(A127,'1A'!$C$15:$C$166,'1A'!$L$15:$L$166,"Not found")</f>
        <v>18.899999999999999</v>
      </c>
      <c r="S127">
        <f>_xlfn.XLOOKUP(A127,'1A'!$C$15:$C$166,'1A'!$O$15:$O$166,"Not found")</f>
        <v>19.2</v>
      </c>
      <c r="T127">
        <f>_xlfn.XLOOKUP(A127,'1A'!$C$15:$C$166,'1A'!$R$15:$R$166,"Not found")</f>
        <v>18.899999999999999</v>
      </c>
    </row>
    <row r="128" spans="1:20" ht="14" x14ac:dyDescent="0.15">
      <c r="A128" s="2" t="s">
        <v>279</v>
      </c>
      <c r="B128" s="2">
        <v>803</v>
      </c>
      <c r="C128" s="2" t="s">
        <v>280</v>
      </c>
      <c r="D128" s="2" t="s">
        <v>23</v>
      </c>
      <c r="E128" s="3" t="s">
        <v>24</v>
      </c>
      <c r="F128" s="66">
        <v>58654</v>
      </c>
      <c r="G128" s="66">
        <v>70119</v>
      </c>
      <c r="H128" s="67">
        <v>69312</v>
      </c>
      <c r="I128" s="68">
        <v>1700</v>
      </c>
      <c r="J128" s="66">
        <v>4525</v>
      </c>
      <c r="K128" s="68">
        <v>25</v>
      </c>
      <c r="L128" s="66">
        <v>625</v>
      </c>
      <c r="M128" s="68">
        <v>915</v>
      </c>
      <c r="N128" s="66">
        <v>1735</v>
      </c>
      <c r="O128" s="68">
        <v>1010</v>
      </c>
      <c r="P128">
        <f>_xlfn.XLOOKUP(A128,'1A'!$C$15:$C$166,'1A'!$F$15:$F$166,"Not found")</f>
        <v>19.399999999999999</v>
      </c>
      <c r="Q128">
        <f>_xlfn.XLOOKUP(A128,'1A'!$C$15:$C$166,'1A'!$I$15:$I$166,"Not found")</f>
        <v>19.3</v>
      </c>
      <c r="R128">
        <f>_xlfn.XLOOKUP(A128,'1A'!$C$15:$C$166,'1A'!$L$15:$L$166,"Not found")</f>
        <v>19.399999999999999</v>
      </c>
      <c r="S128">
        <f>_xlfn.XLOOKUP(A128,'1A'!$C$15:$C$166,'1A'!$O$15:$O$166,"Not found")</f>
        <v>19.600000000000001</v>
      </c>
      <c r="T128">
        <f>_xlfn.XLOOKUP(A128,'1A'!$C$15:$C$166,'1A'!$R$15:$R$166,"Not found")</f>
        <v>19.2</v>
      </c>
    </row>
    <row r="129" spans="1:20" ht="14" x14ac:dyDescent="0.15">
      <c r="A129" s="2" t="s">
        <v>281</v>
      </c>
      <c r="B129" s="2">
        <v>805</v>
      </c>
      <c r="C129" s="2" t="s">
        <v>282</v>
      </c>
      <c r="D129" s="2" t="s">
        <v>23</v>
      </c>
      <c r="E129" s="3" t="s">
        <v>24</v>
      </c>
      <c r="F129" s="66">
        <v>389462</v>
      </c>
      <c r="G129" s="66">
        <v>446689</v>
      </c>
      <c r="H129" s="67">
        <v>441282</v>
      </c>
      <c r="I129" s="68">
        <v>6570</v>
      </c>
      <c r="J129" s="66">
        <v>22880</v>
      </c>
      <c r="K129" s="68">
        <v>240</v>
      </c>
      <c r="L129" s="66">
        <v>3845</v>
      </c>
      <c r="M129" s="68">
        <v>5295</v>
      </c>
      <c r="N129" s="66">
        <v>9505</v>
      </c>
      <c r="O129" s="68">
        <v>4255</v>
      </c>
      <c r="P129">
        <f>_xlfn.XLOOKUP(A129,'1A'!$C$15:$C$166,'1A'!$F$15:$F$166,"Not found")</f>
        <v>19.5</v>
      </c>
      <c r="Q129">
        <f>_xlfn.XLOOKUP(A129,'1A'!$C$15:$C$166,'1A'!$I$15:$I$166,"Not found")</f>
        <v>19.7</v>
      </c>
      <c r="R129">
        <f>_xlfn.XLOOKUP(A129,'1A'!$C$15:$C$166,'1A'!$L$15:$L$166,"Not found")</f>
        <v>19.399999999999999</v>
      </c>
      <c r="S129">
        <f>_xlfn.XLOOKUP(A129,'1A'!$C$15:$C$166,'1A'!$O$15:$O$166,"Not found")</f>
        <v>19.7</v>
      </c>
      <c r="T129">
        <f>_xlfn.XLOOKUP(A129,'1A'!$C$15:$C$166,'1A'!$R$15:$R$166,"Not found")</f>
        <v>19.399999999999999</v>
      </c>
    </row>
    <row r="130" spans="1:20" ht="14" x14ac:dyDescent="0.15">
      <c r="A130" s="2" t="s">
        <v>283</v>
      </c>
      <c r="B130" s="2">
        <v>807</v>
      </c>
      <c r="C130" s="2" t="s">
        <v>284</v>
      </c>
      <c r="D130" s="2" t="s">
        <v>23</v>
      </c>
      <c r="E130" s="3" t="s">
        <v>24</v>
      </c>
      <c r="F130" s="66">
        <v>213084</v>
      </c>
      <c r="G130" s="66">
        <v>267175</v>
      </c>
      <c r="H130" s="67">
        <v>267175</v>
      </c>
      <c r="I130" s="68">
        <v>7990</v>
      </c>
      <c r="J130" s="66">
        <v>18270</v>
      </c>
      <c r="K130" s="68">
        <v>45</v>
      </c>
      <c r="L130" s="66">
        <v>820</v>
      </c>
      <c r="M130" s="68">
        <v>3640</v>
      </c>
      <c r="N130" s="66">
        <v>7255</v>
      </c>
      <c r="O130" s="68">
        <v>6955</v>
      </c>
      <c r="P130">
        <f>_xlfn.XLOOKUP(A130,'1A'!$C$15:$C$166,'1A'!$F$15:$F$166,"Not found")</f>
        <v>19.3</v>
      </c>
      <c r="Q130">
        <f>_xlfn.XLOOKUP(A130,'1A'!$C$15:$C$166,'1A'!$I$15:$I$166,"Not found")</f>
        <v>19.600000000000001</v>
      </c>
      <c r="R130">
        <f>_xlfn.XLOOKUP(A130,'1A'!$C$15:$C$166,'1A'!$L$15:$L$166,"Not found")</f>
        <v>19.2</v>
      </c>
      <c r="S130">
        <f>_xlfn.XLOOKUP(A130,'1A'!$C$15:$C$166,'1A'!$O$15:$O$166,"Not found")</f>
        <v>19.8</v>
      </c>
      <c r="T130">
        <f>_xlfn.XLOOKUP(A130,'1A'!$C$15:$C$166,'1A'!$R$15:$R$166,"Not found")</f>
        <v>19</v>
      </c>
    </row>
    <row r="131" spans="1:20" ht="14" x14ac:dyDescent="0.15">
      <c r="A131" s="2" t="s">
        <v>285</v>
      </c>
      <c r="B131" s="2">
        <v>812</v>
      </c>
      <c r="C131" s="2" t="s">
        <v>286</v>
      </c>
      <c r="D131" s="2" t="s">
        <v>23</v>
      </c>
      <c r="E131" s="3" t="s">
        <v>24</v>
      </c>
      <c r="F131" s="66">
        <v>379672</v>
      </c>
      <c r="G131" s="66">
        <v>442880</v>
      </c>
      <c r="H131" s="67">
        <v>426863</v>
      </c>
      <c r="I131" s="68">
        <v>17650</v>
      </c>
      <c r="J131" s="66">
        <v>60230</v>
      </c>
      <c r="K131" s="68">
        <v>195</v>
      </c>
      <c r="L131" s="66">
        <v>3275</v>
      </c>
      <c r="M131" s="68">
        <v>6430</v>
      </c>
      <c r="N131" s="66">
        <v>10865</v>
      </c>
      <c r="O131" s="68">
        <v>7950</v>
      </c>
      <c r="P131">
        <f>_xlfn.XLOOKUP(A131,'1A'!$C$15:$C$166,'1A'!$F$15:$F$166,"Not found")</f>
        <v>19.5</v>
      </c>
      <c r="Q131">
        <f>_xlfn.XLOOKUP(A131,'1A'!$C$15:$C$166,'1A'!$I$15:$I$166,"Not found")</f>
        <v>19.3</v>
      </c>
      <c r="R131">
        <f>_xlfn.XLOOKUP(A131,'1A'!$C$15:$C$166,'1A'!$L$15:$L$166,"Not found")</f>
        <v>19.600000000000001</v>
      </c>
      <c r="S131">
        <f>_xlfn.XLOOKUP(A131,'1A'!$C$15:$C$166,'1A'!$O$15:$O$166,"Not found")</f>
        <v>20.100000000000001</v>
      </c>
      <c r="T131">
        <f>_xlfn.XLOOKUP(A131,'1A'!$C$15:$C$166,'1A'!$R$15:$R$166,"Not found")</f>
        <v>19</v>
      </c>
    </row>
    <row r="132" spans="1:20" ht="14" x14ac:dyDescent="0.15">
      <c r="A132" s="2" t="s">
        <v>287</v>
      </c>
      <c r="B132" s="2">
        <v>813</v>
      </c>
      <c r="C132" s="2" t="s">
        <v>288</v>
      </c>
      <c r="D132" s="2" t="s">
        <v>23</v>
      </c>
      <c r="E132" s="3" t="s">
        <v>24</v>
      </c>
      <c r="F132" s="66">
        <v>52895</v>
      </c>
      <c r="G132" s="66">
        <v>65244</v>
      </c>
      <c r="H132" s="67">
        <v>64241</v>
      </c>
      <c r="I132" s="68">
        <v>1350</v>
      </c>
      <c r="J132" s="66">
        <v>3375</v>
      </c>
      <c r="K132" s="68">
        <v>30</v>
      </c>
      <c r="L132" s="66">
        <v>300</v>
      </c>
      <c r="M132" s="68">
        <v>855</v>
      </c>
      <c r="N132" s="66">
        <v>2150</v>
      </c>
      <c r="O132" s="68">
        <v>1210</v>
      </c>
      <c r="P132">
        <f>_xlfn.XLOOKUP(A132,'1A'!$C$15:$C$166,'1A'!$F$15:$F$166,"Not found")</f>
        <v>19.399999999999999</v>
      </c>
      <c r="Q132">
        <f>_xlfn.XLOOKUP(A132,'1A'!$C$15:$C$166,'1A'!$I$15:$I$166,"Not found")</f>
        <v>19.600000000000001</v>
      </c>
      <c r="R132">
        <f>_xlfn.XLOOKUP(A132,'1A'!$C$15:$C$166,'1A'!$L$15:$L$166,"Not found")</f>
        <v>19.2</v>
      </c>
      <c r="S132">
        <f>_xlfn.XLOOKUP(A132,'1A'!$C$15:$C$166,'1A'!$O$15:$O$166,"Not found")</f>
        <v>20</v>
      </c>
      <c r="T132">
        <f>_xlfn.XLOOKUP(A132,'1A'!$C$15:$C$166,'1A'!$R$15:$R$166,"Not found")</f>
        <v>19.100000000000001</v>
      </c>
    </row>
    <row r="133" spans="1:20" ht="14" x14ac:dyDescent="0.15">
      <c r="A133" s="2" t="s">
        <v>289</v>
      </c>
      <c r="B133" s="2">
        <v>814</v>
      </c>
      <c r="C133" s="2" t="s">
        <v>290</v>
      </c>
      <c r="D133" s="2" t="s">
        <v>23</v>
      </c>
      <c r="E133" s="3" t="s">
        <v>24</v>
      </c>
      <c r="F133" s="66">
        <v>71119</v>
      </c>
      <c r="G133" s="66">
        <v>84148</v>
      </c>
      <c r="H133" s="67">
        <v>83936</v>
      </c>
      <c r="I133" s="68">
        <v>4930</v>
      </c>
      <c r="J133" s="66">
        <v>4640</v>
      </c>
      <c r="K133" s="68">
        <v>265</v>
      </c>
      <c r="L133" s="66">
        <v>1680</v>
      </c>
      <c r="M133" s="68">
        <v>1225</v>
      </c>
      <c r="N133" s="66">
        <v>2150</v>
      </c>
      <c r="O133" s="68">
        <v>2180</v>
      </c>
      <c r="P133">
        <f>_xlfn.XLOOKUP(A133,'1A'!$C$15:$C$166,'1A'!$F$15:$F$166,"Not found")</f>
        <v>19</v>
      </c>
      <c r="Q133">
        <f>_xlfn.XLOOKUP(A133,'1A'!$C$15:$C$166,'1A'!$I$15:$I$166,"Not found")</f>
        <v>19.2</v>
      </c>
      <c r="R133">
        <f>_xlfn.XLOOKUP(A133,'1A'!$C$15:$C$166,'1A'!$L$15:$L$166,"Not found")</f>
        <v>18.8</v>
      </c>
      <c r="S133">
        <f>_xlfn.XLOOKUP(A133,'1A'!$C$15:$C$166,'1A'!$O$15:$O$166,"Not found")</f>
        <v>19.100000000000001</v>
      </c>
      <c r="T133">
        <f>_xlfn.XLOOKUP(A133,'1A'!$C$15:$C$166,'1A'!$R$15:$R$166,"Not found")</f>
        <v>18.8</v>
      </c>
    </row>
    <row r="134" spans="1:20" ht="14" x14ac:dyDescent="0.15">
      <c r="A134" s="2" t="s">
        <v>291</v>
      </c>
      <c r="B134" s="2">
        <v>815</v>
      </c>
      <c r="C134" s="2" t="s">
        <v>292</v>
      </c>
      <c r="D134" s="2" t="s">
        <v>23</v>
      </c>
      <c r="E134" s="3" t="s">
        <v>24</v>
      </c>
      <c r="F134" s="66">
        <v>207301</v>
      </c>
      <c r="G134" s="66">
        <v>241815</v>
      </c>
      <c r="H134" s="67">
        <v>239202</v>
      </c>
      <c r="I134" s="68">
        <v>5785</v>
      </c>
      <c r="J134" s="66">
        <v>22985</v>
      </c>
      <c r="K134" s="68">
        <v>110</v>
      </c>
      <c r="L134" s="66">
        <v>2015</v>
      </c>
      <c r="M134" s="68">
        <v>3095</v>
      </c>
      <c r="N134" s="66">
        <v>6450</v>
      </c>
      <c r="O134" s="68">
        <v>6895</v>
      </c>
      <c r="P134">
        <f>_xlfn.XLOOKUP(A134,'1A'!$C$15:$C$166,'1A'!$F$15:$F$166,"Not found")</f>
        <v>19.7</v>
      </c>
      <c r="Q134">
        <f>_xlfn.XLOOKUP(A134,'1A'!$C$15:$C$166,'1A'!$I$15:$I$166,"Not found")</f>
        <v>20.2</v>
      </c>
      <c r="R134">
        <f>_xlfn.XLOOKUP(A134,'1A'!$C$15:$C$166,'1A'!$L$15:$L$166,"Not found")</f>
        <v>19.5</v>
      </c>
      <c r="S134">
        <f>_xlfn.XLOOKUP(A134,'1A'!$C$15:$C$166,'1A'!$O$15:$O$166,"Not found")</f>
        <v>19.8</v>
      </c>
      <c r="T134">
        <f>_xlfn.XLOOKUP(A134,'1A'!$C$15:$C$166,'1A'!$R$15:$R$166,"Not found")</f>
        <v>19.7</v>
      </c>
    </row>
    <row r="135" spans="1:20" ht="14" x14ac:dyDescent="0.15">
      <c r="A135" s="2" t="s">
        <v>293</v>
      </c>
      <c r="B135" s="2">
        <v>816</v>
      </c>
      <c r="C135" s="2" t="s">
        <v>294</v>
      </c>
      <c r="D135" s="2" t="s">
        <v>23</v>
      </c>
      <c r="E135" s="3" t="s">
        <v>24</v>
      </c>
      <c r="F135" s="66">
        <v>88643</v>
      </c>
      <c r="G135" s="66">
        <v>106901</v>
      </c>
      <c r="H135" s="67">
        <v>105939</v>
      </c>
      <c r="I135" s="68">
        <v>1375</v>
      </c>
      <c r="J135" s="66">
        <v>3165</v>
      </c>
      <c r="K135" s="68">
        <v>100</v>
      </c>
      <c r="L135" s="66">
        <v>995</v>
      </c>
      <c r="M135" s="68">
        <v>1660</v>
      </c>
      <c r="N135" s="66">
        <v>2625</v>
      </c>
      <c r="O135" s="68">
        <v>1930</v>
      </c>
      <c r="P135">
        <f>_xlfn.XLOOKUP(A135,'1A'!$C$15:$C$166,'1A'!$F$15:$F$166,"Not found")</f>
        <v>18.8</v>
      </c>
      <c r="Q135">
        <f>_xlfn.XLOOKUP(A135,'1A'!$C$15:$C$166,'1A'!$I$15:$I$166,"Not found")</f>
        <v>19.2</v>
      </c>
      <c r="R135">
        <f>_xlfn.XLOOKUP(A135,'1A'!$C$15:$C$166,'1A'!$L$15:$L$166,"Not found")</f>
        <v>18.7</v>
      </c>
      <c r="S135">
        <f>_xlfn.XLOOKUP(A135,'1A'!$C$15:$C$166,'1A'!$O$15:$O$166,"Not found")</f>
        <v>18.7</v>
      </c>
      <c r="T135">
        <f>_xlfn.XLOOKUP(A135,'1A'!$C$15:$C$166,'1A'!$R$15:$R$166,"Not found")</f>
        <v>19</v>
      </c>
    </row>
    <row r="136" spans="1:20" ht="14" x14ac:dyDescent="0.15">
      <c r="A136" s="2" t="s">
        <v>295</v>
      </c>
      <c r="B136" s="2">
        <v>820</v>
      </c>
      <c r="C136" s="2" t="s">
        <v>296</v>
      </c>
      <c r="D136" s="2" t="s">
        <v>23</v>
      </c>
      <c r="E136" s="3" t="s">
        <v>24</v>
      </c>
      <c r="F136" s="66">
        <v>417824</v>
      </c>
      <c r="G136" s="66">
        <v>489906</v>
      </c>
      <c r="H136" s="67">
        <v>484740</v>
      </c>
      <c r="I136" s="68">
        <v>13105</v>
      </c>
      <c r="J136" s="66">
        <v>36640</v>
      </c>
      <c r="K136" s="68">
        <v>615</v>
      </c>
      <c r="L136" s="66">
        <v>7040</v>
      </c>
      <c r="M136" s="68">
        <v>7625</v>
      </c>
      <c r="N136" s="66">
        <v>12570</v>
      </c>
      <c r="O136" s="68">
        <v>2515</v>
      </c>
      <c r="P136">
        <f>_xlfn.XLOOKUP(A136,'1A'!$C$15:$C$166,'1A'!$F$15:$F$166,"Not found")</f>
        <v>20</v>
      </c>
      <c r="Q136">
        <f>_xlfn.XLOOKUP(A136,'1A'!$C$15:$C$166,'1A'!$I$15:$I$166,"Not found")</f>
        <v>20.2</v>
      </c>
      <c r="R136">
        <f>_xlfn.XLOOKUP(A136,'1A'!$C$15:$C$166,'1A'!$L$15:$L$166,"Not found")</f>
        <v>19.899999999999999</v>
      </c>
      <c r="S136">
        <f>_xlfn.XLOOKUP(A136,'1A'!$C$15:$C$166,'1A'!$O$15:$O$166,"Not found")</f>
        <v>20.6</v>
      </c>
      <c r="T136">
        <f>_xlfn.XLOOKUP(A136,'1A'!$C$15:$C$166,'1A'!$R$15:$R$166,"Not found")</f>
        <v>19.3</v>
      </c>
    </row>
    <row r="137" spans="1:20" ht="14" x14ac:dyDescent="0.15">
      <c r="A137" s="2" t="s">
        <v>297</v>
      </c>
      <c r="B137" s="2">
        <v>821</v>
      </c>
      <c r="C137" s="2" t="s">
        <v>298</v>
      </c>
      <c r="D137" s="2" t="s">
        <v>23</v>
      </c>
      <c r="E137" s="3" t="s">
        <v>24</v>
      </c>
      <c r="F137" s="66">
        <v>64628</v>
      </c>
      <c r="G137" s="66">
        <v>77209</v>
      </c>
      <c r="H137" s="67">
        <v>77186</v>
      </c>
      <c r="I137" s="68">
        <v>2320</v>
      </c>
      <c r="J137" s="66">
        <v>5330</v>
      </c>
      <c r="K137" s="68">
        <v>245</v>
      </c>
      <c r="L137" s="66">
        <v>1930</v>
      </c>
      <c r="M137" s="68">
        <v>1445</v>
      </c>
      <c r="N137" s="66">
        <v>2230</v>
      </c>
      <c r="O137" s="68">
        <v>2770</v>
      </c>
      <c r="P137">
        <f>_xlfn.XLOOKUP(A137,'1A'!$C$15:$C$166,'1A'!$F$15:$F$166,"Not found")</f>
        <v>18.8</v>
      </c>
      <c r="Q137">
        <f>_xlfn.XLOOKUP(A137,'1A'!$C$15:$C$166,'1A'!$I$15:$I$166,"Not found")</f>
        <v>19.2</v>
      </c>
      <c r="R137">
        <f>_xlfn.XLOOKUP(A137,'1A'!$C$15:$C$166,'1A'!$L$15:$L$166,"Not found")</f>
        <v>18.600000000000001</v>
      </c>
      <c r="S137">
        <f>_xlfn.XLOOKUP(A137,'1A'!$C$15:$C$166,'1A'!$O$15:$O$166,"Not found")</f>
        <v>19.600000000000001</v>
      </c>
      <c r="T137">
        <f>_xlfn.XLOOKUP(A137,'1A'!$C$15:$C$166,'1A'!$R$15:$R$166,"Not found")</f>
        <v>18.3</v>
      </c>
    </row>
    <row r="138" spans="1:20" ht="14" x14ac:dyDescent="0.15">
      <c r="A138" s="2" t="s">
        <v>299</v>
      </c>
      <c r="B138" s="2">
        <v>809</v>
      </c>
      <c r="C138" s="2" t="s">
        <v>300</v>
      </c>
      <c r="D138" s="2" t="s">
        <v>25</v>
      </c>
      <c r="E138" s="3" t="s">
        <v>26</v>
      </c>
      <c r="F138" s="66">
        <v>143749</v>
      </c>
      <c r="G138" s="66">
        <v>172170</v>
      </c>
      <c r="H138" s="67">
        <v>170520</v>
      </c>
      <c r="I138" s="68">
        <v>5305</v>
      </c>
      <c r="J138" s="66">
        <v>14670</v>
      </c>
      <c r="K138" s="68">
        <v>75</v>
      </c>
      <c r="L138" s="66">
        <v>1380</v>
      </c>
      <c r="M138" s="68">
        <v>1655</v>
      </c>
      <c r="N138" s="66">
        <v>3875</v>
      </c>
      <c r="O138" s="68">
        <v>3905</v>
      </c>
      <c r="P138">
        <f>_xlfn.XLOOKUP(A138,'1A'!$C$15:$C$166,'1A'!$F$15:$F$166,"Not found")</f>
        <v>19.399999999999999</v>
      </c>
      <c r="Q138">
        <f>_xlfn.XLOOKUP(A138,'1A'!$C$15:$C$166,'1A'!$I$15:$I$166,"Not found")</f>
        <v>19.8</v>
      </c>
      <c r="R138">
        <f>_xlfn.XLOOKUP(A138,'1A'!$C$15:$C$166,'1A'!$L$15:$L$166,"Not found")</f>
        <v>19.100000000000001</v>
      </c>
      <c r="S138">
        <f>_xlfn.XLOOKUP(A138,'1A'!$C$15:$C$166,'1A'!$O$15:$O$166,"Not found")</f>
        <v>19.899999999999999</v>
      </c>
      <c r="T138">
        <f>_xlfn.XLOOKUP(A138,'1A'!$C$15:$C$166,'1A'!$R$15:$R$166,"Not found")</f>
        <v>19.2</v>
      </c>
    </row>
    <row r="139" spans="1:20" ht="14" x14ac:dyDescent="0.15">
      <c r="A139" s="2" t="s">
        <v>301</v>
      </c>
      <c r="B139" s="2">
        <v>810</v>
      </c>
      <c r="C139" s="2" t="s">
        <v>302</v>
      </c>
      <c r="D139" s="2" t="s">
        <v>25</v>
      </c>
      <c r="E139" s="3" t="s">
        <v>26</v>
      </c>
      <c r="F139" s="66">
        <v>54492</v>
      </c>
      <c r="G139" s="66">
        <v>63500</v>
      </c>
      <c r="H139" s="67">
        <v>62578</v>
      </c>
      <c r="I139" s="68">
        <v>2215</v>
      </c>
      <c r="J139" s="66">
        <v>4405</v>
      </c>
      <c r="K139" s="68">
        <v>280</v>
      </c>
      <c r="L139" s="66">
        <v>1100</v>
      </c>
      <c r="M139" s="68">
        <v>880</v>
      </c>
      <c r="N139" s="66">
        <v>1925</v>
      </c>
      <c r="O139" s="68">
        <v>1520</v>
      </c>
      <c r="P139">
        <f>_xlfn.XLOOKUP(A139,'1A'!$C$15:$C$166,'1A'!$F$15:$F$166,"Not found")</f>
        <v>19.3</v>
      </c>
      <c r="Q139">
        <f>_xlfn.XLOOKUP(A139,'1A'!$C$15:$C$166,'1A'!$I$15:$I$166,"Not found")</f>
        <v>19.3</v>
      </c>
      <c r="R139">
        <f>_xlfn.XLOOKUP(A139,'1A'!$C$15:$C$166,'1A'!$L$15:$L$166,"Not found")</f>
        <v>19.3</v>
      </c>
      <c r="S139">
        <f>_xlfn.XLOOKUP(A139,'1A'!$C$15:$C$166,'1A'!$O$15:$O$166,"Not found")</f>
        <v>19.8</v>
      </c>
      <c r="T139">
        <f>_xlfn.XLOOKUP(A139,'1A'!$C$15:$C$166,'1A'!$R$15:$R$166,"Not found")</f>
        <v>19</v>
      </c>
    </row>
    <row r="140" spans="1:20" ht="14" x14ac:dyDescent="0.15">
      <c r="A140" s="2" t="s">
        <v>303</v>
      </c>
      <c r="B140" s="2">
        <v>811</v>
      </c>
      <c r="C140" s="2" t="s">
        <v>304</v>
      </c>
      <c r="D140" s="2" t="s">
        <v>25</v>
      </c>
      <c r="E140" s="3" t="s">
        <v>26</v>
      </c>
      <c r="F140" s="66">
        <v>40493</v>
      </c>
      <c r="G140" s="66">
        <v>48444</v>
      </c>
      <c r="H140" s="67">
        <v>47938</v>
      </c>
      <c r="I140" s="68">
        <v>1070</v>
      </c>
      <c r="J140" s="66">
        <v>2990</v>
      </c>
      <c r="K140" s="68">
        <v>5</v>
      </c>
      <c r="L140" s="66">
        <v>195</v>
      </c>
      <c r="M140" s="68">
        <v>615</v>
      </c>
      <c r="N140" s="66">
        <v>1490</v>
      </c>
      <c r="O140" s="68">
        <v>1305</v>
      </c>
      <c r="P140">
        <f>_xlfn.XLOOKUP(A140,'1A'!$C$15:$C$166,'1A'!$F$15:$F$166,"Not found")</f>
        <v>19.2</v>
      </c>
      <c r="Q140">
        <f>_xlfn.XLOOKUP(A140,'1A'!$C$15:$C$166,'1A'!$I$15:$I$166,"Not found")</f>
        <v>19.2</v>
      </c>
      <c r="R140">
        <f>_xlfn.XLOOKUP(A140,'1A'!$C$15:$C$166,'1A'!$L$15:$L$166,"Not found")</f>
        <v>19.2</v>
      </c>
      <c r="S140">
        <f>_xlfn.XLOOKUP(A140,'1A'!$C$15:$C$166,'1A'!$O$15:$O$166,"Not found")</f>
        <v>20.2</v>
      </c>
      <c r="T140">
        <f>_xlfn.XLOOKUP(A140,'1A'!$C$15:$C$166,'1A'!$R$15:$R$166,"Not found")</f>
        <v>18.7</v>
      </c>
    </row>
    <row r="141" spans="1:20" ht="14" x14ac:dyDescent="0.15">
      <c r="A141" s="2" t="s">
        <v>305</v>
      </c>
      <c r="B141" s="2">
        <v>817</v>
      </c>
      <c r="C141" s="2" t="s">
        <v>306</v>
      </c>
      <c r="D141" s="2" t="s">
        <v>25</v>
      </c>
      <c r="E141" s="3" t="s">
        <v>26</v>
      </c>
      <c r="F141" s="66">
        <v>167539</v>
      </c>
      <c r="G141" s="66">
        <v>185598</v>
      </c>
      <c r="H141" s="67">
        <v>185598</v>
      </c>
      <c r="I141" s="68">
        <v>2185</v>
      </c>
      <c r="J141" s="66">
        <v>7175</v>
      </c>
      <c r="K141" s="68">
        <v>45</v>
      </c>
      <c r="L141" s="66">
        <v>995</v>
      </c>
      <c r="M141" s="68">
        <v>2040</v>
      </c>
      <c r="N141" s="66">
        <v>3990</v>
      </c>
      <c r="O141" s="68">
        <v>1135</v>
      </c>
      <c r="P141">
        <f>_xlfn.XLOOKUP(A141,'1A'!$C$15:$C$166,'1A'!$F$15:$F$166,"Not found")</f>
        <v>19.5</v>
      </c>
      <c r="Q141">
        <f>_xlfn.XLOOKUP(A141,'1A'!$C$15:$C$166,'1A'!$I$15:$I$166,"Not found")</f>
        <v>20.2</v>
      </c>
      <c r="R141">
        <f>_xlfn.XLOOKUP(A141,'1A'!$C$15:$C$166,'1A'!$L$15:$L$166,"Not found")</f>
        <v>19</v>
      </c>
      <c r="S141">
        <f>_xlfn.XLOOKUP(A141,'1A'!$C$15:$C$166,'1A'!$O$15:$O$166,"Not found")</f>
        <v>20.6</v>
      </c>
      <c r="T141">
        <f>_xlfn.XLOOKUP(A141,'1A'!$C$15:$C$166,'1A'!$R$15:$R$166,"Not found")</f>
        <v>18.8</v>
      </c>
    </row>
    <row r="142" spans="1:20" ht="14" x14ac:dyDescent="0.15">
      <c r="A142" s="2" t="s">
        <v>307</v>
      </c>
      <c r="B142" s="2">
        <v>819</v>
      </c>
      <c r="C142" s="2" t="s">
        <v>308</v>
      </c>
      <c r="D142" s="2" t="s">
        <v>25</v>
      </c>
      <c r="E142" s="3" t="s">
        <v>26</v>
      </c>
      <c r="F142" s="66">
        <v>66228</v>
      </c>
      <c r="G142" s="66">
        <v>75556</v>
      </c>
      <c r="H142" s="67">
        <v>74910</v>
      </c>
      <c r="I142" s="68">
        <v>1775</v>
      </c>
      <c r="J142" s="66">
        <v>5620</v>
      </c>
      <c r="K142" s="68">
        <v>35</v>
      </c>
      <c r="L142" s="66">
        <v>395</v>
      </c>
      <c r="M142" s="68">
        <v>1090</v>
      </c>
      <c r="N142" s="66">
        <v>1655</v>
      </c>
      <c r="O142" s="68">
        <v>1280</v>
      </c>
      <c r="P142">
        <f>_xlfn.XLOOKUP(A142,'1A'!$C$15:$C$166,'1A'!$F$15:$F$166,"Not found")</f>
        <v>19.5</v>
      </c>
      <c r="Q142">
        <f>_xlfn.XLOOKUP(A142,'1A'!$C$15:$C$166,'1A'!$I$15:$I$166,"Not found")</f>
        <v>19.2</v>
      </c>
      <c r="R142">
        <f>_xlfn.XLOOKUP(A142,'1A'!$C$15:$C$166,'1A'!$L$15:$L$166,"Not found")</f>
        <v>19.600000000000001</v>
      </c>
      <c r="S142">
        <f>_xlfn.XLOOKUP(A142,'1A'!$C$15:$C$166,'1A'!$O$15:$O$166,"Not found")</f>
        <v>20</v>
      </c>
      <c r="T142">
        <f>_xlfn.XLOOKUP(A142,'1A'!$C$15:$C$166,'1A'!$R$15:$R$166,"Not found")</f>
        <v>19</v>
      </c>
    </row>
    <row r="143" spans="1:20" ht="14" x14ac:dyDescent="0.15">
      <c r="A143" s="2" t="s">
        <v>309</v>
      </c>
      <c r="B143" s="2">
        <v>902</v>
      </c>
      <c r="C143" s="2" t="s">
        <v>310</v>
      </c>
      <c r="D143" s="2" t="s">
        <v>25</v>
      </c>
      <c r="E143" s="3" t="s">
        <v>26</v>
      </c>
      <c r="F143" s="66">
        <v>190560</v>
      </c>
      <c r="G143" s="66">
        <v>213947</v>
      </c>
      <c r="H143" s="67">
        <v>212775</v>
      </c>
      <c r="I143" s="68">
        <v>3820</v>
      </c>
      <c r="J143" s="66">
        <v>15420</v>
      </c>
      <c r="K143" s="68">
        <v>355</v>
      </c>
      <c r="L143" s="66">
        <v>2665</v>
      </c>
      <c r="M143" s="68">
        <v>2740</v>
      </c>
      <c r="N143" s="66">
        <v>5910</v>
      </c>
      <c r="O143" s="68">
        <v>2795</v>
      </c>
      <c r="P143">
        <f>_xlfn.XLOOKUP(A143,'1A'!$C$15:$C$166,'1A'!$F$15:$F$166,"Not found")</f>
        <v>19.399999999999999</v>
      </c>
      <c r="Q143">
        <f>_xlfn.XLOOKUP(A143,'1A'!$C$15:$C$166,'1A'!$I$15:$I$166,"Not found")</f>
        <v>19.7</v>
      </c>
      <c r="R143">
        <f>_xlfn.XLOOKUP(A143,'1A'!$C$15:$C$166,'1A'!$L$15:$L$166,"Not found")</f>
        <v>19.2</v>
      </c>
      <c r="S143">
        <f>_xlfn.XLOOKUP(A143,'1A'!$C$15:$C$166,'1A'!$O$15:$O$166,"Not found")</f>
        <v>19.7</v>
      </c>
      <c r="T143">
        <f>_xlfn.XLOOKUP(A143,'1A'!$C$15:$C$166,'1A'!$R$15:$R$166,"Not found")</f>
        <v>19.2</v>
      </c>
    </row>
    <row r="144" spans="1:20" ht="14" x14ac:dyDescent="0.15">
      <c r="A144" s="2" t="s">
        <v>311</v>
      </c>
      <c r="B144" s="2">
        <v>904</v>
      </c>
      <c r="C144" s="2" t="s">
        <v>312</v>
      </c>
      <c r="D144" s="2" t="s">
        <v>25</v>
      </c>
      <c r="E144" s="3" t="s">
        <v>26</v>
      </c>
      <c r="F144" s="66">
        <v>164639</v>
      </c>
      <c r="G144" s="66">
        <v>192198</v>
      </c>
      <c r="H144" s="67">
        <v>186662</v>
      </c>
      <c r="I144" s="68">
        <v>5055</v>
      </c>
      <c r="J144" s="66">
        <v>22275</v>
      </c>
      <c r="K144" s="68">
        <v>270</v>
      </c>
      <c r="L144" s="66">
        <v>1910</v>
      </c>
      <c r="M144" s="68">
        <v>2290</v>
      </c>
      <c r="N144" s="66">
        <v>4325</v>
      </c>
      <c r="O144" s="68">
        <v>5365</v>
      </c>
      <c r="P144">
        <f>_xlfn.XLOOKUP(A144,'1A'!$C$15:$C$166,'1A'!$F$15:$F$166,"Not found")</f>
        <v>19.600000000000001</v>
      </c>
      <c r="Q144">
        <f>_xlfn.XLOOKUP(A144,'1A'!$C$15:$C$166,'1A'!$I$15:$I$166,"Not found")</f>
        <v>19.899999999999999</v>
      </c>
      <c r="R144">
        <f>_xlfn.XLOOKUP(A144,'1A'!$C$15:$C$166,'1A'!$L$15:$L$166,"Not found")</f>
        <v>19.399999999999999</v>
      </c>
      <c r="S144">
        <f>_xlfn.XLOOKUP(A144,'1A'!$C$15:$C$166,'1A'!$O$15:$O$166,"Not found")</f>
        <v>20.7</v>
      </c>
      <c r="T144">
        <f>_xlfn.XLOOKUP(A144,'1A'!$C$15:$C$166,'1A'!$R$15:$R$166,"Not found")</f>
        <v>18.8</v>
      </c>
    </row>
    <row r="145" spans="1:20" ht="14" x14ac:dyDescent="0.15">
      <c r="A145" s="2" t="s">
        <v>313</v>
      </c>
      <c r="B145" s="2">
        <v>905</v>
      </c>
      <c r="C145" s="2" t="s">
        <v>314</v>
      </c>
      <c r="D145" s="2" t="s">
        <v>25</v>
      </c>
      <c r="E145" s="3" t="s">
        <v>26</v>
      </c>
      <c r="F145" s="66">
        <v>146034</v>
      </c>
      <c r="G145" s="66">
        <v>172839</v>
      </c>
      <c r="H145" s="67">
        <v>172070</v>
      </c>
      <c r="I145" s="68">
        <v>2370</v>
      </c>
      <c r="J145" s="66">
        <v>8100</v>
      </c>
      <c r="K145" s="68">
        <v>80</v>
      </c>
      <c r="L145" s="66">
        <v>1895</v>
      </c>
      <c r="M145" s="68">
        <v>2730</v>
      </c>
      <c r="N145" s="66">
        <v>5300</v>
      </c>
      <c r="O145" s="68">
        <v>1315</v>
      </c>
      <c r="P145">
        <f>_xlfn.XLOOKUP(A145,'1A'!$C$15:$C$166,'1A'!$F$15:$F$166,"Not found")</f>
        <v>19.3</v>
      </c>
      <c r="Q145">
        <f>_xlfn.XLOOKUP(A145,'1A'!$C$15:$C$166,'1A'!$I$15:$I$166,"Not found")</f>
        <v>19.5</v>
      </c>
      <c r="R145">
        <f>_xlfn.XLOOKUP(A145,'1A'!$C$15:$C$166,'1A'!$L$15:$L$166,"Not found")</f>
        <v>19.100000000000001</v>
      </c>
      <c r="S145">
        <f>_xlfn.XLOOKUP(A145,'1A'!$C$15:$C$166,'1A'!$O$15:$O$166,"Not found")</f>
        <v>19.600000000000001</v>
      </c>
      <c r="T145">
        <f>_xlfn.XLOOKUP(A145,'1A'!$C$15:$C$166,'1A'!$R$15:$R$166,"Not found")</f>
        <v>19</v>
      </c>
    </row>
    <row r="146" spans="1:20" ht="14" x14ac:dyDescent="0.15">
      <c r="A146" s="2" t="s">
        <v>315</v>
      </c>
      <c r="B146" s="2">
        <v>906</v>
      </c>
      <c r="C146" s="2" t="s">
        <v>316</v>
      </c>
      <c r="D146" s="2" t="s">
        <v>25</v>
      </c>
      <c r="E146" s="3" t="s">
        <v>26</v>
      </c>
      <c r="F146" s="66">
        <v>1197</v>
      </c>
      <c r="G146" s="66">
        <v>1513</v>
      </c>
      <c r="H146" s="67">
        <v>1480</v>
      </c>
      <c r="I146" s="68">
        <v>5</v>
      </c>
      <c r="J146" s="66">
        <v>40</v>
      </c>
      <c r="K146" s="68"/>
      <c r="L146" s="66">
        <v>10</v>
      </c>
      <c r="M146" s="68"/>
      <c r="N146" s="66">
        <v>30</v>
      </c>
      <c r="O146" s="68">
        <v>10</v>
      </c>
    </row>
    <row r="147" spans="1:20" ht="14" x14ac:dyDescent="0.15">
      <c r="A147" s="2" t="s">
        <v>317</v>
      </c>
      <c r="B147" s="2">
        <v>908</v>
      </c>
      <c r="C147" s="2" t="s">
        <v>318</v>
      </c>
      <c r="D147" s="2" t="s">
        <v>25</v>
      </c>
      <c r="E147" s="3" t="s">
        <v>26</v>
      </c>
      <c r="F147" s="66">
        <v>69280</v>
      </c>
      <c r="G147" s="66">
        <v>79105</v>
      </c>
      <c r="H147" s="67">
        <v>77372</v>
      </c>
      <c r="I147" s="68">
        <v>790</v>
      </c>
      <c r="J147" s="66">
        <v>2685</v>
      </c>
      <c r="K147" s="68">
        <v>15</v>
      </c>
      <c r="L147" s="66">
        <v>130</v>
      </c>
      <c r="M147" s="68">
        <v>1010</v>
      </c>
      <c r="N147" s="66">
        <v>1585</v>
      </c>
      <c r="O147" s="68">
        <v>1515</v>
      </c>
      <c r="P147">
        <f>_xlfn.XLOOKUP(A147,'1A'!$C$15:$C$166,'1A'!$F$15:$F$166,"Not found")</f>
        <v>19.7</v>
      </c>
      <c r="Q147">
        <f>_xlfn.XLOOKUP(A147,'1A'!$C$15:$C$166,'1A'!$I$15:$I$166,"Not found")</f>
        <v>19.600000000000001</v>
      </c>
      <c r="R147">
        <f>_xlfn.XLOOKUP(A147,'1A'!$C$15:$C$166,'1A'!$L$15:$L$166,"Not found")</f>
        <v>19.8</v>
      </c>
      <c r="S147">
        <f>_xlfn.XLOOKUP(A147,'1A'!$C$15:$C$166,'1A'!$O$15:$O$166,"Not found")</f>
        <v>19.600000000000001</v>
      </c>
      <c r="T147">
        <f>_xlfn.XLOOKUP(A147,'1A'!$C$15:$C$166,'1A'!$R$15:$R$166,"Not found")</f>
        <v>19.8</v>
      </c>
    </row>
    <row r="148" spans="1:20" ht="14" x14ac:dyDescent="0.15">
      <c r="A148" s="2" t="s">
        <v>319</v>
      </c>
      <c r="B148" s="2">
        <v>909</v>
      </c>
      <c r="C148" s="2" t="s">
        <v>320</v>
      </c>
      <c r="D148" s="2" t="s">
        <v>25</v>
      </c>
      <c r="E148" s="3" t="s">
        <v>26</v>
      </c>
      <c r="F148" s="66">
        <v>168747</v>
      </c>
      <c r="G148" s="66">
        <v>194056</v>
      </c>
      <c r="H148" s="67">
        <v>193537</v>
      </c>
      <c r="I148" s="68">
        <v>5475</v>
      </c>
      <c r="J148" s="66">
        <v>6100</v>
      </c>
      <c r="K148" s="68">
        <v>105</v>
      </c>
      <c r="L148" s="66">
        <v>860</v>
      </c>
      <c r="M148" s="68">
        <v>2575</v>
      </c>
      <c r="N148" s="66">
        <v>4055</v>
      </c>
      <c r="O148" s="68">
        <v>2315</v>
      </c>
      <c r="P148">
        <f>_xlfn.XLOOKUP(A148,'1A'!$C$15:$C$166,'1A'!$F$15:$F$166,"Not found")</f>
        <v>19</v>
      </c>
      <c r="Q148">
        <f>_xlfn.XLOOKUP(A148,'1A'!$C$15:$C$166,'1A'!$I$15:$I$166,"Not found")</f>
        <v>19.2</v>
      </c>
      <c r="R148">
        <f>_xlfn.XLOOKUP(A148,'1A'!$C$15:$C$166,'1A'!$L$15:$L$166,"Not found")</f>
        <v>18.899999999999999</v>
      </c>
      <c r="S148">
        <f>_xlfn.XLOOKUP(A148,'1A'!$C$15:$C$166,'1A'!$O$15:$O$166,"Not found")</f>
        <v>18.899999999999999</v>
      </c>
      <c r="T148">
        <f>_xlfn.XLOOKUP(A148,'1A'!$C$15:$C$166,'1A'!$R$15:$R$166,"Not found")</f>
        <v>19.100000000000001</v>
      </c>
    </row>
    <row r="149" spans="1:20" ht="14" x14ac:dyDescent="0.15">
      <c r="A149" s="2" t="s">
        <v>321</v>
      </c>
      <c r="B149" s="2">
        <v>910</v>
      </c>
      <c r="C149" s="2" t="s">
        <v>322</v>
      </c>
      <c r="D149" s="2" t="s">
        <v>25</v>
      </c>
      <c r="E149" s="3" t="s">
        <v>26</v>
      </c>
      <c r="F149" s="66">
        <v>69676</v>
      </c>
      <c r="G149" s="66">
        <v>84703</v>
      </c>
      <c r="H149" s="67">
        <v>83950</v>
      </c>
      <c r="I149" s="68">
        <v>2240</v>
      </c>
      <c r="J149" s="66">
        <v>8535</v>
      </c>
      <c r="K149" s="68">
        <v>75</v>
      </c>
      <c r="L149" s="66">
        <v>450</v>
      </c>
      <c r="M149" s="68">
        <v>1100</v>
      </c>
      <c r="N149" s="66">
        <v>2330</v>
      </c>
      <c r="O149" s="68">
        <v>2135</v>
      </c>
      <c r="P149">
        <f>_xlfn.XLOOKUP(A149,'1A'!$C$15:$C$166,'1A'!$F$15:$F$166,"Not found")</f>
        <v>19.399999999999999</v>
      </c>
      <c r="Q149">
        <f>_xlfn.XLOOKUP(A149,'1A'!$C$15:$C$166,'1A'!$I$15:$I$166,"Not found")</f>
        <v>19</v>
      </c>
      <c r="R149">
        <f>_xlfn.XLOOKUP(A149,'1A'!$C$15:$C$166,'1A'!$L$15:$L$166,"Not found")</f>
        <v>19.899999999999999</v>
      </c>
      <c r="S149">
        <f>_xlfn.XLOOKUP(A149,'1A'!$C$15:$C$166,'1A'!$O$15:$O$166,"Not found")</f>
        <v>19.600000000000001</v>
      </c>
      <c r="T149">
        <f>_xlfn.XLOOKUP(A149,'1A'!$C$15:$C$166,'1A'!$R$15:$R$166,"Not found")</f>
        <v>19.2</v>
      </c>
    </row>
    <row r="150" spans="1:20" ht="14" x14ac:dyDescent="0.15">
      <c r="A150" s="2" t="s">
        <v>323</v>
      </c>
      <c r="B150" s="2">
        <v>911</v>
      </c>
      <c r="C150" s="2" t="s">
        <v>324</v>
      </c>
      <c r="D150" s="2" t="s">
        <v>25</v>
      </c>
      <c r="E150" s="3" t="s">
        <v>26</v>
      </c>
      <c r="F150" s="66">
        <v>92974</v>
      </c>
      <c r="G150" s="66">
        <v>108531</v>
      </c>
      <c r="H150" s="67">
        <v>108371</v>
      </c>
      <c r="I150" s="68">
        <v>1175</v>
      </c>
      <c r="J150" s="66">
        <v>4795</v>
      </c>
      <c r="K150" s="68">
        <v>25</v>
      </c>
      <c r="L150" s="66">
        <v>380</v>
      </c>
      <c r="M150" s="68">
        <v>1630</v>
      </c>
      <c r="N150" s="66">
        <v>2635</v>
      </c>
      <c r="O150" s="68">
        <v>780</v>
      </c>
      <c r="P150">
        <f>_xlfn.XLOOKUP(A150,'1A'!$C$15:$C$166,'1A'!$F$15:$F$166,"Not found")</f>
        <v>19</v>
      </c>
      <c r="Q150">
        <f>_xlfn.XLOOKUP(A150,'1A'!$C$15:$C$166,'1A'!$I$15:$I$166,"Not found")</f>
        <v>19.100000000000001</v>
      </c>
      <c r="R150">
        <f>_xlfn.XLOOKUP(A150,'1A'!$C$15:$C$166,'1A'!$L$15:$L$166,"Not found")</f>
        <v>18.899999999999999</v>
      </c>
      <c r="S150">
        <f>_xlfn.XLOOKUP(A150,'1A'!$C$15:$C$166,'1A'!$O$15:$O$166,"Not found")</f>
        <v>19.5</v>
      </c>
      <c r="T150">
        <f>_xlfn.XLOOKUP(A150,'1A'!$C$15:$C$166,'1A'!$R$15:$R$166,"Not found")</f>
        <v>18.5</v>
      </c>
    </row>
    <row r="151" spans="1:20" ht="14" x14ac:dyDescent="0.15">
      <c r="A151" s="2" t="s">
        <v>325</v>
      </c>
      <c r="B151" s="2">
        <v>912</v>
      </c>
      <c r="C151" s="2" t="s">
        <v>326</v>
      </c>
      <c r="D151" s="2" t="s">
        <v>25</v>
      </c>
      <c r="E151" s="3" t="s">
        <v>26</v>
      </c>
      <c r="F151" s="66">
        <v>257277</v>
      </c>
      <c r="G151" s="66">
        <v>311018</v>
      </c>
      <c r="H151" s="67">
        <v>302832</v>
      </c>
      <c r="I151" s="68">
        <v>7495</v>
      </c>
      <c r="J151" s="66">
        <v>26200</v>
      </c>
      <c r="K151" s="68">
        <v>125</v>
      </c>
      <c r="L151" s="66">
        <v>1180</v>
      </c>
      <c r="M151" s="68">
        <v>4555</v>
      </c>
      <c r="N151" s="66">
        <v>8555</v>
      </c>
      <c r="O151" s="68">
        <v>3425</v>
      </c>
      <c r="P151">
        <f>_xlfn.XLOOKUP(A151,'1A'!$C$15:$C$166,'1A'!$F$15:$F$166,"Not found")</f>
        <v>19.100000000000001</v>
      </c>
      <c r="Q151">
        <f>_xlfn.XLOOKUP(A151,'1A'!$C$15:$C$166,'1A'!$I$15:$I$166,"Not found")</f>
        <v>19</v>
      </c>
      <c r="R151">
        <f>_xlfn.XLOOKUP(A151,'1A'!$C$15:$C$166,'1A'!$L$15:$L$166,"Not found")</f>
        <v>19.2</v>
      </c>
      <c r="S151">
        <f>_xlfn.XLOOKUP(A151,'1A'!$C$15:$C$166,'1A'!$O$15:$O$166,"Not found")</f>
        <v>19.2</v>
      </c>
      <c r="T151">
        <f>_xlfn.XLOOKUP(A151,'1A'!$C$15:$C$166,'1A'!$R$15:$R$166,"Not found")</f>
        <v>19.100000000000001</v>
      </c>
    </row>
    <row r="152" spans="1:20" ht="14" x14ac:dyDescent="0.15">
      <c r="A152" s="2" t="s">
        <v>327</v>
      </c>
      <c r="B152" s="2">
        <v>913</v>
      </c>
      <c r="C152" s="2" t="s">
        <v>328</v>
      </c>
      <c r="D152" s="2" t="s">
        <v>25</v>
      </c>
      <c r="E152" s="3" t="s">
        <v>26</v>
      </c>
      <c r="F152" s="66">
        <v>79311</v>
      </c>
      <c r="G152" s="66">
        <v>94484</v>
      </c>
      <c r="H152" s="67">
        <v>94346</v>
      </c>
      <c r="I152" s="68">
        <v>3345</v>
      </c>
      <c r="J152" s="66">
        <v>8020</v>
      </c>
      <c r="K152" s="68">
        <v>160</v>
      </c>
      <c r="L152" s="66">
        <v>1285</v>
      </c>
      <c r="M152" s="68">
        <v>1760</v>
      </c>
      <c r="N152" s="66">
        <v>3035</v>
      </c>
      <c r="O152" s="68">
        <v>1830</v>
      </c>
      <c r="P152">
        <f>_xlfn.XLOOKUP(A152,'1A'!$C$15:$C$166,'1A'!$F$15:$F$166,"Not found")</f>
        <v>19.100000000000001</v>
      </c>
      <c r="Q152">
        <f>_xlfn.XLOOKUP(A152,'1A'!$C$15:$C$166,'1A'!$I$15:$I$166,"Not found")</f>
        <v>19.3</v>
      </c>
      <c r="R152">
        <f>_xlfn.XLOOKUP(A152,'1A'!$C$15:$C$166,'1A'!$L$15:$L$166,"Not found")</f>
        <v>19</v>
      </c>
      <c r="S152">
        <f>_xlfn.XLOOKUP(A152,'1A'!$C$15:$C$166,'1A'!$O$15:$O$166,"Not found")</f>
        <v>19.100000000000001</v>
      </c>
      <c r="T152">
        <f>_xlfn.XLOOKUP(A152,'1A'!$C$15:$C$166,'1A'!$R$15:$R$166,"Not found")</f>
        <v>19.100000000000001</v>
      </c>
    </row>
    <row r="153" spans="1:20" ht="14" x14ac:dyDescent="0.15">
      <c r="A153" s="2" t="s">
        <v>329</v>
      </c>
      <c r="B153" s="2">
        <v>914</v>
      </c>
      <c r="C153" s="2" t="s">
        <v>330</v>
      </c>
      <c r="D153" s="2" t="s">
        <v>25</v>
      </c>
      <c r="E153" s="3" t="s">
        <v>26</v>
      </c>
      <c r="F153" s="66">
        <v>45753</v>
      </c>
      <c r="G153" s="66">
        <v>56061</v>
      </c>
      <c r="H153" s="67">
        <v>55025</v>
      </c>
      <c r="I153" s="68">
        <v>1600</v>
      </c>
      <c r="J153" s="66">
        <v>4650</v>
      </c>
      <c r="K153" s="68">
        <v>70</v>
      </c>
      <c r="L153" s="66">
        <v>1380</v>
      </c>
      <c r="M153" s="68">
        <v>1155</v>
      </c>
      <c r="N153" s="66">
        <v>1800</v>
      </c>
      <c r="O153" s="68">
        <v>1270</v>
      </c>
      <c r="P153">
        <f>_xlfn.XLOOKUP(A153,'1A'!$C$15:$C$166,'1A'!$F$15:$F$166,"Not found")</f>
        <v>19.399999999999999</v>
      </c>
      <c r="Q153">
        <f>_xlfn.XLOOKUP(A153,'1A'!$C$15:$C$166,'1A'!$I$15:$I$166,"Not found")</f>
        <v>19.5</v>
      </c>
      <c r="R153">
        <f>_xlfn.XLOOKUP(A153,'1A'!$C$15:$C$166,'1A'!$L$15:$L$166,"Not found")</f>
        <v>19.3</v>
      </c>
      <c r="S153">
        <f>_xlfn.XLOOKUP(A153,'1A'!$C$15:$C$166,'1A'!$O$15:$O$166,"Not found")</f>
        <v>19.399999999999999</v>
      </c>
      <c r="T153">
        <f>_xlfn.XLOOKUP(A153,'1A'!$C$15:$C$166,'1A'!$R$15:$R$166,"Not found")</f>
        <v>19.399999999999999</v>
      </c>
    </row>
  </sheetData>
  <pageMargins left="0.70866141732283472" right="0.70866141732283472" top="0.70866141732283472" bottom="0.70866141732283472" header="0.70866141732283472" footer="0.70866141732283472"/>
  <pageSetup paperSize="9" orientation="portrait" r:id="rId1"/>
  <headerFooter alignWithMargins="0">
    <oddFooter>&amp;L&amp;C&amp;R</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60F43A-5439-104C-9D6D-2386FDBC2BD5}">
  <dimension ref="A1:S398"/>
  <sheetViews>
    <sheetView showGridLines="0" zoomScale="110" zoomScaleNormal="110" workbookViewId="0">
      <pane xSplit="3" ySplit="14" topLeftCell="J93" activePane="bottomRight" state="frozen"/>
      <selection activeCell="B1" sqref="B1"/>
      <selection pane="topRight" activeCell="B1" sqref="B1"/>
      <selection pane="bottomLeft" activeCell="B1" sqref="B1"/>
      <selection pane="bottomRight" activeCell="A105" sqref="A105:XFD105"/>
    </sheetView>
  </sheetViews>
  <sheetFormatPr baseColWidth="10" defaultColWidth="0" defaultRowHeight="13" customHeight="1" zeroHeight="1" x14ac:dyDescent="0.15"/>
  <cols>
    <col min="1" max="1" width="1.33203125" style="6" customWidth="1"/>
    <col min="2" max="2" width="27.1640625" style="6" customWidth="1"/>
    <col min="3" max="3" width="15.83203125" style="6" customWidth="1"/>
    <col min="4" max="5" width="22.5" style="6" customWidth="1"/>
    <col min="6" max="6" width="23.33203125" style="6" customWidth="1"/>
    <col min="7" max="8" width="22.5" style="6" customWidth="1"/>
    <col min="9" max="9" width="23.5" style="6" customWidth="1"/>
    <col min="10" max="11" width="22.5" style="6" customWidth="1"/>
    <col min="12" max="12" width="24.6640625" style="6" customWidth="1"/>
    <col min="13" max="14" width="22.5" style="6" customWidth="1"/>
    <col min="15" max="15" width="26" style="6" customWidth="1"/>
    <col min="16" max="17" width="22.5" style="6" customWidth="1"/>
    <col min="18" max="18" width="24.83203125" style="6" customWidth="1"/>
    <col min="19" max="19" width="9" style="6" customWidth="1"/>
    <col min="20" max="16384" width="9" style="6" hidden="1"/>
  </cols>
  <sheetData>
    <row r="1" spans="1:19" x14ac:dyDescent="0.15"/>
    <row r="2" spans="1:19" x14ac:dyDescent="0.15">
      <c r="C2" s="7" t="s">
        <v>332</v>
      </c>
    </row>
    <row r="3" spans="1:19" x14ac:dyDescent="0.15"/>
    <row r="4" spans="1:19" x14ac:dyDescent="0.15">
      <c r="B4" s="8" t="s">
        <v>333</v>
      </c>
    </row>
    <row r="5" spans="1:19" x14ac:dyDescent="0.15">
      <c r="B5" s="9" t="s">
        <v>334</v>
      </c>
    </row>
    <row r="6" spans="1:19" x14ac:dyDescent="0.15"/>
    <row r="7" spans="1:19" x14ac:dyDescent="0.15"/>
    <row r="8" spans="1:19" s="10" customFormat="1" ht="26.25" customHeight="1" x14ac:dyDescent="0.15">
      <c r="C8" s="11"/>
      <c r="D8" s="12">
        <v>1</v>
      </c>
      <c r="E8" s="12">
        <v>2</v>
      </c>
      <c r="F8" s="12"/>
      <c r="G8" s="13"/>
      <c r="H8" s="12"/>
      <c r="I8" s="14"/>
      <c r="J8" s="12"/>
      <c r="K8" s="12"/>
      <c r="L8" s="12"/>
      <c r="M8" s="12"/>
      <c r="N8" s="12"/>
      <c r="O8" s="12"/>
      <c r="P8" s="12"/>
      <c r="Q8" s="12"/>
      <c r="R8" s="12"/>
    </row>
    <row r="9" spans="1:19" ht="14" thickBot="1" x14ac:dyDescent="0.2"/>
    <row r="10" spans="1:19" ht="16" thickBot="1" x14ac:dyDescent="0.25">
      <c r="B10" s="10"/>
      <c r="C10" s="15"/>
      <c r="D10" s="60" t="s">
        <v>335</v>
      </c>
      <c r="E10" s="61"/>
      <c r="F10" s="62"/>
      <c r="G10" s="63" t="s">
        <v>336</v>
      </c>
      <c r="H10" s="64"/>
      <c r="I10" s="65"/>
      <c r="J10" s="63" t="s">
        <v>337</v>
      </c>
      <c r="K10" s="64"/>
      <c r="L10" s="65"/>
      <c r="M10" s="63" t="s">
        <v>338</v>
      </c>
      <c r="N10" s="64"/>
      <c r="O10" s="65"/>
      <c r="P10" s="63" t="s">
        <v>6</v>
      </c>
      <c r="Q10" s="64"/>
      <c r="R10" s="65"/>
    </row>
    <row r="11" spans="1:19" x14ac:dyDescent="0.15">
      <c r="C11" s="16"/>
      <c r="D11" s="9" t="s">
        <v>339</v>
      </c>
      <c r="E11" s="17" t="s">
        <v>340</v>
      </c>
      <c r="F11" s="18" t="s">
        <v>341</v>
      </c>
      <c r="G11" s="9" t="s">
        <v>339</v>
      </c>
      <c r="H11" s="17" t="s">
        <v>340</v>
      </c>
      <c r="I11" s="18" t="s">
        <v>341</v>
      </c>
      <c r="J11" s="9" t="s">
        <v>339</v>
      </c>
      <c r="K11" s="17" t="s">
        <v>340</v>
      </c>
      <c r="L11" s="18" t="s">
        <v>341</v>
      </c>
      <c r="M11" s="9" t="s">
        <v>339</v>
      </c>
      <c r="N11" s="17" t="s">
        <v>340</v>
      </c>
      <c r="O11" s="18" t="s">
        <v>341</v>
      </c>
      <c r="P11" s="9" t="s">
        <v>339</v>
      </c>
      <c r="Q11" s="17" t="s">
        <v>340</v>
      </c>
      <c r="R11" s="18" t="s">
        <v>341</v>
      </c>
    </row>
    <row r="12" spans="1:19" ht="5" customHeight="1" x14ac:dyDescent="0.15">
      <c r="C12" s="16"/>
      <c r="E12" s="19"/>
      <c r="F12" s="18"/>
      <c r="H12" s="19"/>
      <c r="I12" s="20"/>
      <c r="J12" s="21"/>
      <c r="K12" s="19"/>
      <c r="L12" s="20"/>
      <c r="N12" s="19"/>
      <c r="O12" s="20"/>
      <c r="Q12" s="19"/>
      <c r="R12" s="20"/>
    </row>
    <row r="13" spans="1:19" ht="126" x14ac:dyDescent="0.15">
      <c r="B13" s="22"/>
      <c r="C13" s="23"/>
      <c r="D13" s="24"/>
      <c r="E13" s="25" t="s">
        <v>342</v>
      </c>
      <c r="F13" s="25" t="s">
        <v>343</v>
      </c>
      <c r="G13" s="26"/>
      <c r="H13" s="25" t="s">
        <v>344</v>
      </c>
      <c r="I13" s="25" t="s">
        <v>345</v>
      </c>
      <c r="J13" s="26"/>
      <c r="K13" s="25" t="s">
        <v>346</v>
      </c>
      <c r="L13" s="25" t="s">
        <v>347</v>
      </c>
      <c r="M13" s="26"/>
      <c r="N13" s="25" t="s">
        <v>348</v>
      </c>
      <c r="O13" s="25" t="s">
        <v>349</v>
      </c>
      <c r="P13" s="26"/>
      <c r="Q13" s="25" t="s">
        <v>350</v>
      </c>
      <c r="R13" s="27" t="s">
        <v>351</v>
      </c>
    </row>
    <row r="14" spans="1:19" s="28" customFormat="1" ht="15" x14ac:dyDescent="0.15">
      <c r="B14" s="29" t="s">
        <v>352</v>
      </c>
      <c r="C14" s="30" t="s">
        <v>353</v>
      </c>
      <c r="D14" s="31"/>
      <c r="E14" s="32"/>
      <c r="F14" s="32"/>
      <c r="G14" s="33"/>
      <c r="H14" s="31"/>
      <c r="I14" s="31"/>
      <c r="J14" s="33"/>
      <c r="K14" s="31"/>
      <c r="L14" s="31"/>
      <c r="M14" s="33"/>
      <c r="N14" s="31"/>
      <c r="O14" s="31"/>
      <c r="P14" s="33"/>
      <c r="Q14" s="31"/>
      <c r="R14" s="31"/>
      <c r="S14" s="34"/>
    </row>
    <row r="15" spans="1:19" ht="12.75" customHeight="1" x14ac:dyDescent="0.15">
      <c r="A15" s="7"/>
      <c r="B15" s="19" t="s">
        <v>222</v>
      </c>
      <c r="C15" s="20" t="s">
        <v>221</v>
      </c>
      <c r="D15" s="35">
        <v>0.4</v>
      </c>
      <c r="E15" s="36">
        <v>355</v>
      </c>
      <c r="F15" s="35">
        <v>19</v>
      </c>
      <c r="G15" s="37">
        <v>0.6</v>
      </c>
      <c r="H15" s="36">
        <v>130</v>
      </c>
      <c r="I15" s="35">
        <v>19.3</v>
      </c>
      <c r="J15" s="37">
        <v>0.5</v>
      </c>
      <c r="K15" s="36">
        <v>225</v>
      </c>
      <c r="L15" s="35">
        <v>18.8</v>
      </c>
      <c r="M15" s="37">
        <v>0.6</v>
      </c>
      <c r="N15" s="36">
        <v>145</v>
      </c>
      <c r="O15" s="35">
        <v>19.3</v>
      </c>
      <c r="P15" s="37">
        <v>0.5</v>
      </c>
      <c r="Q15" s="36">
        <v>210</v>
      </c>
      <c r="R15" s="35">
        <v>18.8</v>
      </c>
      <c r="S15" s="21"/>
    </row>
    <row r="16" spans="1:19" ht="12.75" customHeight="1" x14ac:dyDescent="0.15">
      <c r="A16" s="7"/>
      <c r="B16" s="19" t="s">
        <v>224</v>
      </c>
      <c r="C16" s="20" t="s">
        <v>223</v>
      </c>
      <c r="D16" s="35">
        <v>0.4</v>
      </c>
      <c r="E16" s="36">
        <v>300</v>
      </c>
      <c r="F16" s="35">
        <v>19</v>
      </c>
      <c r="G16" s="37">
        <v>0.8</v>
      </c>
      <c r="H16" s="36">
        <v>115</v>
      </c>
      <c r="I16" s="35">
        <v>18.899999999999999</v>
      </c>
      <c r="J16" s="37">
        <v>0.5</v>
      </c>
      <c r="K16" s="36">
        <v>180</v>
      </c>
      <c r="L16" s="35">
        <v>19.100000000000001</v>
      </c>
      <c r="M16" s="37">
        <v>0.7</v>
      </c>
      <c r="N16" s="36">
        <v>145</v>
      </c>
      <c r="O16" s="35">
        <v>19</v>
      </c>
      <c r="P16" s="37">
        <v>0.6</v>
      </c>
      <c r="Q16" s="36">
        <v>155</v>
      </c>
      <c r="R16" s="35">
        <v>19</v>
      </c>
      <c r="S16" s="21"/>
    </row>
    <row r="17" spans="1:19" ht="12.75" customHeight="1" x14ac:dyDescent="0.15">
      <c r="A17" s="7"/>
      <c r="B17" s="19" t="s">
        <v>98</v>
      </c>
      <c r="C17" s="20" t="s">
        <v>97</v>
      </c>
      <c r="D17" s="35">
        <v>0.3</v>
      </c>
      <c r="E17" s="36">
        <v>325</v>
      </c>
      <c r="F17" s="35">
        <v>20.2</v>
      </c>
      <c r="G17" s="37">
        <v>0.6</v>
      </c>
      <c r="H17" s="36">
        <v>135</v>
      </c>
      <c r="I17" s="35">
        <v>20.399999999999999</v>
      </c>
      <c r="J17" s="37">
        <v>0.5</v>
      </c>
      <c r="K17" s="36">
        <v>190</v>
      </c>
      <c r="L17" s="35">
        <v>20</v>
      </c>
      <c r="M17" s="37">
        <v>0.6</v>
      </c>
      <c r="N17" s="36">
        <v>105</v>
      </c>
      <c r="O17" s="35">
        <v>20.2</v>
      </c>
      <c r="P17" s="37">
        <v>0.4</v>
      </c>
      <c r="Q17" s="36">
        <v>220</v>
      </c>
      <c r="R17" s="35">
        <v>20.2</v>
      </c>
      <c r="S17" s="21"/>
    </row>
    <row r="18" spans="1:19" ht="12.75" customHeight="1" x14ac:dyDescent="0.15">
      <c r="A18" s="7"/>
      <c r="B18" s="19" t="s">
        <v>318</v>
      </c>
      <c r="C18" s="20" t="s">
        <v>317</v>
      </c>
      <c r="D18" s="35">
        <v>0.4</v>
      </c>
      <c r="E18" s="36">
        <v>415</v>
      </c>
      <c r="F18" s="35">
        <v>19.7</v>
      </c>
      <c r="G18" s="37">
        <v>0.6</v>
      </c>
      <c r="H18" s="36">
        <v>165</v>
      </c>
      <c r="I18" s="35">
        <v>19.600000000000001</v>
      </c>
      <c r="J18" s="37">
        <v>0.5</v>
      </c>
      <c r="K18" s="36">
        <v>250</v>
      </c>
      <c r="L18" s="35">
        <v>19.8</v>
      </c>
      <c r="M18" s="37">
        <v>0.5</v>
      </c>
      <c r="N18" s="36">
        <v>205</v>
      </c>
      <c r="O18" s="35">
        <v>19.600000000000001</v>
      </c>
      <c r="P18" s="37">
        <v>0.5</v>
      </c>
      <c r="Q18" s="36">
        <v>215</v>
      </c>
      <c r="R18" s="35">
        <v>19.8</v>
      </c>
      <c r="S18" s="21"/>
    </row>
    <row r="19" spans="1:19" ht="12.75" customHeight="1" x14ac:dyDescent="0.15">
      <c r="A19" s="7"/>
      <c r="B19" s="19" t="s">
        <v>192</v>
      </c>
      <c r="C19" s="20" t="s">
        <v>191</v>
      </c>
      <c r="D19" s="35">
        <v>0.5</v>
      </c>
      <c r="E19" s="36">
        <v>300</v>
      </c>
      <c r="F19" s="35">
        <v>19</v>
      </c>
      <c r="G19" s="37">
        <v>0.7</v>
      </c>
      <c r="H19" s="36">
        <v>125</v>
      </c>
      <c r="I19" s="35">
        <v>19.2</v>
      </c>
      <c r="J19" s="37">
        <v>0.6</v>
      </c>
      <c r="K19" s="36">
        <v>175</v>
      </c>
      <c r="L19" s="35">
        <v>18.899999999999999</v>
      </c>
      <c r="M19" s="37">
        <v>0.6</v>
      </c>
      <c r="N19" s="36">
        <v>160</v>
      </c>
      <c r="O19" s="35">
        <v>19</v>
      </c>
      <c r="P19" s="37">
        <v>0.6</v>
      </c>
      <c r="Q19" s="36">
        <v>140</v>
      </c>
      <c r="R19" s="35">
        <v>19</v>
      </c>
      <c r="S19" s="21"/>
    </row>
    <row r="20" spans="1:19" ht="12.75" customHeight="1" x14ac:dyDescent="0.15">
      <c r="A20" s="7"/>
      <c r="B20" s="19" t="s">
        <v>226</v>
      </c>
      <c r="C20" s="20" t="s">
        <v>225</v>
      </c>
      <c r="D20" s="35">
        <v>0.4</v>
      </c>
      <c r="E20" s="36">
        <v>335</v>
      </c>
      <c r="F20" s="35">
        <v>19.100000000000001</v>
      </c>
      <c r="G20" s="37">
        <v>0.7</v>
      </c>
      <c r="H20" s="36">
        <v>140</v>
      </c>
      <c r="I20" s="35">
        <v>19.5</v>
      </c>
      <c r="J20" s="37">
        <v>0.5</v>
      </c>
      <c r="K20" s="36">
        <v>195</v>
      </c>
      <c r="L20" s="35">
        <v>18.8</v>
      </c>
      <c r="M20" s="37">
        <v>0.5</v>
      </c>
      <c r="N20" s="36">
        <v>150</v>
      </c>
      <c r="O20" s="35">
        <v>20</v>
      </c>
      <c r="P20" s="37">
        <v>0.6</v>
      </c>
      <c r="Q20" s="36">
        <v>185</v>
      </c>
      <c r="R20" s="35">
        <v>18.5</v>
      </c>
      <c r="S20" s="21"/>
    </row>
    <row r="21" spans="1:19" ht="12.75" customHeight="1" x14ac:dyDescent="0.15">
      <c r="A21" s="7"/>
      <c r="B21" s="19" t="s">
        <v>148</v>
      </c>
      <c r="C21" s="20" t="s">
        <v>147</v>
      </c>
      <c r="D21" s="35">
        <v>0.4</v>
      </c>
      <c r="E21" s="36">
        <v>375</v>
      </c>
      <c r="F21" s="35">
        <v>18.7</v>
      </c>
      <c r="G21" s="37">
        <v>0.6</v>
      </c>
      <c r="H21" s="36">
        <v>160</v>
      </c>
      <c r="I21" s="35">
        <v>19.2</v>
      </c>
      <c r="J21" s="37">
        <v>0.6</v>
      </c>
      <c r="K21" s="36">
        <v>215</v>
      </c>
      <c r="L21" s="35">
        <v>18.399999999999999</v>
      </c>
      <c r="M21" s="37">
        <v>0.6</v>
      </c>
      <c r="N21" s="36">
        <v>185</v>
      </c>
      <c r="O21" s="35">
        <v>19.100000000000001</v>
      </c>
      <c r="P21" s="37">
        <v>0.6</v>
      </c>
      <c r="Q21" s="36">
        <v>195</v>
      </c>
      <c r="R21" s="35">
        <v>18.5</v>
      </c>
      <c r="S21" s="21"/>
    </row>
    <row r="22" spans="1:19" ht="12.75" customHeight="1" x14ac:dyDescent="0.15">
      <c r="A22" s="7"/>
      <c r="B22" s="19" t="s">
        <v>90</v>
      </c>
      <c r="C22" s="20" t="s">
        <v>89</v>
      </c>
      <c r="D22" s="35">
        <v>0.6</v>
      </c>
      <c r="E22" s="36">
        <v>145</v>
      </c>
      <c r="F22" s="35">
        <v>19.399999999999999</v>
      </c>
      <c r="G22" s="37">
        <v>1.3</v>
      </c>
      <c r="H22" s="36">
        <v>45</v>
      </c>
      <c r="I22" s="35">
        <v>19.3</v>
      </c>
      <c r="J22" s="37">
        <v>0.7</v>
      </c>
      <c r="K22" s="36">
        <v>100</v>
      </c>
      <c r="L22" s="35">
        <v>19.5</v>
      </c>
      <c r="M22" s="37">
        <v>1.2</v>
      </c>
      <c r="N22" s="36">
        <v>45</v>
      </c>
      <c r="O22" s="35">
        <v>19.8</v>
      </c>
      <c r="P22" s="37">
        <v>0.7</v>
      </c>
      <c r="Q22" s="36">
        <v>100</v>
      </c>
      <c r="R22" s="35">
        <v>19.2</v>
      </c>
      <c r="S22" s="21"/>
    </row>
    <row r="23" spans="1:19" ht="12.75" customHeight="1" x14ac:dyDescent="0.15">
      <c r="A23" s="7"/>
      <c r="B23" s="19" t="s">
        <v>92</v>
      </c>
      <c r="C23" s="20" t="s">
        <v>91</v>
      </c>
      <c r="D23" s="35">
        <v>0.4</v>
      </c>
      <c r="E23" s="36">
        <v>320</v>
      </c>
      <c r="F23" s="35">
        <v>19.5</v>
      </c>
      <c r="G23" s="37">
        <v>0.6</v>
      </c>
      <c r="H23" s="36">
        <v>145</v>
      </c>
      <c r="I23" s="35">
        <v>19.8</v>
      </c>
      <c r="J23" s="37">
        <v>0.6</v>
      </c>
      <c r="K23" s="36">
        <v>175</v>
      </c>
      <c r="L23" s="35">
        <v>19.3</v>
      </c>
      <c r="M23" s="37">
        <v>0.8</v>
      </c>
      <c r="N23" s="36">
        <v>100</v>
      </c>
      <c r="O23" s="35">
        <v>19.7</v>
      </c>
      <c r="P23" s="37">
        <v>0.4</v>
      </c>
      <c r="Q23" s="36">
        <v>220</v>
      </c>
      <c r="R23" s="35">
        <v>19.399999999999999</v>
      </c>
      <c r="S23" s="21"/>
    </row>
    <row r="24" spans="1:19" ht="12.75" customHeight="1" x14ac:dyDescent="0.15">
      <c r="A24" s="7"/>
      <c r="B24" s="19" t="s">
        <v>54</v>
      </c>
      <c r="C24" s="20" t="s">
        <v>53</v>
      </c>
      <c r="D24" s="35">
        <v>0.3</v>
      </c>
      <c r="E24" s="36">
        <v>810</v>
      </c>
      <c r="F24" s="35">
        <v>18.600000000000001</v>
      </c>
      <c r="G24" s="37">
        <v>0.4</v>
      </c>
      <c r="H24" s="36">
        <v>335</v>
      </c>
      <c r="I24" s="35">
        <v>19</v>
      </c>
      <c r="J24" s="37">
        <v>0.4</v>
      </c>
      <c r="K24" s="36">
        <v>475</v>
      </c>
      <c r="L24" s="35">
        <v>18.3</v>
      </c>
      <c r="M24" s="37">
        <v>0.4</v>
      </c>
      <c r="N24" s="36">
        <v>340</v>
      </c>
      <c r="O24" s="35">
        <v>18.5</v>
      </c>
      <c r="P24" s="37">
        <v>0.4</v>
      </c>
      <c r="Q24" s="36">
        <v>470</v>
      </c>
      <c r="R24" s="35">
        <v>18.7</v>
      </c>
      <c r="S24" s="21"/>
    </row>
    <row r="25" spans="1:19" ht="12.75" customHeight="1" x14ac:dyDescent="0.15">
      <c r="A25" s="7"/>
      <c r="B25" s="19" t="s">
        <v>302</v>
      </c>
      <c r="C25" s="20" t="s">
        <v>301</v>
      </c>
      <c r="D25" s="35">
        <v>0.4</v>
      </c>
      <c r="E25" s="36">
        <v>340</v>
      </c>
      <c r="F25" s="35">
        <v>19.3</v>
      </c>
      <c r="G25" s="37">
        <v>0.6</v>
      </c>
      <c r="H25" s="36">
        <v>145</v>
      </c>
      <c r="I25" s="35">
        <v>19.3</v>
      </c>
      <c r="J25" s="37">
        <v>0.6</v>
      </c>
      <c r="K25" s="36">
        <v>195</v>
      </c>
      <c r="L25" s="35">
        <v>19.3</v>
      </c>
      <c r="M25" s="37">
        <v>0.7</v>
      </c>
      <c r="N25" s="36">
        <v>160</v>
      </c>
      <c r="O25" s="35">
        <v>19.8</v>
      </c>
      <c r="P25" s="37">
        <v>0.5</v>
      </c>
      <c r="Q25" s="36">
        <v>180</v>
      </c>
      <c r="R25" s="35">
        <v>19</v>
      </c>
      <c r="S25" s="21"/>
    </row>
    <row r="26" spans="1:19" ht="12.75" customHeight="1" x14ac:dyDescent="0.15">
      <c r="A26" s="7"/>
      <c r="B26" s="19" t="s">
        <v>268</v>
      </c>
      <c r="C26" s="20" t="s">
        <v>267</v>
      </c>
      <c r="D26" s="35">
        <v>0.5</v>
      </c>
      <c r="E26" s="36">
        <v>220</v>
      </c>
      <c r="F26" s="35">
        <v>19.100000000000001</v>
      </c>
      <c r="G26" s="37">
        <v>0.9</v>
      </c>
      <c r="H26" s="36">
        <v>85</v>
      </c>
      <c r="I26" s="35">
        <v>19.399999999999999</v>
      </c>
      <c r="J26" s="37">
        <v>0.6</v>
      </c>
      <c r="K26" s="36">
        <v>135</v>
      </c>
      <c r="L26" s="35">
        <v>18.8</v>
      </c>
      <c r="M26" s="37">
        <v>0.6</v>
      </c>
      <c r="N26" s="36">
        <v>95</v>
      </c>
      <c r="O26" s="35">
        <v>19.2</v>
      </c>
      <c r="P26" s="37">
        <v>0.7</v>
      </c>
      <c r="Q26" s="36">
        <v>125</v>
      </c>
      <c r="R26" s="35">
        <v>19</v>
      </c>
      <c r="S26" s="21"/>
    </row>
    <row r="27" spans="1:19" ht="12.75" customHeight="1" x14ac:dyDescent="0.15">
      <c r="A27" s="7"/>
      <c r="B27" s="19" t="s">
        <v>106</v>
      </c>
      <c r="C27" s="20" t="s">
        <v>105</v>
      </c>
      <c r="D27" s="35">
        <v>0.3</v>
      </c>
      <c r="E27" s="36">
        <v>515</v>
      </c>
      <c r="F27" s="35">
        <v>19.600000000000001</v>
      </c>
      <c r="G27" s="37">
        <v>0.5</v>
      </c>
      <c r="H27" s="36">
        <v>250</v>
      </c>
      <c r="I27" s="35">
        <v>19.899999999999999</v>
      </c>
      <c r="J27" s="37">
        <v>0.4</v>
      </c>
      <c r="K27" s="36">
        <v>270</v>
      </c>
      <c r="L27" s="35">
        <v>19.399999999999999</v>
      </c>
      <c r="M27" s="37">
        <v>0.4</v>
      </c>
      <c r="N27" s="36">
        <v>285</v>
      </c>
      <c r="O27" s="35">
        <v>19.899999999999999</v>
      </c>
      <c r="P27" s="37">
        <v>0.4</v>
      </c>
      <c r="Q27" s="36">
        <v>230</v>
      </c>
      <c r="R27" s="35">
        <v>19.399999999999999</v>
      </c>
      <c r="S27" s="21"/>
    </row>
    <row r="28" spans="1:19" ht="12.75" customHeight="1" x14ac:dyDescent="0.15">
      <c r="A28" s="7"/>
      <c r="B28" s="19" t="s">
        <v>228</v>
      </c>
      <c r="C28" s="20" t="s">
        <v>227</v>
      </c>
      <c r="D28" s="35">
        <v>0.4</v>
      </c>
      <c r="E28" s="36">
        <v>525</v>
      </c>
      <c r="F28" s="35">
        <v>18.399999999999999</v>
      </c>
      <c r="G28" s="37">
        <v>0.7</v>
      </c>
      <c r="H28" s="36">
        <v>260</v>
      </c>
      <c r="I28" s="35">
        <v>18.3</v>
      </c>
      <c r="J28" s="37">
        <v>0.5</v>
      </c>
      <c r="K28" s="36">
        <v>265</v>
      </c>
      <c r="L28" s="35">
        <v>18.5</v>
      </c>
      <c r="M28" s="37">
        <v>0.5</v>
      </c>
      <c r="N28" s="36">
        <v>320</v>
      </c>
      <c r="O28" s="35">
        <v>19.3</v>
      </c>
      <c r="P28" s="37">
        <v>0.6</v>
      </c>
      <c r="Q28" s="36">
        <v>205</v>
      </c>
      <c r="R28" s="35">
        <v>17.8</v>
      </c>
      <c r="S28" s="21"/>
    </row>
    <row r="29" spans="1:19" ht="12.75" customHeight="1" x14ac:dyDescent="0.15">
      <c r="A29" s="7"/>
      <c r="B29" s="19" t="s">
        <v>294</v>
      </c>
      <c r="C29" s="20" t="s">
        <v>293</v>
      </c>
      <c r="D29" s="35">
        <v>0.4</v>
      </c>
      <c r="E29" s="36">
        <v>390</v>
      </c>
      <c r="F29" s="35">
        <v>18.8</v>
      </c>
      <c r="G29" s="37">
        <v>0.6</v>
      </c>
      <c r="H29" s="36">
        <v>150</v>
      </c>
      <c r="I29" s="35">
        <v>19.2</v>
      </c>
      <c r="J29" s="37">
        <v>0.5</v>
      </c>
      <c r="K29" s="36">
        <v>235</v>
      </c>
      <c r="L29" s="35">
        <v>18.7</v>
      </c>
      <c r="M29" s="37">
        <v>0.5</v>
      </c>
      <c r="N29" s="36">
        <v>190</v>
      </c>
      <c r="O29" s="35">
        <v>18.7</v>
      </c>
      <c r="P29" s="37">
        <v>0.5</v>
      </c>
      <c r="Q29" s="36">
        <v>195</v>
      </c>
      <c r="R29" s="35">
        <v>19</v>
      </c>
      <c r="S29" s="21"/>
    </row>
    <row r="30" spans="1:19" ht="12.75" customHeight="1" x14ac:dyDescent="0.15">
      <c r="A30" s="7"/>
      <c r="B30" s="19" t="s">
        <v>354</v>
      </c>
      <c r="C30" s="20" t="s">
        <v>319</v>
      </c>
      <c r="D30" s="35">
        <v>0.5</v>
      </c>
      <c r="E30" s="36">
        <v>280</v>
      </c>
      <c r="F30" s="35">
        <v>19</v>
      </c>
      <c r="G30" s="37">
        <v>0.8</v>
      </c>
      <c r="H30" s="36">
        <v>110</v>
      </c>
      <c r="I30" s="35">
        <v>19.2</v>
      </c>
      <c r="J30" s="37">
        <v>0.6</v>
      </c>
      <c r="K30" s="36">
        <v>170</v>
      </c>
      <c r="L30" s="35">
        <v>18.899999999999999</v>
      </c>
      <c r="M30" s="37">
        <v>1.1000000000000001</v>
      </c>
      <c r="N30" s="36">
        <v>75</v>
      </c>
      <c r="O30" s="35">
        <v>18.899999999999999</v>
      </c>
      <c r="P30" s="37">
        <v>0.5</v>
      </c>
      <c r="Q30" s="36">
        <v>205</v>
      </c>
      <c r="R30" s="35">
        <v>19.100000000000001</v>
      </c>
      <c r="S30" s="21"/>
    </row>
    <row r="31" spans="1:19" ht="12.75" customHeight="1" x14ac:dyDescent="0.15">
      <c r="A31" s="7"/>
      <c r="B31" s="19" t="s">
        <v>230</v>
      </c>
      <c r="C31" s="20" t="s">
        <v>229</v>
      </c>
      <c r="D31" s="35">
        <v>0.3</v>
      </c>
      <c r="E31" s="36">
        <v>540</v>
      </c>
      <c r="F31" s="35">
        <v>18.8</v>
      </c>
      <c r="G31" s="37">
        <v>0.5</v>
      </c>
      <c r="H31" s="36">
        <v>235</v>
      </c>
      <c r="I31" s="35">
        <v>18.899999999999999</v>
      </c>
      <c r="J31" s="37">
        <v>0.4</v>
      </c>
      <c r="K31" s="36">
        <v>305</v>
      </c>
      <c r="L31" s="35">
        <v>18.8</v>
      </c>
      <c r="M31" s="37">
        <v>0.4</v>
      </c>
      <c r="N31" s="36">
        <v>270</v>
      </c>
      <c r="O31" s="35">
        <v>20.3</v>
      </c>
      <c r="P31" s="37">
        <v>0.4</v>
      </c>
      <c r="Q31" s="36">
        <v>270</v>
      </c>
      <c r="R31" s="35">
        <v>17.899999999999999</v>
      </c>
      <c r="S31" s="21"/>
    </row>
    <row r="32" spans="1:19" ht="12.75" customHeight="1" x14ac:dyDescent="0.15">
      <c r="A32" s="7"/>
      <c r="B32" s="19" t="s">
        <v>264</v>
      </c>
      <c r="C32" s="20" t="s">
        <v>263</v>
      </c>
      <c r="D32" s="35">
        <v>0.4</v>
      </c>
      <c r="E32" s="36">
        <v>360</v>
      </c>
      <c r="F32" s="35">
        <v>19</v>
      </c>
      <c r="G32" s="37">
        <v>0.6</v>
      </c>
      <c r="H32" s="36">
        <v>160</v>
      </c>
      <c r="I32" s="35">
        <v>19.5</v>
      </c>
      <c r="J32" s="37">
        <v>0.5</v>
      </c>
      <c r="K32" s="36">
        <v>200</v>
      </c>
      <c r="L32" s="35">
        <v>18.600000000000001</v>
      </c>
      <c r="M32" s="37">
        <v>0.5</v>
      </c>
      <c r="N32" s="36">
        <v>180</v>
      </c>
      <c r="O32" s="35">
        <v>20.100000000000001</v>
      </c>
      <c r="P32" s="37">
        <v>0.6</v>
      </c>
      <c r="Q32" s="36">
        <v>185</v>
      </c>
      <c r="R32" s="35">
        <v>18.2</v>
      </c>
      <c r="S32" s="21"/>
    </row>
    <row r="33" spans="1:19" ht="12.75" customHeight="1" x14ac:dyDescent="0.15">
      <c r="A33" s="7"/>
      <c r="B33" s="19" t="s">
        <v>56</v>
      </c>
      <c r="C33" s="20" t="s">
        <v>55</v>
      </c>
      <c r="D33" s="35">
        <v>0.4</v>
      </c>
      <c r="E33" s="36">
        <v>315</v>
      </c>
      <c r="F33" s="35">
        <v>19.100000000000001</v>
      </c>
      <c r="G33" s="37">
        <v>0.6</v>
      </c>
      <c r="H33" s="36">
        <v>130</v>
      </c>
      <c r="I33" s="35">
        <v>19.600000000000001</v>
      </c>
      <c r="J33" s="37">
        <v>0.5</v>
      </c>
      <c r="K33" s="36">
        <v>185</v>
      </c>
      <c r="L33" s="35">
        <v>18.8</v>
      </c>
      <c r="M33" s="37">
        <v>0.6</v>
      </c>
      <c r="N33" s="36">
        <v>120</v>
      </c>
      <c r="O33" s="35">
        <v>19.5</v>
      </c>
      <c r="P33" s="37">
        <v>0.5</v>
      </c>
      <c r="Q33" s="36">
        <v>195</v>
      </c>
      <c r="R33" s="35">
        <v>18.899999999999999</v>
      </c>
      <c r="S33" s="21"/>
    </row>
    <row r="34" spans="1:19" ht="12.75" customHeight="1" x14ac:dyDescent="0.15">
      <c r="A34" s="7"/>
      <c r="B34" s="19" t="s">
        <v>108</v>
      </c>
      <c r="C34" s="20" t="s">
        <v>107</v>
      </c>
      <c r="D34" s="35">
        <v>0.3</v>
      </c>
      <c r="E34" s="36">
        <v>605</v>
      </c>
      <c r="F34" s="35">
        <v>19</v>
      </c>
      <c r="G34" s="37">
        <v>0.5</v>
      </c>
      <c r="H34" s="36">
        <v>250</v>
      </c>
      <c r="I34" s="35">
        <v>19.100000000000001</v>
      </c>
      <c r="J34" s="37">
        <v>0.4</v>
      </c>
      <c r="K34" s="36">
        <v>360</v>
      </c>
      <c r="L34" s="35">
        <v>18.899999999999999</v>
      </c>
      <c r="M34" s="37">
        <v>0.4</v>
      </c>
      <c r="N34" s="36">
        <v>280</v>
      </c>
      <c r="O34" s="35">
        <v>19.7</v>
      </c>
      <c r="P34" s="37">
        <v>0.4</v>
      </c>
      <c r="Q34" s="36">
        <v>325</v>
      </c>
      <c r="R34" s="35">
        <v>18.5</v>
      </c>
      <c r="S34" s="21"/>
    </row>
    <row r="35" spans="1:19" ht="12.75" customHeight="1" x14ac:dyDescent="0.15">
      <c r="A35" s="7"/>
      <c r="B35" s="19" t="s">
        <v>188</v>
      </c>
      <c r="C35" s="20" t="s">
        <v>187</v>
      </c>
      <c r="D35" s="35">
        <v>0.3</v>
      </c>
      <c r="E35" s="36">
        <v>445</v>
      </c>
      <c r="F35" s="35">
        <v>19.7</v>
      </c>
      <c r="G35" s="37">
        <v>0.5</v>
      </c>
      <c r="H35" s="36">
        <v>195</v>
      </c>
      <c r="I35" s="35">
        <v>20.2</v>
      </c>
      <c r="J35" s="37">
        <v>0.5</v>
      </c>
      <c r="K35" s="36">
        <v>250</v>
      </c>
      <c r="L35" s="35">
        <v>19.3</v>
      </c>
      <c r="M35" s="37">
        <v>0.4</v>
      </c>
      <c r="N35" s="36">
        <v>235</v>
      </c>
      <c r="O35" s="35">
        <v>20.100000000000001</v>
      </c>
      <c r="P35" s="37">
        <v>0.5</v>
      </c>
      <c r="Q35" s="36">
        <v>215</v>
      </c>
      <c r="R35" s="35">
        <v>19.399999999999999</v>
      </c>
      <c r="S35" s="21"/>
    </row>
    <row r="36" spans="1:19" ht="12.75" customHeight="1" x14ac:dyDescent="0.15">
      <c r="A36" s="7"/>
      <c r="B36" s="19" t="s">
        <v>196</v>
      </c>
      <c r="C36" s="20" t="s">
        <v>195</v>
      </c>
      <c r="D36" s="35">
        <v>0.5</v>
      </c>
      <c r="E36" s="36">
        <v>295</v>
      </c>
      <c r="F36" s="35">
        <v>18.2</v>
      </c>
      <c r="G36" s="37">
        <v>0.7</v>
      </c>
      <c r="H36" s="36">
        <v>135</v>
      </c>
      <c r="I36" s="35">
        <v>18.7</v>
      </c>
      <c r="J36" s="37">
        <v>0.8</v>
      </c>
      <c r="K36" s="36">
        <v>165</v>
      </c>
      <c r="L36" s="35">
        <v>17.7</v>
      </c>
      <c r="M36" s="37">
        <v>0.8</v>
      </c>
      <c r="N36" s="36">
        <v>100</v>
      </c>
      <c r="O36" s="35">
        <v>18.600000000000001</v>
      </c>
      <c r="P36" s="37">
        <v>0.6</v>
      </c>
      <c r="Q36" s="36">
        <v>195</v>
      </c>
      <c r="R36" s="35">
        <v>17.8</v>
      </c>
      <c r="S36" s="21"/>
    </row>
    <row r="37" spans="1:19" ht="12.75" customHeight="1" x14ac:dyDescent="0.15">
      <c r="A37" s="7"/>
      <c r="B37" s="19" t="s">
        <v>194</v>
      </c>
      <c r="C37" s="20" t="s">
        <v>193</v>
      </c>
      <c r="D37" s="35">
        <v>0.3</v>
      </c>
      <c r="E37" s="36">
        <v>375</v>
      </c>
      <c r="F37" s="35">
        <v>19.2</v>
      </c>
      <c r="G37" s="37">
        <v>0.5</v>
      </c>
      <c r="H37" s="36">
        <v>155</v>
      </c>
      <c r="I37" s="35">
        <v>19.399999999999999</v>
      </c>
      <c r="J37" s="37">
        <v>0.5</v>
      </c>
      <c r="K37" s="36">
        <v>220</v>
      </c>
      <c r="L37" s="35">
        <v>19</v>
      </c>
      <c r="M37" s="37">
        <v>0.5</v>
      </c>
      <c r="N37" s="36">
        <v>155</v>
      </c>
      <c r="O37" s="35">
        <v>19.600000000000001</v>
      </c>
      <c r="P37" s="37">
        <v>0.5</v>
      </c>
      <c r="Q37" s="36">
        <v>220</v>
      </c>
      <c r="R37" s="35">
        <v>18.899999999999999</v>
      </c>
      <c r="S37" s="21"/>
    </row>
    <row r="38" spans="1:19" ht="12.75" customHeight="1" x14ac:dyDescent="0.15">
      <c r="A38" s="7"/>
      <c r="B38" s="19" t="s">
        <v>94</v>
      </c>
      <c r="C38" s="20" t="s">
        <v>93</v>
      </c>
      <c r="D38" s="35">
        <v>0.4</v>
      </c>
      <c r="E38" s="36">
        <v>345</v>
      </c>
      <c r="F38" s="35">
        <v>19.399999999999999</v>
      </c>
      <c r="G38" s="37">
        <v>0.5</v>
      </c>
      <c r="H38" s="36">
        <v>145</v>
      </c>
      <c r="I38" s="35">
        <v>19.899999999999999</v>
      </c>
      <c r="J38" s="37">
        <v>0.5</v>
      </c>
      <c r="K38" s="36">
        <v>205</v>
      </c>
      <c r="L38" s="35">
        <v>19.100000000000001</v>
      </c>
      <c r="M38" s="37">
        <v>0.5</v>
      </c>
      <c r="N38" s="36">
        <v>125</v>
      </c>
      <c r="O38" s="35">
        <v>20.2</v>
      </c>
      <c r="P38" s="37">
        <v>0.5</v>
      </c>
      <c r="Q38" s="36">
        <v>225</v>
      </c>
      <c r="R38" s="35">
        <v>19</v>
      </c>
      <c r="S38" s="21"/>
    </row>
    <row r="39" spans="1:19" ht="12.75" customHeight="1" x14ac:dyDescent="0.15">
      <c r="A39" s="7"/>
      <c r="B39" s="19" t="s">
        <v>96</v>
      </c>
      <c r="C39" s="20" t="s">
        <v>95</v>
      </c>
      <c r="D39" s="35">
        <v>0.3</v>
      </c>
      <c r="E39" s="36">
        <v>600</v>
      </c>
      <c r="F39" s="35">
        <v>19.399999999999999</v>
      </c>
      <c r="G39" s="37">
        <v>0.5</v>
      </c>
      <c r="H39" s="36">
        <v>250</v>
      </c>
      <c r="I39" s="35">
        <v>19.7</v>
      </c>
      <c r="J39" s="37">
        <v>0.4</v>
      </c>
      <c r="K39" s="36">
        <v>350</v>
      </c>
      <c r="L39" s="35">
        <v>19.2</v>
      </c>
      <c r="M39" s="37">
        <v>0.4</v>
      </c>
      <c r="N39" s="36">
        <v>325</v>
      </c>
      <c r="O39" s="35">
        <v>20.2</v>
      </c>
      <c r="P39" s="37">
        <v>0.4</v>
      </c>
      <c r="Q39" s="36">
        <v>270</v>
      </c>
      <c r="R39" s="35">
        <v>18.8</v>
      </c>
      <c r="S39" s="21"/>
    </row>
    <row r="40" spans="1:19" ht="12.75" customHeight="1" x14ac:dyDescent="0.15">
      <c r="A40" s="7"/>
      <c r="B40" s="19" t="s">
        <v>220</v>
      </c>
      <c r="C40" s="20" t="s">
        <v>219</v>
      </c>
      <c r="D40" s="35">
        <v>0.9</v>
      </c>
      <c r="E40" s="36">
        <v>35</v>
      </c>
      <c r="F40" s="35">
        <v>19.3</v>
      </c>
      <c r="G40" s="37">
        <v>1.2</v>
      </c>
      <c r="H40" s="36">
        <v>20</v>
      </c>
      <c r="I40" s="35">
        <v>19.899999999999999</v>
      </c>
      <c r="J40" s="37">
        <v>1.7</v>
      </c>
      <c r="K40" s="36">
        <v>15</v>
      </c>
      <c r="L40" s="35">
        <v>18.3</v>
      </c>
      <c r="M40" s="37">
        <v>0.9</v>
      </c>
      <c r="N40" s="36">
        <v>20</v>
      </c>
      <c r="O40" s="35">
        <v>19.5</v>
      </c>
      <c r="P40" s="37">
        <v>1.5</v>
      </c>
      <c r="Q40" s="36">
        <v>20</v>
      </c>
      <c r="R40" s="35">
        <v>19</v>
      </c>
      <c r="S40" s="21"/>
    </row>
    <row r="41" spans="1:19" ht="12.75" customHeight="1" x14ac:dyDescent="0.15">
      <c r="A41" s="7"/>
      <c r="B41" s="19" t="s">
        <v>310</v>
      </c>
      <c r="C41" s="20" t="s">
        <v>309</v>
      </c>
      <c r="D41" s="35">
        <v>0.4</v>
      </c>
      <c r="E41" s="36">
        <v>320</v>
      </c>
      <c r="F41" s="35">
        <v>19.399999999999999</v>
      </c>
      <c r="G41" s="37">
        <v>0.6</v>
      </c>
      <c r="H41" s="36">
        <v>120</v>
      </c>
      <c r="I41" s="35">
        <v>19.7</v>
      </c>
      <c r="J41" s="37">
        <v>0.5</v>
      </c>
      <c r="K41" s="36">
        <v>200</v>
      </c>
      <c r="L41" s="35">
        <v>19.2</v>
      </c>
      <c r="M41" s="37">
        <v>0.7</v>
      </c>
      <c r="N41" s="36">
        <v>110</v>
      </c>
      <c r="O41" s="35">
        <v>19.7</v>
      </c>
      <c r="P41" s="37">
        <v>0.4</v>
      </c>
      <c r="Q41" s="36">
        <v>210</v>
      </c>
      <c r="R41" s="35">
        <v>19.2</v>
      </c>
      <c r="S41" s="21"/>
    </row>
    <row r="42" spans="1:19" ht="12.75" customHeight="1" x14ac:dyDescent="0.15">
      <c r="A42" s="7"/>
      <c r="B42" s="19" t="s">
        <v>150</v>
      </c>
      <c r="C42" s="20" t="s">
        <v>149</v>
      </c>
      <c r="D42" s="35">
        <v>0.4</v>
      </c>
      <c r="E42" s="36">
        <v>330</v>
      </c>
      <c r="F42" s="35">
        <v>19.100000000000001</v>
      </c>
      <c r="G42" s="37">
        <v>0.7</v>
      </c>
      <c r="H42" s="36">
        <v>130</v>
      </c>
      <c r="I42" s="35">
        <v>19.8</v>
      </c>
      <c r="J42" s="37">
        <v>0.6</v>
      </c>
      <c r="K42" s="36">
        <v>200</v>
      </c>
      <c r="L42" s="35">
        <v>18.7</v>
      </c>
      <c r="M42" s="37">
        <v>0.8</v>
      </c>
      <c r="N42" s="36">
        <v>120</v>
      </c>
      <c r="O42" s="35">
        <v>19.7</v>
      </c>
      <c r="P42" s="37">
        <v>0.5</v>
      </c>
      <c r="Q42" s="36">
        <v>210</v>
      </c>
      <c r="R42" s="35">
        <v>18.8</v>
      </c>
      <c r="S42" s="21"/>
    </row>
    <row r="43" spans="1:19" ht="12.75" customHeight="1" x14ac:dyDescent="0.15">
      <c r="A43" s="7"/>
      <c r="B43" s="19" t="s">
        <v>232</v>
      </c>
      <c r="C43" s="20" t="s">
        <v>231</v>
      </c>
      <c r="D43" s="35">
        <v>0.4</v>
      </c>
      <c r="E43" s="36">
        <v>435</v>
      </c>
      <c r="F43" s="35">
        <v>18.3</v>
      </c>
      <c r="G43" s="37">
        <v>0.7</v>
      </c>
      <c r="H43" s="36">
        <v>210</v>
      </c>
      <c r="I43" s="35">
        <v>18.5</v>
      </c>
      <c r="J43" s="37">
        <v>0.6</v>
      </c>
      <c r="K43" s="36">
        <v>225</v>
      </c>
      <c r="L43" s="35">
        <v>18.100000000000001</v>
      </c>
      <c r="M43" s="37">
        <v>0.7</v>
      </c>
      <c r="N43" s="36">
        <v>210</v>
      </c>
      <c r="O43" s="35">
        <v>19.399999999999999</v>
      </c>
      <c r="P43" s="37">
        <v>0.6</v>
      </c>
      <c r="Q43" s="36">
        <v>230</v>
      </c>
      <c r="R43" s="35">
        <v>17.7</v>
      </c>
      <c r="S43" s="21"/>
    </row>
    <row r="44" spans="1:19" ht="12.75" customHeight="1" x14ac:dyDescent="0.15">
      <c r="A44" s="7"/>
      <c r="B44" s="19" t="s">
        <v>52</v>
      </c>
      <c r="C44" s="20" t="s">
        <v>51</v>
      </c>
      <c r="D44" s="35">
        <v>0.4</v>
      </c>
      <c r="E44" s="36">
        <v>375</v>
      </c>
      <c r="F44" s="35">
        <v>20</v>
      </c>
      <c r="G44" s="37">
        <v>0.6</v>
      </c>
      <c r="H44" s="36">
        <v>155</v>
      </c>
      <c r="I44" s="35">
        <v>19.8</v>
      </c>
      <c r="J44" s="37">
        <v>0.5</v>
      </c>
      <c r="K44" s="36">
        <v>220</v>
      </c>
      <c r="L44" s="35">
        <v>20.100000000000001</v>
      </c>
      <c r="M44" s="37">
        <v>0.5</v>
      </c>
      <c r="N44" s="36">
        <v>165</v>
      </c>
      <c r="O44" s="35">
        <v>20.100000000000001</v>
      </c>
      <c r="P44" s="37">
        <v>0.5</v>
      </c>
      <c r="Q44" s="36">
        <v>210</v>
      </c>
      <c r="R44" s="35">
        <v>19.899999999999999</v>
      </c>
      <c r="S44" s="21"/>
    </row>
    <row r="45" spans="1:19" ht="12.75" customHeight="1" x14ac:dyDescent="0.15">
      <c r="A45" s="7"/>
      <c r="B45" s="19" t="s">
        <v>50</v>
      </c>
      <c r="C45" s="20" t="s">
        <v>49</v>
      </c>
      <c r="D45" s="35">
        <v>0.8</v>
      </c>
      <c r="E45" s="36">
        <v>210</v>
      </c>
      <c r="F45" s="35">
        <v>18.8</v>
      </c>
      <c r="G45" s="37">
        <v>0.9</v>
      </c>
      <c r="H45" s="36">
        <v>95</v>
      </c>
      <c r="I45" s="35">
        <v>19.5</v>
      </c>
      <c r="J45" s="37">
        <v>1.2</v>
      </c>
      <c r="K45" s="36">
        <v>115</v>
      </c>
      <c r="L45" s="35">
        <v>18.3</v>
      </c>
      <c r="M45" s="37">
        <v>0.6</v>
      </c>
      <c r="N45" s="36">
        <v>105</v>
      </c>
      <c r="O45" s="35">
        <v>20</v>
      </c>
      <c r="P45" s="37">
        <v>1.2</v>
      </c>
      <c r="Q45" s="36">
        <v>105</v>
      </c>
      <c r="R45" s="35">
        <v>18</v>
      </c>
      <c r="S45" s="21"/>
    </row>
    <row r="46" spans="1:19" ht="12.75" customHeight="1" x14ac:dyDescent="0.15">
      <c r="A46" s="7"/>
      <c r="B46" s="19" t="s">
        <v>134</v>
      </c>
      <c r="C46" s="20" t="s">
        <v>133</v>
      </c>
      <c r="D46" s="35">
        <v>0.4</v>
      </c>
      <c r="E46" s="36">
        <v>340</v>
      </c>
      <c r="F46" s="35">
        <v>19</v>
      </c>
      <c r="G46" s="37">
        <v>0.6</v>
      </c>
      <c r="H46" s="36">
        <v>140</v>
      </c>
      <c r="I46" s="35">
        <v>19.100000000000001</v>
      </c>
      <c r="J46" s="37">
        <v>0.5</v>
      </c>
      <c r="K46" s="36">
        <v>195</v>
      </c>
      <c r="L46" s="35">
        <v>18.899999999999999</v>
      </c>
      <c r="M46" s="37">
        <v>0.5</v>
      </c>
      <c r="N46" s="36">
        <v>170</v>
      </c>
      <c r="O46" s="35">
        <v>19.8</v>
      </c>
      <c r="P46" s="37">
        <v>0.6</v>
      </c>
      <c r="Q46" s="36">
        <v>165</v>
      </c>
      <c r="R46" s="35">
        <v>18.3</v>
      </c>
      <c r="S46" s="21"/>
    </row>
    <row r="47" spans="1:19" ht="12.75" customHeight="1" x14ac:dyDescent="0.15">
      <c r="A47" s="7"/>
      <c r="B47" s="19" t="s">
        <v>132</v>
      </c>
      <c r="C47" s="20" t="s">
        <v>131</v>
      </c>
      <c r="D47" s="35">
        <v>0.3</v>
      </c>
      <c r="E47" s="36">
        <v>425</v>
      </c>
      <c r="F47" s="35">
        <v>19.3</v>
      </c>
      <c r="G47" s="37">
        <v>0.5</v>
      </c>
      <c r="H47" s="36">
        <v>165</v>
      </c>
      <c r="I47" s="35">
        <v>19.600000000000001</v>
      </c>
      <c r="J47" s="37">
        <v>0.4</v>
      </c>
      <c r="K47" s="36">
        <v>260</v>
      </c>
      <c r="L47" s="35">
        <v>19.100000000000001</v>
      </c>
      <c r="M47" s="37">
        <v>0.5</v>
      </c>
      <c r="N47" s="36">
        <v>145</v>
      </c>
      <c r="O47" s="35">
        <v>19.899999999999999</v>
      </c>
      <c r="P47" s="37">
        <v>0.4</v>
      </c>
      <c r="Q47" s="36">
        <v>280</v>
      </c>
      <c r="R47" s="35">
        <v>19</v>
      </c>
      <c r="S47" s="21"/>
    </row>
    <row r="48" spans="1:19" ht="12.75" customHeight="1" x14ac:dyDescent="0.15">
      <c r="A48" s="7"/>
      <c r="B48" s="19" t="s">
        <v>326</v>
      </c>
      <c r="C48" s="20" t="s">
        <v>325</v>
      </c>
      <c r="D48" s="35">
        <v>0.3</v>
      </c>
      <c r="E48" s="36">
        <v>460</v>
      </c>
      <c r="F48" s="35">
        <v>19.100000000000001</v>
      </c>
      <c r="G48" s="37">
        <v>0.5</v>
      </c>
      <c r="H48" s="36">
        <v>195</v>
      </c>
      <c r="I48" s="35">
        <v>19</v>
      </c>
      <c r="J48" s="37">
        <v>0.4</v>
      </c>
      <c r="K48" s="36">
        <v>260</v>
      </c>
      <c r="L48" s="35">
        <v>19.2</v>
      </c>
      <c r="M48" s="37">
        <v>0.5</v>
      </c>
      <c r="N48" s="36">
        <v>225</v>
      </c>
      <c r="O48" s="35">
        <v>19.2</v>
      </c>
      <c r="P48" s="37">
        <v>0.4</v>
      </c>
      <c r="Q48" s="36">
        <v>235</v>
      </c>
      <c r="R48" s="35">
        <v>19.100000000000001</v>
      </c>
      <c r="S48" s="21"/>
    </row>
    <row r="49" spans="1:19" ht="12.75" customHeight="1" x14ac:dyDescent="0.15">
      <c r="A49" s="7"/>
      <c r="B49" s="19" t="s">
        <v>100</v>
      </c>
      <c r="C49" s="20" t="s">
        <v>99</v>
      </c>
      <c r="D49" s="35">
        <v>0.4</v>
      </c>
      <c r="E49" s="36">
        <v>315</v>
      </c>
      <c r="F49" s="35">
        <v>18.8</v>
      </c>
      <c r="G49" s="37">
        <v>0.6</v>
      </c>
      <c r="H49" s="36">
        <v>135</v>
      </c>
      <c r="I49" s="35">
        <v>19.100000000000001</v>
      </c>
      <c r="J49" s="37">
        <v>0.6</v>
      </c>
      <c r="K49" s="36">
        <v>180</v>
      </c>
      <c r="L49" s="35">
        <v>18.5</v>
      </c>
      <c r="M49" s="37">
        <v>0.7</v>
      </c>
      <c r="N49" s="36">
        <v>125</v>
      </c>
      <c r="O49" s="35">
        <v>19.3</v>
      </c>
      <c r="P49" s="37">
        <v>0.5</v>
      </c>
      <c r="Q49" s="36">
        <v>190</v>
      </c>
      <c r="R49" s="35">
        <v>18.3</v>
      </c>
      <c r="S49" s="21"/>
    </row>
    <row r="50" spans="1:19" ht="12.75" customHeight="1" x14ac:dyDescent="0.15">
      <c r="A50" s="7"/>
      <c r="B50" s="19" t="s">
        <v>300</v>
      </c>
      <c r="C50" s="20" t="s">
        <v>299</v>
      </c>
      <c r="D50" s="35">
        <v>0.4</v>
      </c>
      <c r="E50" s="36">
        <v>360</v>
      </c>
      <c r="F50" s="35">
        <v>19.399999999999999</v>
      </c>
      <c r="G50" s="37">
        <v>0.6</v>
      </c>
      <c r="H50" s="36">
        <v>165</v>
      </c>
      <c r="I50" s="35">
        <v>19.8</v>
      </c>
      <c r="J50" s="37">
        <v>0.6</v>
      </c>
      <c r="K50" s="36">
        <v>195</v>
      </c>
      <c r="L50" s="35">
        <v>19.100000000000001</v>
      </c>
      <c r="M50" s="37">
        <v>0.6</v>
      </c>
      <c r="N50" s="36">
        <v>155</v>
      </c>
      <c r="O50" s="35">
        <v>19.899999999999999</v>
      </c>
      <c r="P50" s="37">
        <v>0.6</v>
      </c>
      <c r="Q50" s="36">
        <v>205</v>
      </c>
      <c r="R50" s="35">
        <v>19.2</v>
      </c>
      <c r="S50" s="21"/>
    </row>
    <row r="51" spans="1:19" ht="12.75" customHeight="1" x14ac:dyDescent="0.15">
      <c r="A51" s="7"/>
      <c r="B51" s="19" t="s">
        <v>152</v>
      </c>
      <c r="C51" s="20" t="s">
        <v>151</v>
      </c>
      <c r="D51" s="35">
        <v>0.3</v>
      </c>
      <c r="E51" s="36">
        <v>640</v>
      </c>
      <c r="F51" s="35">
        <v>19.399999999999999</v>
      </c>
      <c r="G51" s="37">
        <v>0.4</v>
      </c>
      <c r="H51" s="36">
        <v>285</v>
      </c>
      <c r="I51" s="35">
        <v>19.7</v>
      </c>
      <c r="J51" s="37">
        <v>0.4</v>
      </c>
      <c r="K51" s="36">
        <v>355</v>
      </c>
      <c r="L51" s="35">
        <v>19.2</v>
      </c>
      <c r="M51" s="37">
        <v>0.4</v>
      </c>
      <c r="N51" s="36">
        <v>260</v>
      </c>
      <c r="O51" s="35">
        <v>20.2</v>
      </c>
      <c r="P51" s="37">
        <v>0.4</v>
      </c>
      <c r="Q51" s="36">
        <v>380</v>
      </c>
      <c r="R51" s="35">
        <v>19</v>
      </c>
      <c r="S51" s="21"/>
    </row>
    <row r="52" spans="1:19" ht="12.75" customHeight="1" x14ac:dyDescent="0.15">
      <c r="A52" s="7"/>
      <c r="B52" s="19" t="s">
        <v>355</v>
      </c>
      <c r="C52" s="20" t="s">
        <v>47</v>
      </c>
      <c r="D52" s="35">
        <v>0.3</v>
      </c>
      <c r="E52" s="36">
        <v>385</v>
      </c>
      <c r="F52" s="35">
        <v>19.7</v>
      </c>
      <c r="G52" s="37">
        <v>0.6</v>
      </c>
      <c r="H52" s="36">
        <v>160</v>
      </c>
      <c r="I52" s="35">
        <v>19.600000000000001</v>
      </c>
      <c r="J52" s="37">
        <v>0.5</v>
      </c>
      <c r="K52" s="36">
        <v>225</v>
      </c>
      <c r="L52" s="35">
        <v>19.7</v>
      </c>
      <c r="M52" s="37">
        <v>0.5</v>
      </c>
      <c r="N52" s="36">
        <v>120</v>
      </c>
      <c r="O52" s="35">
        <v>20.2</v>
      </c>
      <c r="P52" s="37">
        <v>0.4</v>
      </c>
      <c r="Q52" s="36">
        <v>265</v>
      </c>
      <c r="R52" s="35">
        <v>19.5</v>
      </c>
      <c r="S52" s="21"/>
    </row>
    <row r="53" spans="1:19" ht="12.75" customHeight="1" x14ac:dyDescent="0.15">
      <c r="A53" s="7"/>
      <c r="B53" s="19" t="s">
        <v>234</v>
      </c>
      <c r="C53" s="20" t="s">
        <v>233</v>
      </c>
      <c r="D53" s="35">
        <v>0.5</v>
      </c>
      <c r="E53" s="36">
        <v>305</v>
      </c>
      <c r="F53" s="35">
        <v>18</v>
      </c>
      <c r="G53" s="37">
        <v>0.8</v>
      </c>
      <c r="H53" s="36">
        <v>130</v>
      </c>
      <c r="I53" s="35">
        <v>18.100000000000001</v>
      </c>
      <c r="J53" s="37">
        <v>0.6</v>
      </c>
      <c r="K53" s="36">
        <v>180</v>
      </c>
      <c r="L53" s="35">
        <v>18</v>
      </c>
      <c r="M53" s="37">
        <v>0.9</v>
      </c>
      <c r="N53" s="36">
        <v>95</v>
      </c>
      <c r="O53" s="35">
        <v>18.399999999999999</v>
      </c>
      <c r="P53" s="37">
        <v>0.5</v>
      </c>
      <c r="Q53" s="36">
        <v>210</v>
      </c>
      <c r="R53" s="35">
        <v>17.8</v>
      </c>
      <c r="S53" s="21"/>
    </row>
    <row r="54" spans="1:19" ht="12.75" customHeight="1" x14ac:dyDescent="0.15">
      <c r="A54" s="7"/>
      <c r="B54" s="19" t="s">
        <v>116</v>
      </c>
      <c r="C54" s="20" t="s">
        <v>115</v>
      </c>
      <c r="D54" s="35">
        <v>0.3</v>
      </c>
      <c r="E54" s="36">
        <v>590</v>
      </c>
      <c r="F54" s="35">
        <v>19.5</v>
      </c>
      <c r="G54" s="37">
        <v>0.4</v>
      </c>
      <c r="H54" s="36">
        <v>255</v>
      </c>
      <c r="I54" s="35">
        <v>19.8</v>
      </c>
      <c r="J54" s="37">
        <v>0.4</v>
      </c>
      <c r="K54" s="36">
        <v>330</v>
      </c>
      <c r="L54" s="35">
        <v>19.2</v>
      </c>
      <c r="M54" s="37">
        <v>0.4</v>
      </c>
      <c r="N54" s="36">
        <v>245</v>
      </c>
      <c r="O54" s="35">
        <v>19.8</v>
      </c>
      <c r="P54" s="37">
        <v>0.4</v>
      </c>
      <c r="Q54" s="36">
        <v>345</v>
      </c>
      <c r="R54" s="35">
        <v>19.3</v>
      </c>
      <c r="S54" s="21"/>
    </row>
    <row r="55" spans="1:19" ht="12.75" customHeight="1" x14ac:dyDescent="0.15">
      <c r="A55" s="7"/>
      <c r="B55" s="19" t="s">
        <v>292</v>
      </c>
      <c r="C55" s="20" t="s">
        <v>291</v>
      </c>
      <c r="D55" s="35">
        <v>0.3</v>
      </c>
      <c r="E55" s="36">
        <v>420</v>
      </c>
      <c r="F55" s="35">
        <v>19.7</v>
      </c>
      <c r="G55" s="37">
        <v>0.5</v>
      </c>
      <c r="H55" s="36">
        <v>155</v>
      </c>
      <c r="I55" s="35">
        <v>20.2</v>
      </c>
      <c r="J55" s="37">
        <v>0.5</v>
      </c>
      <c r="K55" s="36">
        <v>265</v>
      </c>
      <c r="L55" s="35">
        <v>19.5</v>
      </c>
      <c r="M55" s="37">
        <v>0.6</v>
      </c>
      <c r="N55" s="36">
        <v>175</v>
      </c>
      <c r="O55" s="35">
        <v>19.8</v>
      </c>
      <c r="P55" s="37">
        <v>0.4</v>
      </c>
      <c r="Q55" s="36">
        <v>245</v>
      </c>
      <c r="R55" s="35">
        <v>19.7</v>
      </c>
      <c r="S55" s="21"/>
    </row>
    <row r="56" spans="1:19" ht="12.75" customHeight="1" x14ac:dyDescent="0.15">
      <c r="A56" s="7"/>
      <c r="B56" s="19" t="s">
        <v>236</v>
      </c>
      <c r="C56" s="20" t="s">
        <v>235</v>
      </c>
      <c r="D56" s="35">
        <v>0.4</v>
      </c>
      <c r="E56" s="36">
        <v>325</v>
      </c>
      <c r="F56" s="35">
        <v>18.7</v>
      </c>
      <c r="G56" s="37">
        <v>0.6</v>
      </c>
      <c r="H56" s="36">
        <v>145</v>
      </c>
      <c r="I56" s="35">
        <v>18.8</v>
      </c>
      <c r="J56" s="37">
        <v>0.6</v>
      </c>
      <c r="K56" s="36">
        <v>180</v>
      </c>
      <c r="L56" s="35">
        <v>18.7</v>
      </c>
      <c r="M56" s="37">
        <v>0.6</v>
      </c>
      <c r="N56" s="36">
        <v>145</v>
      </c>
      <c r="O56" s="35">
        <v>18.8</v>
      </c>
      <c r="P56" s="37">
        <v>0.6</v>
      </c>
      <c r="Q56" s="36">
        <v>175</v>
      </c>
      <c r="R56" s="35">
        <v>18.600000000000001</v>
      </c>
      <c r="S56" s="21"/>
    </row>
    <row r="57" spans="1:19" ht="12.75" customHeight="1" x14ac:dyDescent="0.15">
      <c r="A57" s="7"/>
      <c r="B57" s="19" t="s">
        <v>182</v>
      </c>
      <c r="C57" s="20" t="s">
        <v>181</v>
      </c>
      <c r="D57" s="35">
        <v>0.4</v>
      </c>
      <c r="E57" s="36">
        <v>330</v>
      </c>
      <c r="F57" s="35">
        <v>19.3</v>
      </c>
      <c r="G57" s="37">
        <v>0.6</v>
      </c>
      <c r="H57" s="36">
        <v>130</v>
      </c>
      <c r="I57" s="35">
        <v>20.3</v>
      </c>
      <c r="J57" s="37">
        <v>0.6</v>
      </c>
      <c r="K57" s="36">
        <v>200</v>
      </c>
      <c r="L57" s="35">
        <v>18.7</v>
      </c>
      <c r="M57" s="37">
        <v>0.6</v>
      </c>
      <c r="N57" s="36">
        <v>140</v>
      </c>
      <c r="O57" s="35">
        <v>19.8</v>
      </c>
      <c r="P57" s="37">
        <v>0.6</v>
      </c>
      <c r="Q57" s="36">
        <v>190</v>
      </c>
      <c r="R57" s="35">
        <v>19</v>
      </c>
      <c r="S57" s="21"/>
    </row>
    <row r="58" spans="1:19" ht="12.75" customHeight="1" x14ac:dyDescent="0.15">
      <c r="A58" s="7"/>
      <c r="B58" s="19" t="s">
        <v>30</v>
      </c>
      <c r="C58" s="20" t="s">
        <v>29</v>
      </c>
      <c r="D58" s="35">
        <v>0.4</v>
      </c>
      <c r="E58" s="36">
        <v>370</v>
      </c>
      <c r="F58" s="35">
        <v>19.5</v>
      </c>
      <c r="G58" s="37">
        <v>0.6</v>
      </c>
      <c r="H58" s="36">
        <v>145</v>
      </c>
      <c r="I58" s="35">
        <v>19.7</v>
      </c>
      <c r="J58" s="37">
        <v>0.5</v>
      </c>
      <c r="K58" s="36">
        <v>225</v>
      </c>
      <c r="L58" s="35">
        <v>19.3</v>
      </c>
      <c r="M58" s="37">
        <v>0.6</v>
      </c>
      <c r="N58" s="36">
        <v>110</v>
      </c>
      <c r="O58" s="35">
        <v>20.5</v>
      </c>
      <c r="P58" s="37">
        <v>0.4</v>
      </c>
      <c r="Q58" s="36">
        <v>260</v>
      </c>
      <c r="R58" s="35">
        <v>19.100000000000001</v>
      </c>
      <c r="S58" s="21"/>
    </row>
    <row r="59" spans="1:19" ht="12.75" customHeight="1" x14ac:dyDescent="0.15">
      <c r="A59" s="7"/>
      <c r="B59" s="19" t="s">
        <v>312</v>
      </c>
      <c r="C59" s="20" t="s">
        <v>311</v>
      </c>
      <c r="D59" s="35">
        <v>0.3</v>
      </c>
      <c r="E59" s="36">
        <v>605</v>
      </c>
      <c r="F59" s="35">
        <v>19.600000000000001</v>
      </c>
      <c r="G59" s="37">
        <v>0.5</v>
      </c>
      <c r="H59" s="36">
        <v>235</v>
      </c>
      <c r="I59" s="35">
        <v>19.899999999999999</v>
      </c>
      <c r="J59" s="37">
        <v>0.4</v>
      </c>
      <c r="K59" s="36">
        <v>370</v>
      </c>
      <c r="L59" s="35">
        <v>19.399999999999999</v>
      </c>
      <c r="M59" s="37">
        <v>0.4</v>
      </c>
      <c r="N59" s="36">
        <v>250</v>
      </c>
      <c r="O59" s="35">
        <v>20.7</v>
      </c>
      <c r="P59" s="37">
        <v>0.4</v>
      </c>
      <c r="Q59" s="36">
        <v>355</v>
      </c>
      <c r="R59" s="35">
        <v>18.8</v>
      </c>
      <c r="S59" s="21"/>
    </row>
    <row r="60" spans="1:19" ht="12.75" customHeight="1" x14ac:dyDescent="0.15">
      <c r="A60" s="7"/>
      <c r="B60" s="19" t="s">
        <v>198</v>
      </c>
      <c r="C60" s="20" t="s">
        <v>197</v>
      </c>
      <c r="D60" s="35">
        <v>0.4</v>
      </c>
      <c r="E60" s="36">
        <v>375</v>
      </c>
      <c r="F60" s="35">
        <v>18.399999999999999</v>
      </c>
      <c r="G60" s="37">
        <v>0.6</v>
      </c>
      <c r="H60" s="36">
        <v>170</v>
      </c>
      <c r="I60" s="35">
        <v>18.600000000000001</v>
      </c>
      <c r="J60" s="37">
        <v>0.5</v>
      </c>
      <c r="K60" s="36">
        <v>200</v>
      </c>
      <c r="L60" s="35">
        <v>18.3</v>
      </c>
      <c r="M60" s="37">
        <v>0.6</v>
      </c>
      <c r="N60" s="36">
        <v>185</v>
      </c>
      <c r="O60" s="35">
        <v>18.8</v>
      </c>
      <c r="P60" s="37">
        <v>0.5</v>
      </c>
      <c r="Q60" s="36">
        <v>190</v>
      </c>
      <c r="R60" s="35">
        <v>18.100000000000001</v>
      </c>
      <c r="S60" s="21"/>
    </row>
    <row r="61" spans="1:19" ht="12.75" customHeight="1" x14ac:dyDescent="0.15">
      <c r="A61" s="7"/>
      <c r="B61" s="19" t="s">
        <v>200</v>
      </c>
      <c r="C61" s="20" t="s">
        <v>199</v>
      </c>
      <c r="D61" s="35">
        <v>0.4</v>
      </c>
      <c r="E61" s="36">
        <v>345</v>
      </c>
      <c r="F61" s="35">
        <v>18.5</v>
      </c>
      <c r="G61" s="37">
        <v>0.6</v>
      </c>
      <c r="H61" s="36">
        <v>160</v>
      </c>
      <c r="I61" s="35">
        <v>19.399999999999999</v>
      </c>
      <c r="J61" s="37">
        <v>0.7</v>
      </c>
      <c r="K61" s="36">
        <v>190</v>
      </c>
      <c r="L61" s="35">
        <v>17.7</v>
      </c>
      <c r="M61" s="37">
        <v>0.6</v>
      </c>
      <c r="N61" s="36">
        <v>150</v>
      </c>
      <c r="O61" s="35">
        <v>19.8</v>
      </c>
      <c r="P61" s="37">
        <v>0.6</v>
      </c>
      <c r="Q61" s="36">
        <v>195</v>
      </c>
      <c r="R61" s="35">
        <v>17.5</v>
      </c>
      <c r="S61" s="21"/>
    </row>
    <row r="62" spans="1:19" ht="12.75" customHeight="1" x14ac:dyDescent="0.15">
      <c r="A62" s="7"/>
      <c r="B62" s="19" t="s">
        <v>84</v>
      </c>
      <c r="C62" s="20" t="s">
        <v>83</v>
      </c>
      <c r="D62" s="35">
        <v>0.5</v>
      </c>
      <c r="E62" s="36">
        <v>205</v>
      </c>
      <c r="F62" s="35">
        <v>19.600000000000001</v>
      </c>
      <c r="G62" s="37">
        <v>0.8</v>
      </c>
      <c r="H62" s="36">
        <v>110</v>
      </c>
      <c r="I62" s="35">
        <v>19.600000000000001</v>
      </c>
      <c r="J62" s="37">
        <v>0.7</v>
      </c>
      <c r="K62" s="36">
        <v>95</v>
      </c>
      <c r="L62" s="35">
        <v>19.600000000000001</v>
      </c>
      <c r="M62" s="37">
        <v>0.9</v>
      </c>
      <c r="N62" s="36">
        <v>85</v>
      </c>
      <c r="O62" s="35">
        <v>20.100000000000001</v>
      </c>
      <c r="P62" s="37">
        <v>0.7</v>
      </c>
      <c r="Q62" s="36">
        <v>120</v>
      </c>
      <c r="R62" s="35">
        <v>19.100000000000001</v>
      </c>
      <c r="S62" s="21"/>
    </row>
    <row r="63" spans="1:19" ht="12.75" customHeight="1" x14ac:dyDescent="0.15">
      <c r="A63" s="7"/>
      <c r="B63" s="19" t="s">
        <v>202</v>
      </c>
      <c r="C63" s="20" t="s">
        <v>201</v>
      </c>
      <c r="D63" s="35">
        <v>0.4</v>
      </c>
      <c r="E63" s="36">
        <v>465</v>
      </c>
      <c r="F63" s="35">
        <v>17.899999999999999</v>
      </c>
      <c r="G63" s="37">
        <v>0.7</v>
      </c>
      <c r="H63" s="36">
        <v>205</v>
      </c>
      <c r="I63" s="35">
        <v>18</v>
      </c>
      <c r="J63" s="37">
        <v>0.5</v>
      </c>
      <c r="K63" s="36">
        <v>255</v>
      </c>
      <c r="L63" s="35">
        <v>17.8</v>
      </c>
      <c r="M63" s="37">
        <v>0.7</v>
      </c>
      <c r="N63" s="36">
        <v>175</v>
      </c>
      <c r="O63" s="35">
        <v>18.2</v>
      </c>
      <c r="P63" s="37">
        <v>0.5</v>
      </c>
      <c r="Q63" s="36">
        <v>290</v>
      </c>
      <c r="R63" s="35">
        <v>17.7</v>
      </c>
      <c r="S63" s="21"/>
    </row>
    <row r="64" spans="1:19" ht="12.75" customHeight="1" x14ac:dyDescent="0.15">
      <c r="A64" s="7"/>
      <c r="B64" s="19" t="s">
        <v>286</v>
      </c>
      <c r="C64" s="20" t="s">
        <v>285</v>
      </c>
      <c r="D64" s="35">
        <v>0.4</v>
      </c>
      <c r="E64" s="36">
        <v>460</v>
      </c>
      <c r="F64" s="35">
        <v>19.5</v>
      </c>
      <c r="G64" s="37">
        <v>0.6</v>
      </c>
      <c r="H64" s="36">
        <v>170</v>
      </c>
      <c r="I64" s="35">
        <v>19.3</v>
      </c>
      <c r="J64" s="37">
        <v>0.4</v>
      </c>
      <c r="K64" s="36">
        <v>290</v>
      </c>
      <c r="L64" s="35">
        <v>19.600000000000001</v>
      </c>
      <c r="M64" s="37">
        <v>0.6</v>
      </c>
      <c r="N64" s="36">
        <v>120</v>
      </c>
      <c r="O64" s="35">
        <v>20.100000000000001</v>
      </c>
      <c r="P64" s="37">
        <v>0.4</v>
      </c>
      <c r="Q64" s="36">
        <v>340</v>
      </c>
      <c r="R64" s="35">
        <v>19</v>
      </c>
      <c r="S64" s="21"/>
    </row>
    <row r="65" spans="1:19" ht="12.75" customHeight="1" x14ac:dyDescent="0.15">
      <c r="A65" s="7"/>
      <c r="B65" s="19" t="s">
        <v>238</v>
      </c>
      <c r="C65" s="20" t="s">
        <v>237</v>
      </c>
      <c r="D65" s="35">
        <v>0.7</v>
      </c>
      <c r="E65" s="36">
        <v>195</v>
      </c>
      <c r="F65" s="35">
        <v>17.899999999999999</v>
      </c>
      <c r="G65" s="37">
        <v>0.9</v>
      </c>
      <c r="H65" s="36">
        <v>80</v>
      </c>
      <c r="I65" s="35">
        <v>19.600000000000001</v>
      </c>
      <c r="J65" s="37">
        <v>0.9</v>
      </c>
      <c r="K65" s="36">
        <v>115</v>
      </c>
      <c r="L65" s="35">
        <v>16.8</v>
      </c>
      <c r="M65" s="37">
        <v>0.9</v>
      </c>
      <c r="N65" s="36">
        <v>95</v>
      </c>
      <c r="O65" s="35">
        <v>18.2</v>
      </c>
      <c r="P65" s="37">
        <v>0.9</v>
      </c>
      <c r="Q65" s="36">
        <v>100</v>
      </c>
      <c r="R65" s="35">
        <v>17.600000000000001</v>
      </c>
      <c r="S65" s="21"/>
    </row>
    <row r="66" spans="1:19" ht="12.75" customHeight="1" x14ac:dyDescent="0.15">
      <c r="A66" s="7"/>
      <c r="B66" s="19" t="s">
        <v>240</v>
      </c>
      <c r="C66" s="20" t="s">
        <v>239</v>
      </c>
      <c r="D66" s="35">
        <v>0.3</v>
      </c>
      <c r="E66" s="36">
        <v>605</v>
      </c>
      <c r="F66" s="35">
        <v>18</v>
      </c>
      <c r="G66" s="37">
        <v>0.5</v>
      </c>
      <c r="H66" s="36">
        <v>265</v>
      </c>
      <c r="I66" s="35">
        <v>18.399999999999999</v>
      </c>
      <c r="J66" s="37">
        <v>0.5</v>
      </c>
      <c r="K66" s="36">
        <v>340</v>
      </c>
      <c r="L66" s="35">
        <v>17.7</v>
      </c>
      <c r="M66" s="37">
        <v>0.5</v>
      </c>
      <c r="N66" s="36">
        <v>300</v>
      </c>
      <c r="O66" s="35">
        <v>18.2</v>
      </c>
      <c r="P66" s="37">
        <v>0.4</v>
      </c>
      <c r="Q66" s="36">
        <v>310</v>
      </c>
      <c r="R66" s="35">
        <v>17.8</v>
      </c>
      <c r="S66" s="21"/>
    </row>
    <row r="67" spans="1:19" ht="12.75" customHeight="1" x14ac:dyDescent="0.15">
      <c r="A67" s="7"/>
      <c r="B67" s="19" t="s">
        <v>40</v>
      </c>
      <c r="C67" s="20" t="s">
        <v>39</v>
      </c>
      <c r="D67" s="35">
        <v>0.3</v>
      </c>
      <c r="E67" s="36">
        <v>455</v>
      </c>
      <c r="F67" s="35">
        <v>19.899999999999999</v>
      </c>
      <c r="G67" s="37">
        <v>0.5</v>
      </c>
      <c r="H67" s="36">
        <v>170</v>
      </c>
      <c r="I67" s="35">
        <v>20</v>
      </c>
      <c r="J67" s="37">
        <v>0.4</v>
      </c>
      <c r="K67" s="36">
        <v>285</v>
      </c>
      <c r="L67" s="35">
        <v>19.899999999999999</v>
      </c>
      <c r="M67" s="37">
        <v>0.5</v>
      </c>
      <c r="N67" s="36">
        <v>140</v>
      </c>
      <c r="O67" s="35">
        <v>19.5</v>
      </c>
      <c r="P67" s="37">
        <v>0.3</v>
      </c>
      <c r="Q67" s="36">
        <v>315</v>
      </c>
      <c r="R67" s="35">
        <v>20.100000000000001</v>
      </c>
      <c r="S67" s="21"/>
    </row>
    <row r="68" spans="1:19" ht="12.75" customHeight="1" x14ac:dyDescent="0.15">
      <c r="A68" s="7"/>
      <c r="B68" s="19" t="s">
        <v>242</v>
      </c>
      <c r="C68" s="20" t="s">
        <v>241</v>
      </c>
      <c r="D68" s="35">
        <v>0.4</v>
      </c>
      <c r="E68" s="36">
        <v>305</v>
      </c>
      <c r="F68" s="35">
        <v>18.8</v>
      </c>
      <c r="G68" s="37">
        <v>0.7</v>
      </c>
      <c r="H68" s="36">
        <v>125</v>
      </c>
      <c r="I68" s="35">
        <v>19.3</v>
      </c>
      <c r="J68" s="37">
        <v>0.6</v>
      </c>
      <c r="K68" s="36">
        <v>180</v>
      </c>
      <c r="L68" s="35">
        <v>18.5</v>
      </c>
      <c r="M68" s="37">
        <v>0.7</v>
      </c>
      <c r="N68" s="36">
        <v>115</v>
      </c>
      <c r="O68" s="35">
        <v>19.7</v>
      </c>
      <c r="P68" s="37">
        <v>0.5</v>
      </c>
      <c r="Q68" s="36">
        <v>195</v>
      </c>
      <c r="R68" s="35">
        <v>18.399999999999999</v>
      </c>
      <c r="S68" s="21"/>
    </row>
    <row r="69" spans="1:19" ht="12.75" customHeight="1" x14ac:dyDescent="0.15">
      <c r="A69" s="7"/>
      <c r="B69" s="19" t="s">
        <v>356</v>
      </c>
      <c r="C69" s="20" t="s">
        <v>165</v>
      </c>
      <c r="D69" s="35">
        <v>0.4</v>
      </c>
      <c r="E69" s="36">
        <v>385</v>
      </c>
      <c r="F69" s="35">
        <v>19.8</v>
      </c>
      <c r="G69" s="37">
        <v>0.5</v>
      </c>
      <c r="H69" s="36">
        <v>165</v>
      </c>
      <c r="I69" s="35">
        <v>20.2</v>
      </c>
      <c r="J69" s="37">
        <v>0.5</v>
      </c>
      <c r="K69" s="36">
        <v>220</v>
      </c>
      <c r="L69" s="35">
        <v>19.600000000000001</v>
      </c>
      <c r="M69" s="37">
        <v>0.5</v>
      </c>
      <c r="N69" s="36">
        <v>180</v>
      </c>
      <c r="O69" s="35">
        <v>20.399999999999999</v>
      </c>
      <c r="P69" s="37">
        <v>0.5</v>
      </c>
      <c r="Q69" s="36">
        <v>210</v>
      </c>
      <c r="R69" s="35">
        <v>19.5</v>
      </c>
      <c r="S69" s="21"/>
    </row>
    <row r="70" spans="1:19" ht="12.75" customHeight="1" x14ac:dyDescent="0.15">
      <c r="A70" s="7"/>
      <c r="B70" s="19" t="s">
        <v>174</v>
      </c>
      <c r="C70" s="20" t="s">
        <v>173</v>
      </c>
      <c r="D70" s="35">
        <v>0.4</v>
      </c>
      <c r="E70" s="36">
        <v>425</v>
      </c>
      <c r="F70" s="35">
        <v>19.399999999999999</v>
      </c>
      <c r="G70" s="37">
        <v>0.6</v>
      </c>
      <c r="H70" s="36">
        <v>180</v>
      </c>
      <c r="I70" s="35">
        <v>20.100000000000001</v>
      </c>
      <c r="J70" s="37">
        <v>0.5</v>
      </c>
      <c r="K70" s="36">
        <v>245</v>
      </c>
      <c r="L70" s="35">
        <v>18.899999999999999</v>
      </c>
      <c r="M70" s="37">
        <v>0.4</v>
      </c>
      <c r="N70" s="36">
        <v>235</v>
      </c>
      <c r="O70" s="35">
        <v>20.3</v>
      </c>
      <c r="P70" s="37">
        <v>0.6</v>
      </c>
      <c r="Q70" s="36">
        <v>185</v>
      </c>
      <c r="R70" s="35">
        <v>18.7</v>
      </c>
      <c r="S70" s="21"/>
    </row>
    <row r="71" spans="1:19" ht="12.75" customHeight="1" x14ac:dyDescent="0.15">
      <c r="A71" s="7"/>
      <c r="B71" s="19" t="s">
        <v>244</v>
      </c>
      <c r="C71" s="20" t="s">
        <v>243</v>
      </c>
      <c r="D71" s="35">
        <v>0.4</v>
      </c>
      <c r="E71" s="36">
        <v>375</v>
      </c>
      <c r="F71" s="35">
        <v>19.2</v>
      </c>
      <c r="G71" s="37">
        <v>0.5</v>
      </c>
      <c r="H71" s="36">
        <v>160</v>
      </c>
      <c r="I71" s="35">
        <v>19.7</v>
      </c>
      <c r="J71" s="37">
        <v>0.5</v>
      </c>
      <c r="K71" s="36">
        <v>210</v>
      </c>
      <c r="L71" s="35">
        <v>18.8</v>
      </c>
      <c r="M71" s="37">
        <v>0.5</v>
      </c>
      <c r="N71" s="36">
        <v>170</v>
      </c>
      <c r="O71" s="35">
        <v>20.100000000000001</v>
      </c>
      <c r="P71" s="37">
        <v>0.5</v>
      </c>
      <c r="Q71" s="36">
        <v>205</v>
      </c>
      <c r="R71" s="35">
        <v>18.600000000000001</v>
      </c>
      <c r="S71" s="21"/>
    </row>
    <row r="72" spans="1:19" ht="12.75" customHeight="1" x14ac:dyDescent="0.15">
      <c r="A72" s="7"/>
      <c r="B72" s="19" t="s">
        <v>246</v>
      </c>
      <c r="C72" s="20" t="s">
        <v>245</v>
      </c>
      <c r="D72" s="35">
        <v>0.4</v>
      </c>
      <c r="E72" s="36">
        <v>390</v>
      </c>
      <c r="F72" s="35">
        <v>18.399999999999999</v>
      </c>
      <c r="G72" s="37">
        <v>0.6</v>
      </c>
      <c r="H72" s="36">
        <v>155</v>
      </c>
      <c r="I72" s="35">
        <v>18.600000000000001</v>
      </c>
      <c r="J72" s="37">
        <v>0.5</v>
      </c>
      <c r="K72" s="36">
        <v>240</v>
      </c>
      <c r="L72" s="35">
        <v>18.3</v>
      </c>
      <c r="M72" s="37">
        <v>0.6</v>
      </c>
      <c r="N72" s="36">
        <v>170</v>
      </c>
      <c r="O72" s="35">
        <v>19.5</v>
      </c>
      <c r="P72" s="37">
        <v>0.5</v>
      </c>
      <c r="Q72" s="36">
        <v>220</v>
      </c>
      <c r="R72" s="35">
        <v>17.8</v>
      </c>
      <c r="S72" s="21"/>
    </row>
    <row r="73" spans="1:19" ht="12.75" customHeight="1" x14ac:dyDescent="0.15">
      <c r="A73" s="7"/>
      <c r="B73" s="19" t="s">
        <v>280</v>
      </c>
      <c r="C73" s="20" t="s">
        <v>279</v>
      </c>
      <c r="D73" s="35">
        <v>0.4</v>
      </c>
      <c r="E73" s="36">
        <v>305</v>
      </c>
      <c r="F73" s="35">
        <v>19.399999999999999</v>
      </c>
      <c r="G73" s="37">
        <v>0.7</v>
      </c>
      <c r="H73" s="36">
        <v>135</v>
      </c>
      <c r="I73" s="35">
        <v>19.3</v>
      </c>
      <c r="J73" s="37">
        <v>0.5</v>
      </c>
      <c r="K73" s="36">
        <v>170</v>
      </c>
      <c r="L73" s="35">
        <v>19.399999999999999</v>
      </c>
      <c r="M73" s="37">
        <v>0.7</v>
      </c>
      <c r="N73" s="36">
        <v>125</v>
      </c>
      <c r="O73" s="35">
        <v>19.600000000000001</v>
      </c>
      <c r="P73" s="37">
        <v>0.5</v>
      </c>
      <c r="Q73" s="36">
        <v>180</v>
      </c>
      <c r="R73" s="35">
        <v>19.2</v>
      </c>
      <c r="S73" s="21"/>
    </row>
    <row r="74" spans="1:19" ht="12.75" customHeight="1" x14ac:dyDescent="0.15">
      <c r="A74" s="7"/>
      <c r="B74" s="19" t="s">
        <v>316</v>
      </c>
      <c r="C74" s="20" t="s">
        <v>315</v>
      </c>
      <c r="D74" s="35" t="s">
        <v>357</v>
      </c>
      <c r="E74" s="36" t="s">
        <v>357</v>
      </c>
      <c r="F74" s="35" t="s">
        <v>357</v>
      </c>
      <c r="G74" s="37" t="s">
        <v>357</v>
      </c>
      <c r="H74" s="36" t="s">
        <v>357</v>
      </c>
      <c r="I74" s="35" t="s">
        <v>357</v>
      </c>
      <c r="J74" s="37" t="s">
        <v>357</v>
      </c>
      <c r="K74" s="36" t="s">
        <v>357</v>
      </c>
      <c r="L74" s="35" t="s">
        <v>357</v>
      </c>
      <c r="M74" s="37" t="s">
        <v>357</v>
      </c>
      <c r="N74" s="36" t="s">
        <v>357</v>
      </c>
      <c r="O74" s="35" t="s">
        <v>357</v>
      </c>
      <c r="P74" s="37" t="s">
        <v>357</v>
      </c>
      <c r="Q74" s="36" t="s">
        <v>357</v>
      </c>
      <c r="R74" s="35" t="s">
        <v>357</v>
      </c>
      <c r="S74" s="21"/>
    </row>
    <row r="75" spans="1:19" ht="12.75" customHeight="1" x14ac:dyDescent="0.15">
      <c r="A75" s="7"/>
      <c r="B75" s="19" t="s">
        <v>204</v>
      </c>
      <c r="C75" s="20" t="s">
        <v>203</v>
      </c>
      <c r="D75" s="35">
        <v>0.4</v>
      </c>
      <c r="E75" s="36">
        <v>480</v>
      </c>
      <c r="F75" s="35">
        <v>18.7</v>
      </c>
      <c r="G75" s="37">
        <v>0.6</v>
      </c>
      <c r="H75" s="36">
        <v>225</v>
      </c>
      <c r="I75" s="35">
        <v>19.399999999999999</v>
      </c>
      <c r="J75" s="37">
        <v>0.5</v>
      </c>
      <c r="K75" s="36">
        <v>255</v>
      </c>
      <c r="L75" s="35">
        <v>18.2</v>
      </c>
      <c r="M75" s="37">
        <v>0.5</v>
      </c>
      <c r="N75" s="36">
        <v>260</v>
      </c>
      <c r="O75" s="35">
        <v>19</v>
      </c>
      <c r="P75" s="37">
        <v>0.5</v>
      </c>
      <c r="Q75" s="36">
        <v>220</v>
      </c>
      <c r="R75" s="35">
        <v>18.5</v>
      </c>
      <c r="S75" s="21"/>
    </row>
    <row r="76" spans="1:19" ht="12.75" customHeight="1" x14ac:dyDescent="0.15">
      <c r="A76" s="7"/>
      <c r="B76" s="19" t="s">
        <v>206</v>
      </c>
      <c r="C76" s="20" t="s">
        <v>205</v>
      </c>
      <c r="D76" s="35">
        <v>0.5</v>
      </c>
      <c r="E76" s="36">
        <v>235</v>
      </c>
      <c r="F76" s="35">
        <v>17.899999999999999</v>
      </c>
      <c r="G76" s="37">
        <v>0.8</v>
      </c>
      <c r="H76" s="36">
        <v>110</v>
      </c>
      <c r="I76" s="35">
        <v>18.2</v>
      </c>
      <c r="J76" s="37">
        <v>0.7</v>
      </c>
      <c r="K76" s="36">
        <v>130</v>
      </c>
      <c r="L76" s="35">
        <v>17.600000000000001</v>
      </c>
      <c r="M76" s="37">
        <v>0.8</v>
      </c>
      <c r="N76" s="36">
        <v>115</v>
      </c>
      <c r="O76" s="35">
        <v>17.5</v>
      </c>
      <c r="P76" s="37">
        <v>0.7</v>
      </c>
      <c r="Q76" s="36">
        <v>120</v>
      </c>
      <c r="R76" s="35">
        <v>18.100000000000001</v>
      </c>
      <c r="S76" s="21"/>
    </row>
    <row r="77" spans="1:19" ht="12.75" customHeight="1" x14ac:dyDescent="0.15">
      <c r="A77" s="7"/>
      <c r="B77" s="19" t="s">
        <v>296</v>
      </c>
      <c r="C77" s="20" t="s">
        <v>295</v>
      </c>
      <c r="D77" s="35">
        <v>0.3</v>
      </c>
      <c r="E77" s="36">
        <v>350</v>
      </c>
      <c r="F77" s="35">
        <v>20</v>
      </c>
      <c r="G77" s="37">
        <v>0.5</v>
      </c>
      <c r="H77" s="36">
        <v>155</v>
      </c>
      <c r="I77" s="35">
        <v>20.2</v>
      </c>
      <c r="J77" s="37">
        <v>0.5</v>
      </c>
      <c r="K77" s="36">
        <v>195</v>
      </c>
      <c r="L77" s="35">
        <v>19.899999999999999</v>
      </c>
      <c r="M77" s="37">
        <v>0.4</v>
      </c>
      <c r="N77" s="36">
        <v>185</v>
      </c>
      <c r="O77" s="35">
        <v>20.6</v>
      </c>
      <c r="P77" s="37">
        <v>0.5</v>
      </c>
      <c r="Q77" s="36">
        <v>165</v>
      </c>
      <c r="R77" s="35">
        <v>19.3</v>
      </c>
      <c r="S77" s="21"/>
    </row>
    <row r="78" spans="1:19" ht="12.75" customHeight="1" x14ac:dyDescent="0.15">
      <c r="A78" s="7"/>
      <c r="B78" s="19" t="s">
        <v>358</v>
      </c>
      <c r="C78" s="20" t="s">
        <v>117</v>
      </c>
      <c r="D78" s="35">
        <v>0.3</v>
      </c>
      <c r="E78" s="36">
        <v>380</v>
      </c>
      <c r="F78" s="35">
        <v>19.600000000000001</v>
      </c>
      <c r="G78" s="37">
        <v>0.5</v>
      </c>
      <c r="H78" s="36">
        <v>160</v>
      </c>
      <c r="I78" s="35">
        <v>19.8</v>
      </c>
      <c r="J78" s="37">
        <v>0.4</v>
      </c>
      <c r="K78" s="36">
        <v>220</v>
      </c>
      <c r="L78" s="35">
        <v>19.5</v>
      </c>
      <c r="M78" s="37">
        <v>0.5</v>
      </c>
      <c r="N78" s="36">
        <v>165</v>
      </c>
      <c r="O78" s="35">
        <v>20.2</v>
      </c>
      <c r="P78" s="37">
        <v>0.4</v>
      </c>
      <c r="Q78" s="36">
        <v>220</v>
      </c>
      <c r="R78" s="35">
        <v>19.2</v>
      </c>
      <c r="S78" s="21"/>
    </row>
    <row r="79" spans="1:19" ht="12.75" customHeight="1" x14ac:dyDescent="0.15">
      <c r="A79" s="7"/>
      <c r="B79" s="19" t="s">
        <v>248</v>
      </c>
      <c r="C79" s="20" t="s">
        <v>247</v>
      </c>
      <c r="D79" s="35">
        <v>0.6</v>
      </c>
      <c r="E79" s="36">
        <v>195</v>
      </c>
      <c r="F79" s="35">
        <v>19.600000000000001</v>
      </c>
      <c r="G79" s="37">
        <v>0.8</v>
      </c>
      <c r="H79" s="36">
        <v>95</v>
      </c>
      <c r="I79" s="35">
        <v>20</v>
      </c>
      <c r="J79" s="37">
        <v>0.9</v>
      </c>
      <c r="K79" s="36">
        <v>95</v>
      </c>
      <c r="L79" s="35">
        <v>19.3</v>
      </c>
      <c r="M79" s="37">
        <v>0.8</v>
      </c>
      <c r="N79" s="36">
        <v>105</v>
      </c>
      <c r="O79" s="35">
        <v>20.100000000000001</v>
      </c>
      <c r="P79" s="37">
        <v>0.8</v>
      </c>
      <c r="Q79" s="36">
        <v>90</v>
      </c>
      <c r="R79" s="35">
        <v>19.2</v>
      </c>
      <c r="S79" s="21"/>
    </row>
    <row r="80" spans="1:19" ht="12.75" customHeight="1" x14ac:dyDescent="0.15">
      <c r="A80" s="7"/>
      <c r="B80" s="19" t="s">
        <v>110</v>
      </c>
      <c r="C80" s="20" t="s">
        <v>109</v>
      </c>
      <c r="D80" s="35">
        <v>0.3</v>
      </c>
      <c r="E80" s="36">
        <v>430</v>
      </c>
      <c r="F80" s="35">
        <v>19</v>
      </c>
      <c r="G80" s="37">
        <v>0.5</v>
      </c>
      <c r="H80" s="36">
        <v>185</v>
      </c>
      <c r="I80" s="35">
        <v>19.399999999999999</v>
      </c>
      <c r="J80" s="37">
        <v>0.5</v>
      </c>
      <c r="K80" s="36">
        <v>240</v>
      </c>
      <c r="L80" s="35">
        <v>18.8</v>
      </c>
      <c r="M80" s="37">
        <v>0.6</v>
      </c>
      <c r="N80" s="36">
        <v>175</v>
      </c>
      <c r="O80" s="35">
        <v>19.7</v>
      </c>
      <c r="P80" s="37">
        <v>0.4</v>
      </c>
      <c r="Q80" s="36">
        <v>250</v>
      </c>
      <c r="R80" s="35">
        <v>18.7</v>
      </c>
      <c r="S80" s="21"/>
    </row>
    <row r="81" spans="1:19" ht="12.75" customHeight="1" x14ac:dyDescent="0.15">
      <c r="A81" s="7"/>
      <c r="B81" s="19" t="s">
        <v>74</v>
      </c>
      <c r="C81" s="20" t="s">
        <v>73</v>
      </c>
      <c r="D81" s="35">
        <v>0.4</v>
      </c>
      <c r="E81" s="36">
        <v>455</v>
      </c>
      <c r="F81" s="35">
        <v>19.5</v>
      </c>
      <c r="G81" s="37">
        <v>0.5</v>
      </c>
      <c r="H81" s="36">
        <v>220</v>
      </c>
      <c r="I81" s="35">
        <v>19.600000000000001</v>
      </c>
      <c r="J81" s="37">
        <v>0.5</v>
      </c>
      <c r="K81" s="36">
        <v>235</v>
      </c>
      <c r="L81" s="35">
        <v>19.5</v>
      </c>
      <c r="M81" s="37">
        <v>0.4</v>
      </c>
      <c r="N81" s="36">
        <v>260</v>
      </c>
      <c r="O81" s="35">
        <v>20.2</v>
      </c>
      <c r="P81" s="37">
        <v>0.6</v>
      </c>
      <c r="Q81" s="36">
        <v>200</v>
      </c>
      <c r="R81" s="35">
        <v>19</v>
      </c>
      <c r="S81" s="21"/>
    </row>
    <row r="82" spans="1:19" ht="12.75" customHeight="1" x14ac:dyDescent="0.15">
      <c r="A82" s="7"/>
      <c r="B82" s="19" t="s">
        <v>208</v>
      </c>
      <c r="C82" s="20" t="s">
        <v>207</v>
      </c>
      <c r="D82" s="35">
        <v>0.4</v>
      </c>
      <c r="E82" s="36">
        <v>375</v>
      </c>
      <c r="F82" s="35">
        <v>18.3</v>
      </c>
      <c r="G82" s="37">
        <v>0.6</v>
      </c>
      <c r="H82" s="36">
        <v>175</v>
      </c>
      <c r="I82" s="35">
        <v>18.7</v>
      </c>
      <c r="J82" s="37">
        <v>0.5</v>
      </c>
      <c r="K82" s="36">
        <v>200</v>
      </c>
      <c r="L82" s="35">
        <v>18</v>
      </c>
      <c r="M82" s="37">
        <v>0.6</v>
      </c>
      <c r="N82" s="36">
        <v>200</v>
      </c>
      <c r="O82" s="35">
        <v>18.3</v>
      </c>
      <c r="P82" s="37">
        <v>0.5</v>
      </c>
      <c r="Q82" s="36">
        <v>175</v>
      </c>
      <c r="R82" s="35">
        <v>18.3</v>
      </c>
      <c r="S82" s="21"/>
    </row>
    <row r="83" spans="1:19" ht="12.75" customHeight="1" x14ac:dyDescent="0.15">
      <c r="A83" s="7"/>
      <c r="B83" s="19" t="s">
        <v>88</v>
      </c>
      <c r="C83" s="20" t="s">
        <v>87</v>
      </c>
      <c r="D83" s="35">
        <v>0.4</v>
      </c>
      <c r="E83" s="36">
        <v>385</v>
      </c>
      <c r="F83" s="35">
        <v>19.100000000000001</v>
      </c>
      <c r="G83" s="37">
        <v>0.5</v>
      </c>
      <c r="H83" s="36">
        <v>165</v>
      </c>
      <c r="I83" s="35">
        <v>19.100000000000001</v>
      </c>
      <c r="J83" s="37">
        <v>0.5</v>
      </c>
      <c r="K83" s="36">
        <v>220</v>
      </c>
      <c r="L83" s="35">
        <v>19</v>
      </c>
      <c r="M83" s="37">
        <v>0.6</v>
      </c>
      <c r="N83" s="36">
        <v>155</v>
      </c>
      <c r="O83" s="35">
        <v>19.3</v>
      </c>
      <c r="P83" s="37">
        <v>0.5</v>
      </c>
      <c r="Q83" s="36">
        <v>225</v>
      </c>
      <c r="R83" s="35">
        <v>18.899999999999999</v>
      </c>
      <c r="S83" s="21"/>
    </row>
    <row r="84" spans="1:19" ht="12.75" customHeight="1" x14ac:dyDescent="0.15">
      <c r="A84" s="7"/>
      <c r="B84" s="19" t="s">
        <v>112</v>
      </c>
      <c r="C84" s="20" t="s">
        <v>111</v>
      </c>
      <c r="D84" s="35">
        <v>0.4</v>
      </c>
      <c r="E84" s="36">
        <v>390</v>
      </c>
      <c r="F84" s="35">
        <v>19.600000000000001</v>
      </c>
      <c r="G84" s="37">
        <v>0.6</v>
      </c>
      <c r="H84" s="36">
        <v>170</v>
      </c>
      <c r="I84" s="35">
        <v>20</v>
      </c>
      <c r="J84" s="37">
        <v>0.5</v>
      </c>
      <c r="K84" s="36">
        <v>215</v>
      </c>
      <c r="L84" s="35">
        <v>19.2</v>
      </c>
      <c r="M84" s="37">
        <v>0.6</v>
      </c>
      <c r="N84" s="36">
        <v>175</v>
      </c>
      <c r="O84" s="35">
        <v>20.399999999999999</v>
      </c>
      <c r="P84" s="37">
        <v>0.5</v>
      </c>
      <c r="Q84" s="36">
        <v>215</v>
      </c>
      <c r="R84" s="35">
        <v>18.899999999999999</v>
      </c>
      <c r="S84" s="21"/>
    </row>
    <row r="85" spans="1:19" ht="12.75" customHeight="1" x14ac:dyDescent="0.15">
      <c r="A85" s="7"/>
      <c r="B85" s="19" t="s">
        <v>138</v>
      </c>
      <c r="C85" s="20" t="s">
        <v>137</v>
      </c>
      <c r="D85" s="35">
        <v>0.4</v>
      </c>
      <c r="E85" s="36">
        <v>375</v>
      </c>
      <c r="F85" s="35">
        <v>18.8</v>
      </c>
      <c r="G85" s="37">
        <v>0.7</v>
      </c>
      <c r="H85" s="36">
        <v>165</v>
      </c>
      <c r="I85" s="35">
        <v>19.399999999999999</v>
      </c>
      <c r="J85" s="37">
        <v>0.6</v>
      </c>
      <c r="K85" s="36">
        <v>210</v>
      </c>
      <c r="L85" s="35">
        <v>18.3</v>
      </c>
      <c r="M85" s="37">
        <v>0.7</v>
      </c>
      <c r="N85" s="36">
        <v>195</v>
      </c>
      <c r="O85" s="35">
        <v>18.7</v>
      </c>
      <c r="P85" s="37">
        <v>0.6</v>
      </c>
      <c r="Q85" s="36">
        <v>180</v>
      </c>
      <c r="R85" s="35">
        <v>18.8</v>
      </c>
      <c r="S85" s="21"/>
    </row>
    <row r="86" spans="1:19" ht="12.75" customHeight="1" x14ac:dyDescent="0.15">
      <c r="A86" s="7"/>
      <c r="B86" s="19" t="s">
        <v>136</v>
      </c>
      <c r="C86" s="20" t="s">
        <v>135</v>
      </c>
      <c r="D86" s="35">
        <v>0.4</v>
      </c>
      <c r="E86" s="36">
        <v>370</v>
      </c>
      <c r="F86" s="35">
        <v>18.600000000000001</v>
      </c>
      <c r="G86" s="37">
        <v>0.7</v>
      </c>
      <c r="H86" s="36">
        <v>120</v>
      </c>
      <c r="I86" s="35">
        <v>19.3</v>
      </c>
      <c r="J86" s="37">
        <v>0.5</v>
      </c>
      <c r="K86" s="36">
        <v>250</v>
      </c>
      <c r="L86" s="35">
        <v>18.2</v>
      </c>
      <c r="M86" s="37">
        <v>0.6</v>
      </c>
      <c r="N86" s="36">
        <v>120</v>
      </c>
      <c r="O86" s="35">
        <v>19.2</v>
      </c>
      <c r="P86" s="37">
        <v>0.5</v>
      </c>
      <c r="Q86" s="36">
        <v>250</v>
      </c>
      <c r="R86" s="35">
        <v>18.2</v>
      </c>
      <c r="S86" s="21"/>
    </row>
    <row r="87" spans="1:19" ht="12.75" customHeight="1" x14ac:dyDescent="0.15">
      <c r="A87" s="7"/>
      <c r="B87" s="19" t="s">
        <v>210</v>
      </c>
      <c r="C87" s="20" t="s">
        <v>209</v>
      </c>
      <c r="D87" s="35">
        <v>0.4</v>
      </c>
      <c r="E87" s="36">
        <v>350</v>
      </c>
      <c r="F87" s="35">
        <v>18.8</v>
      </c>
      <c r="G87" s="37">
        <v>0.6</v>
      </c>
      <c r="H87" s="36">
        <v>150</v>
      </c>
      <c r="I87" s="35">
        <v>19</v>
      </c>
      <c r="J87" s="37">
        <v>0.5</v>
      </c>
      <c r="K87" s="36">
        <v>200</v>
      </c>
      <c r="L87" s="35">
        <v>18.7</v>
      </c>
      <c r="M87" s="37">
        <v>0.6</v>
      </c>
      <c r="N87" s="36">
        <v>140</v>
      </c>
      <c r="O87" s="35">
        <v>19</v>
      </c>
      <c r="P87" s="37">
        <v>0.5</v>
      </c>
      <c r="Q87" s="36">
        <v>210</v>
      </c>
      <c r="R87" s="35">
        <v>18.7</v>
      </c>
      <c r="S87" s="21"/>
    </row>
    <row r="88" spans="1:19" ht="12.75" customHeight="1" x14ac:dyDescent="0.15">
      <c r="A88" s="7"/>
      <c r="B88" s="19" t="s">
        <v>128</v>
      </c>
      <c r="C88" s="20" t="s">
        <v>127</v>
      </c>
      <c r="D88" s="35">
        <v>0.4</v>
      </c>
      <c r="E88" s="36">
        <v>375</v>
      </c>
      <c r="F88" s="35">
        <v>19.3</v>
      </c>
      <c r="G88" s="37">
        <v>0.6</v>
      </c>
      <c r="H88" s="36">
        <v>155</v>
      </c>
      <c r="I88" s="35">
        <v>20</v>
      </c>
      <c r="J88" s="37">
        <v>0.5</v>
      </c>
      <c r="K88" s="36">
        <v>220</v>
      </c>
      <c r="L88" s="35">
        <v>18.8</v>
      </c>
      <c r="M88" s="37">
        <v>0.5</v>
      </c>
      <c r="N88" s="36">
        <v>165</v>
      </c>
      <c r="O88" s="35">
        <v>19.8</v>
      </c>
      <c r="P88" s="37">
        <v>0.5</v>
      </c>
      <c r="Q88" s="36">
        <v>215</v>
      </c>
      <c r="R88" s="35">
        <v>19</v>
      </c>
      <c r="S88" s="21"/>
    </row>
    <row r="89" spans="1:19" ht="12.75" customHeight="1" x14ac:dyDescent="0.15">
      <c r="A89" s="7"/>
      <c r="B89" s="19" t="s">
        <v>76</v>
      </c>
      <c r="C89" s="20" t="s">
        <v>75</v>
      </c>
      <c r="D89" s="35">
        <v>0.3</v>
      </c>
      <c r="E89" s="36">
        <v>555</v>
      </c>
      <c r="F89" s="35">
        <v>19.2</v>
      </c>
      <c r="G89" s="37">
        <v>0.5</v>
      </c>
      <c r="H89" s="36">
        <v>235</v>
      </c>
      <c r="I89" s="35">
        <v>19.600000000000001</v>
      </c>
      <c r="J89" s="37">
        <v>0.5</v>
      </c>
      <c r="K89" s="36">
        <v>320</v>
      </c>
      <c r="L89" s="35">
        <v>18.899999999999999</v>
      </c>
      <c r="M89" s="37">
        <v>0.5</v>
      </c>
      <c r="N89" s="36">
        <v>210</v>
      </c>
      <c r="O89" s="35">
        <v>19.7</v>
      </c>
      <c r="P89" s="37">
        <v>0.4</v>
      </c>
      <c r="Q89" s="36">
        <v>345</v>
      </c>
      <c r="R89" s="35">
        <v>18.899999999999999</v>
      </c>
      <c r="S89" s="21"/>
    </row>
    <row r="90" spans="1:19" ht="12.75" customHeight="1" x14ac:dyDescent="0.15">
      <c r="A90" s="7"/>
      <c r="B90" s="19" t="s">
        <v>180</v>
      </c>
      <c r="C90" s="20" t="s">
        <v>179</v>
      </c>
      <c r="D90" s="35">
        <v>0.3</v>
      </c>
      <c r="E90" s="36">
        <v>365</v>
      </c>
      <c r="F90" s="35">
        <v>19</v>
      </c>
      <c r="G90" s="37">
        <v>0.5</v>
      </c>
      <c r="H90" s="36">
        <v>175</v>
      </c>
      <c r="I90" s="35">
        <v>19.3</v>
      </c>
      <c r="J90" s="37">
        <v>0.5</v>
      </c>
      <c r="K90" s="36">
        <v>190</v>
      </c>
      <c r="L90" s="35">
        <v>18.7</v>
      </c>
      <c r="M90" s="37">
        <v>0.5</v>
      </c>
      <c r="N90" s="36">
        <v>175</v>
      </c>
      <c r="O90" s="35">
        <v>19.3</v>
      </c>
      <c r="P90" s="37">
        <v>0.5</v>
      </c>
      <c r="Q90" s="36">
        <v>190</v>
      </c>
      <c r="R90" s="35">
        <v>18.8</v>
      </c>
      <c r="S90" s="21"/>
    </row>
    <row r="91" spans="1:19" ht="12.75" customHeight="1" x14ac:dyDescent="0.15">
      <c r="A91" s="7"/>
      <c r="B91" s="19" t="s">
        <v>58</v>
      </c>
      <c r="C91" s="20" t="s">
        <v>57</v>
      </c>
      <c r="D91" s="35">
        <v>0.4</v>
      </c>
      <c r="E91" s="36">
        <v>455</v>
      </c>
      <c r="F91" s="35">
        <v>17.8</v>
      </c>
      <c r="G91" s="37">
        <v>0.6</v>
      </c>
      <c r="H91" s="36">
        <v>195</v>
      </c>
      <c r="I91" s="35">
        <v>17.899999999999999</v>
      </c>
      <c r="J91" s="37">
        <v>0.5</v>
      </c>
      <c r="K91" s="36">
        <v>265</v>
      </c>
      <c r="L91" s="35">
        <v>17.7</v>
      </c>
      <c r="M91" s="37">
        <v>0.6</v>
      </c>
      <c r="N91" s="36">
        <v>235</v>
      </c>
      <c r="O91" s="35">
        <v>17.7</v>
      </c>
      <c r="P91" s="37">
        <v>0.5</v>
      </c>
      <c r="Q91" s="36">
        <v>225</v>
      </c>
      <c r="R91" s="35">
        <v>17.8</v>
      </c>
      <c r="S91" s="21"/>
    </row>
    <row r="92" spans="1:19" ht="12.75" customHeight="1" x14ac:dyDescent="0.15">
      <c r="A92" s="7"/>
      <c r="B92" s="19" t="s">
        <v>359</v>
      </c>
      <c r="C92" s="20" t="s">
        <v>297</v>
      </c>
      <c r="D92" s="35">
        <v>0.4</v>
      </c>
      <c r="E92" s="36">
        <v>370</v>
      </c>
      <c r="F92" s="35">
        <v>18.8</v>
      </c>
      <c r="G92" s="37">
        <v>0.6</v>
      </c>
      <c r="H92" s="36">
        <v>160</v>
      </c>
      <c r="I92" s="35">
        <v>19.2</v>
      </c>
      <c r="J92" s="37">
        <v>0.6</v>
      </c>
      <c r="K92" s="36">
        <v>210</v>
      </c>
      <c r="L92" s="35">
        <v>18.600000000000001</v>
      </c>
      <c r="M92" s="37">
        <v>0.5</v>
      </c>
      <c r="N92" s="36">
        <v>200</v>
      </c>
      <c r="O92" s="35">
        <v>19.600000000000001</v>
      </c>
      <c r="P92" s="37">
        <v>0.6</v>
      </c>
      <c r="Q92" s="36">
        <v>170</v>
      </c>
      <c r="R92" s="35">
        <v>18.3</v>
      </c>
      <c r="S92" s="21"/>
    </row>
    <row r="93" spans="1:19" ht="12.75" customHeight="1" x14ac:dyDescent="0.15">
      <c r="A93" s="7"/>
      <c r="B93" s="19" t="s">
        <v>250</v>
      </c>
      <c r="C93" s="20" t="s">
        <v>249</v>
      </c>
      <c r="D93" s="35">
        <v>0.3</v>
      </c>
      <c r="E93" s="36">
        <v>475</v>
      </c>
      <c r="F93" s="35">
        <v>18.8</v>
      </c>
      <c r="G93" s="37">
        <v>0.5</v>
      </c>
      <c r="H93" s="36">
        <v>190</v>
      </c>
      <c r="I93" s="35">
        <v>19.399999999999999</v>
      </c>
      <c r="J93" s="37">
        <v>0.5</v>
      </c>
      <c r="K93" s="36">
        <v>285</v>
      </c>
      <c r="L93" s="35">
        <v>18.3</v>
      </c>
      <c r="M93" s="37">
        <v>0.4</v>
      </c>
      <c r="N93" s="36">
        <v>210</v>
      </c>
      <c r="O93" s="35">
        <v>19.7</v>
      </c>
      <c r="P93" s="37">
        <v>0.4</v>
      </c>
      <c r="Q93" s="36">
        <v>265</v>
      </c>
      <c r="R93" s="35">
        <v>18.100000000000001</v>
      </c>
      <c r="S93" s="21"/>
    </row>
    <row r="94" spans="1:19" ht="12.75" customHeight="1" x14ac:dyDescent="0.15">
      <c r="A94" s="7"/>
      <c r="B94" s="19" t="s">
        <v>42</v>
      </c>
      <c r="C94" s="20" t="s">
        <v>41</v>
      </c>
      <c r="D94" s="35">
        <v>0.3</v>
      </c>
      <c r="E94" s="36">
        <v>400</v>
      </c>
      <c r="F94" s="35">
        <v>19.8</v>
      </c>
      <c r="G94" s="37">
        <v>0.5</v>
      </c>
      <c r="H94" s="36">
        <v>170</v>
      </c>
      <c r="I94" s="35">
        <v>20.100000000000001</v>
      </c>
      <c r="J94" s="37">
        <v>0.4</v>
      </c>
      <c r="K94" s="36">
        <v>230</v>
      </c>
      <c r="L94" s="35">
        <v>19.7</v>
      </c>
      <c r="M94" s="37">
        <v>0.4</v>
      </c>
      <c r="N94" s="36">
        <v>195</v>
      </c>
      <c r="O94" s="35">
        <v>19.899999999999999</v>
      </c>
      <c r="P94" s="37">
        <v>0.4</v>
      </c>
      <c r="Q94" s="36">
        <v>210</v>
      </c>
      <c r="R94" s="35">
        <v>19.7</v>
      </c>
      <c r="S94" s="21"/>
    </row>
    <row r="95" spans="1:19" ht="12.75" customHeight="1" x14ac:dyDescent="0.15">
      <c r="A95" s="7"/>
      <c r="B95" s="19" t="s">
        <v>266</v>
      </c>
      <c r="C95" s="20" t="s">
        <v>265</v>
      </c>
      <c r="D95" s="35">
        <v>0.3</v>
      </c>
      <c r="E95" s="36">
        <v>390</v>
      </c>
      <c r="F95" s="35">
        <v>18.600000000000001</v>
      </c>
      <c r="G95" s="37">
        <v>0.6</v>
      </c>
      <c r="H95" s="36">
        <v>155</v>
      </c>
      <c r="I95" s="35">
        <v>19.100000000000001</v>
      </c>
      <c r="J95" s="37">
        <v>0.5</v>
      </c>
      <c r="K95" s="36">
        <v>235</v>
      </c>
      <c r="L95" s="35">
        <v>18.3</v>
      </c>
      <c r="M95" s="37">
        <v>0.4</v>
      </c>
      <c r="N95" s="36">
        <v>165</v>
      </c>
      <c r="O95" s="35">
        <v>20</v>
      </c>
      <c r="P95" s="37">
        <v>0.5</v>
      </c>
      <c r="Q95" s="36">
        <v>225</v>
      </c>
      <c r="R95" s="35">
        <v>17.5</v>
      </c>
      <c r="S95" s="21"/>
    </row>
    <row r="96" spans="1:19" ht="12.75" customHeight="1" x14ac:dyDescent="0.15">
      <c r="A96" s="7"/>
      <c r="B96" s="19" t="s">
        <v>32</v>
      </c>
      <c r="C96" s="20" t="s">
        <v>31</v>
      </c>
      <c r="D96" s="35">
        <v>0.4</v>
      </c>
      <c r="E96" s="36">
        <v>340</v>
      </c>
      <c r="F96" s="35">
        <v>19.2</v>
      </c>
      <c r="G96" s="37">
        <v>0.6</v>
      </c>
      <c r="H96" s="36">
        <v>140</v>
      </c>
      <c r="I96" s="35">
        <v>19.5</v>
      </c>
      <c r="J96" s="37">
        <v>0.5</v>
      </c>
      <c r="K96" s="36">
        <v>200</v>
      </c>
      <c r="L96" s="35">
        <v>19</v>
      </c>
      <c r="M96" s="37">
        <v>0.6</v>
      </c>
      <c r="N96" s="36">
        <v>140</v>
      </c>
      <c r="O96" s="35">
        <v>19.7</v>
      </c>
      <c r="P96" s="37">
        <v>0.5</v>
      </c>
      <c r="Q96" s="36">
        <v>200</v>
      </c>
      <c r="R96" s="35">
        <v>18.899999999999999</v>
      </c>
      <c r="S96" s="21"/>
    </row>
    <row r="97" spans="1:19" ht="12.75" customHeight="1" x14ac:dyDescent="0.15">
      <c r="A97" s="7"/>
      <c r="B97" s="19" t="s">
        <v>252</v>
      </c>
      <c r="C97" s="20" t="s">
        <v>251</v>
      </c>
      <c r="D97" s="35">
        <v>0.4</v>
      </c>
      <c r="E97" s="36">
        <v>475</v>
      </c>
      <c r="F97" s="35">
        <v>18</v>
      </c>
      <c r="G97" s="37">
        <v>0.6</v>
      </c>
      <c r="H97" s="36">
        <v>190</v>
      </c>
      <c r="I97" s="35">
        <v>18</v>
      </c>
      <c r="J97" s="37">
        <v>0.5</v>
      </c>
      <c r="K97" s="36">
        <v>285</v>
      </c>
      <c r="L97" s="35">
        <v>18</v>
      </c>
      <c r="M97" s="37">
        <v>0.5</v>
      </c>
      <c r="N97" s="36">
        <v>240</v>
      </c>
      <c r="O97" s="35">
        <v>18.5</v>
      </c>
      <c r="P97" s="37">
        <v>0.5</v>
      </c>
      <c r="Q97" s="36">
        <v>235</v>
      </c>
      <c r="R97" s="35">
        <v>17.600000000000001</v>
      </c>
      <c r="S97" s="21"/>
    </row>
    <row r="98" spans="1:19" ht="12.75" customHeight="1" x14ac:dyDescent="0.15">
      <c r="A98" s="7"/>
      <c r="B98" s="19" t="s">
        <v>176</v>
      </c>
      <c r="C98" s="20" t="s">
        <v>175</v>
      </c>
      <c r="D98" s="35">
        <v>0.4</v>
      </c>
      <c r="E98" s="36">
        <v>345</v>
      </c>
      <c r="F98" s="35">
        <v>18.899999999999999</v>
      </c>
      <c r="G98" s="37">
        <v>0.6</v>
      </c>
      <c r="H98" s="36">
        <v>120</v>
      </c>
      <c r="I98" s="35">
        <v>19.100000000000001</v>
      </c>
      <c r="J98" s="37">
        <v>0.5</v>
      </c>
      <c r="K98" s="36">
        <v>220</v>
      </c>
      <c r="L98" s="35">
        <v>18.8</v>
      </c>
      <c r="M98" s="37">
        <v>0.6</v>
      </c>
      <c r="N98" s="36">
        <v>140</v>
      </c>
      <c r="O98" s="35">
        <v>19.100000000000001</v>
      </c>
      <c r="P98" s="37">
        <v>0.5</v>
      </c>
      <c r="Q98" s="36">
        <v>205</v>
      </c>
      <c r="R98" s="35">
        <v>18.8</v>
      </c>
      <c r="S98" s="21"/>
    </row>
    <row r="99" spans="1:19" ht="12.75" customHeight="1" x14ac:dyDescent="0.15">
      <c r="A99" s="7"/>
      <c r="B99" s="19" t="s">
        <v>120</v>
      </c>
      <c r="C99" s="20" t="s">
        <v>119</v>
      </c>
      <c r="D99" s="35">
        <v>0.5</v>
      </c>
      <c r="E99" s="36">
        <v>250</v>
      </c>
      <c r="F99" s="35">
        <v>19.3</v>
      </c>
      <c r="G99" s="37">
        <v>0.7</v>
      </c>
      <c r="H99" s="36">
        <v>95</v>
      </c>
      <c r="I99" s="35">
        <v>19.8</v>
      </c>
      <c r="J99" s="37">
        <v>0.7</v>
      </c>
      <c r="K99" s="36">
        <v>155</v>
      </c>
      <c r="L99" s="35">
        <v>18.899999999999999</v>
      </c>
      <c r="M99" s="37">
        <v>0.5</v>
      </c>
      <c r="N99" s="36">
        <v>105</v>
      </c>
      <c r="O99" s="35">
        <v>20.7</v>
      </c>
      <c r="P99" s="37">
        <v>0.7</v>
      </c>
      <c r="Q99" s="36">
        <v>145</v>
      </c>
      <c r="R99" s="35">
        <v>18.5</v>
      </c>
      <c r="S99" s="21"/>
    </row>
    <row r="100" spans="1:19" ht="12.75" customHeight="1" x14ac:dyDescent="0.15">
      <c r="A100" s="7"/>
      <c r="B100" s="19" t="s">
        <v>122</v>
      </c>
      <c r="C100" s="20" t="s">
        <v>121</v>
      </c>
      <c r="D100" s="35">
        <v>0.4</v>
      </c>
      <c r="E100" s="36">
        <v>330</v>
      </c>
      <c r="F100" s="35">
        <v>19.399999999999999</v>
      </c>
      <c r="G100" s="37">
        <v>0.7</v>
      </c>
      <c r="H100" s="36">
        <v>120</v>
      </c>
      <c r="I100" s="35">
        <v>19.5</v>
      </c>
      <c r="J100" s="37">
        <v>0.5</v>
      </c>
      <c r="K100" s="36">
        <v>210</v>
      </c>
      <c r="L100" s="35">
        <v>19.399999999999999</v>
      </c>
      <c r="M100" s="37">
        <v>0.6</v>
      </c>
      <c r="N100" s="36">
        <v>135</v>
      </c>
      <c r="O100" s="35">
        <v>20</v>
      </c>
      <c r="P100" s="37">
        <v>0.4</v>
      </c>
      <c r="Q100" s="36">
        <v>195</v>
      </c>
      <c r="R100" s="35">
        <v>19</v>
      </c>
      <c r="S100" s="21"/>
    </row>
    <row r="101" spans="1:19" ht="12.75" customHeight="1" x14ac:dyDescent="0.15">
      <c r="A101" s="7"/>
      <c r="B101" s="19" t="s">
        <v>322</v>
      </c>
      <c r="C101" s="20" t="s">
        <v>321</v>
      </c>
      <c r="D101" s="35">
        <v>0.4</v>
      </c>
      <c r="E101" s="36">
        <v>360</v>
      </c>
      <c r="F101" s="35">
        <v>19.399999999999999</v>
      </c>
      <c r="G101" s="37">
        <v>0.5</v>
      </c>
      <c r="H101" s="36">
        <v>195</v>
      </c>
      <c r="I101" s="35">
        <v>19</v>
      </c>
      <c r="J101" s="37">
        <v>0.5</v>
      </c>
      <c r="K101" s="36">
        <v>165</v>
      </c>
      <c r="L101" s="35">
        <v>19.899999999999999</v>
      </c>
      <c r="M101" s="37">
        <v>0.6</v>
      </c>
      <c r="N101" s="36">
        <v>150</v>
      </c>
      <c r="O101" s="35">
        <v>19.600000000000001</v>
      </c>
      <c r="P101" s="37">
        <v>0.5</v>
      </c>
      <c r="Q101" s="36">
        <v>210</v>
      </c>
      <c r="R101" s="35">
        <v>19.2</v>
      </c>
      <c r="S101" s="21"/>
    </row>
    <row r="102" spans="1:19" ht="12.75" customHeight="1" x14ac:dyDescent="0.15">
      <c r="A102" s="7"/>
      <c r="B102" s="19" t="s">
        <v>34</v>
      </c>
      <c r="C102" s="20" t="s">
        <v>33</v>
      </c>
      <c r="D102" s="35">
        <v>0.3</v>
      </c>
      <c r="E102" s="36">
        <v>565</v>
      </c>
      <c r="F102" s="35">
        <v>19.2</v>
      </c>
      <c r="G102" s="37">
        <v>0.5</v>
      </c>
      <c r="H102" s="36">
        <v>225</v>
      </c>
      <c r="I102" s="35">
        <v>19.2</v>
      </c>
      <c r="J102" s="37">
        <v>0.5</v>
      </c>
      <c r="K102" s="36">
        <v>340</v>
      </c>
      <c r="L102" s="35">
        <v>19.100000000000001</v>
      </c>
      <c r="M102" s="37">
        <v>0.5</v>
      </c>
      <c r="N102" s="36">
        <v>230</v>
      </c>
      <c r="O102" s="35">
        <v>19.5</v>
      </c>
      <c r="P102" s="37">
        <v>0.5</v>
      </c>
      <c r="Q102" s="36">
        <v>335</v>
      </c>
      <c r="R102" s="35">
        <v>19</v>
      </c>
      <c r="S102" s="21"/>
    </row>
    <row r="103" spans="1:19" ht="12.75" customHeight="1" x14ac:dyDescent="0.15">
      <c r="A103" s="7"/>
      <c r="B103" s="19" t="s">
        <v>124</v>
      </c>
      <c r="C103" s="20" t="s">
        <v>123</v>
      </c>
      <c r="D103" s="35">
        <v>0.3</v>
      </c>
      <c r="E103" s="36">
        <v>565</v>
      </c>
      <c r="F103" s="35">
        <v>19.899999999999999</v>
      </c>
      <c r="G103" s="37">
        <v>0.4</v>
      </c>
      <c r="H103" s="36">
        <v>255</v>
      </c>
      <c r="I103" s="35">
        <v>20</v>
      </c>
      <c r="J103" s="37">
        <v>0.5</v>
      </c>
      <c r="K103" s="36">
        <v>295</v>
      </c>
      <c r="L103" s="35">
        <v>19.8</v>
      </c>
      <c r="M103" s="37">
        <v>0.4</v>
      </c>
      <c r="N103" s="36">
        <v>320</v>
      </c>
      <c r="O103" s="35">
        <v>20.2</v>
      </c>
      <c r="P103" s="37">
        <v>0.5</v>
      </c>
      <c r="Q103" s="36">
        <v>245</v>
      </c>
      <c r="R103" s="35">
        <v>19.7</v>
      </c>
      <c r="S103" s="21"/>
    </row>
    <row r="104" spans="1:19" ht="12.75" customHeight="1" x14ac:dyDescent="0.15">
      <c r="A104" s="7"/>
      <c r="B104" s="19" t="s">
        <v>130</v>
      </c>
      <c r="C104" s="20" t="s">
        <v>129</v>
      </c>
      <c r="D104" s="35">
        <v>0.3</v>
      </c>
      <c r="E104" s="36">
        <v>625</v>
      </c>
      <c r="F104" s="35">
        <v>19.3</v>
      </c>
      <c r="G104" s="37">
        <v>0.5</v>
      </c>
      <c r="H104" s="36">
        <v>290</v>
      </c>
      <c r="I104" s="35">
        <v>19.600000000000001</v>
      </c>
      <c r="J104" s="37">
        <v>0.4</v>
      </c>
      <c r="K104" s="36">
        <v>335</v>
      </c>
      <c r="L104" s="35">
        <v>19</v>
      </c>
      <c r="M104" s="37">
        <v>0.4</v>
      </c>
      <c r="N104" s="36">
        <v>345</v>
      </c>
      <c r="O104" s="35">
        <v>19.8</v>
      </c>
      <c r="P104" s="37">
        <v>0.4</v>
      </c>
      <c r="Q104" s="36">
        <v>280</v>
      </c>
      <c r="R104" s="35">
        <v>18.899999999999999</v>
      </c>
      <c r="S104" s="21"/>
    </row>
    <row r="105" spans="1:19" ht="13" customHeight="1" x14ac:dyDescent="0.15">
      <c r="A105" s="7"/>
      <c r="B105" s="19" t="s">
        <v>28</v>
      </c>
      <c r="C105" s="20" t="s">
        <v>27</v>
      </c>
      <c r="D105" s="35">
        <v>0.3</v>
      </c>
      <c r="E105" s="36">
        <v>530</v>
      </c>
      <c r="F105" s="35">
        <v>19.2</v>
      </c>
      <c r="G105" s="37">
        <v>0.4</v>
      </c>
      <c r="H105" s="36">
        <v>215</v>
      </c>
      <c r="I105" s="35">
        <v>19.2</v>
      </c>
      <c r="J105" s="37">
        <v>0.4</v>
      </c>
      <c r="K105" s="36">
        <v>315</v>
      </c>
      <c r="L105" s="35">
        <v>19.2</v>
      </c>
      <c r="M105" s="37">
        <v>0.6</v>
      </c>
      <c r="N105" s="36">
        <v>145</v>
      </c>
      <c r="O105" s="35">
        <v>19</v>
      </c>
      <c r="P105" s="37">
        <v>0.3</v>
      </c>
      <c r="Q105" s="36">
        <v>385</v>
      </c>
      <c r="R105" s="35">
        <v>19.3</v>
      </c>
      <c r="S105" s="21"/>
    </row>
    <row r="106" spans="1:19" ht="12.75" customHeight="1" x14ac:dyDescent="0.15">
      <c r="A106" s="7"/>
      <c r="B106" s="19" t="s">
        <v>144</v>
      </c>
      <c r="C106" s="20" t="s">
        <v>143</v>
      </c>
      <c r="D106" s="35">
        <v>0.4</v>
      </c>
      <c r="E106" s="36">
        <v>330</v>
      </c>
      <c r="F106" s="35">
        <v>18.899999999999999</v>
      </c>
      <c r="G106" s="37">
        <v>0.6</v>
      </c>
      <c r="H106" s="36">
        <v>155</v>
      </c>
      <c r="I106" s="35">
        <v>19.100000000000001</v>
      </c>
      <c r="J106" s="37">
        <v>0.5</v>
      </c>
      <c r="K106" s="36">
        <v>175</v>
      </c>
      <c r="L106" s="35">
        <v>18.7</v>
      </c>
      <c r="M106" s="37">
        <v>0.7</v>
      </c>
      <c r="N106" s="36">
        <v>145</v>
      </c>
      <c r="O106" s="35">
        <v>18.899999999999999</v>
      </c>
      <c r="P106" s="37">
        <v>0.5</v>
      </c>
      <c r="Q106" s="36">
        <v>180</v>
      </c>
      <c r="R106" s="35">
        <v>18.899999999999999</v>
      </c>
      <c r="S106" s="21"/>
    </row>
    <row r="107" spans="1:19" ht="12.75" customHeight="1" x14ac:dyDescent="0.15">
      <c r="A107" s="7"/>
      <c r="B107" s="19" t="s">
        <v>142</v>
      </c>
      <c r="C107" s="20" t="s">
        <v>141</v>
      </c>
      <c r="D107" s="35">
        <v>0.4</v>
      </c>
      <c r="E107" s="36">
        <v>355</v>
      </c>
      <c r="F107" s="35">
        <v>19.100000000000001</v>
      </c>
      <c r="G107" s="37">
        <v>0.6</v>
      </c>
      <c r="H107" s="36">
        <v>150</v>
      </c>
      <c r="I107" s="35">
        <v>19.600000000000001</v>
      </c>
      <c r="J107" s="37">
        <v>0.5</v>
      </c>
      <c r="K107" s="36">
        <v>205</v>
      </c>
      <c r="L107" s="35">
        <v>18.8</v>
      </c>
      <c r="M107" s="37">
        <v>0.6</v>
      </c>
      <c r="N107" s="36">
        <v>170</v>
      </c>
      <c r="O107" s="35">
        <v>19.100000000000001</v>
      </c>
      <c r="P107" s="37">
        <v>0.5</v>
      </c>
      <c r="Q107" s="36">
        <v>185</v>
      </c>
      <c r="R107" s="35">
        <v>19.100000000000001</v>
      </c>
      <c r="S107" s="21"/>
    </row>
    <row r="108" spans="1:19" ht="12.75" customHeight="1" x14ac:dyDescent="0.15">
      <c r="A108" s="7"/>
      <c r="B108" s="19" t="s">
        <v>60</v>
      </c>
      <c r="C108" s="20" t="s">
        <v>59</v>
      </c>
      <c r="D108" s="35">
        <v>0.4</v>
      </c>
      <c r="E108" s="36">
        <v>310</v>
      </c>
      <c r="F108" s="35">
        <v>18.899999999999999</v>
      </c>
      <c r="G108" s="37">
        <v>0.6</v>
      </c>
      <c r="H108" s="36">
        <v>120</v>
      </c>
      <c r="I108" s="35">
        <v>19.899999999999999</v>
      </c>
      <c r="J108" s="37">
        <v>0.6</v>
      </c>
      <c r="K108" s="36">
        <v>190</v>
      </c>
      <c r="L108" s="35">
        <v>18.3</v>
      </c>
      <c r="M108" s="37">
        <v>0.6</v>
      </c>
      <c r="N108" s="36">
        <v>155</v>
      </c>
      <c r="O108" s="35">
        <v>19.600000000000001</v>
      </c>
      <c r="P108" s="37">
        <v>0.7</v>
      </c>
      <c r="Q108" s="36">
        <v>155</v>
      </c>
      <c r="R108" s="35">
        <v>18.3</v>
      </c>
      <c r="S108" s="21"/>
    </row>
    <row r="109" spans="1:19" ht="12.75" customHeight="1" x14ac:dyDescent="0.15">
      <c r="A109" s="7"/>
      <c r="B109" s="19" t="s">
        <v>262</v>
      </c>
      <c r="C109" s="20" t="s">
        <v>261</v>
      </c>
      <c r="D109" s="35">
        <v>0.3</v>
      </c>
      <c r="E109" s="36">
        <v>515</v>
      </c>
      <c r="F109" s="35">
        <v>19.2</v>
      </c>
      <c r="G109" s="37">
        <v>0.5</v>
      </c>
      <c r="H109" s="36">
        <v>215</v>
      </c>
      <c r="I109" s="35">
        <v>19.5</v>
      </c>
      <c r="J109" s="37">
        <v>0.4</v>
      </c>
      <c r="K109" s="36">
        <v>300</v>
      </c>
      <c r="L109" s="35">
        <v>19</v>
      </c>
      <c r="M109" s="37">
        <v>0.5</v>
      </c>
      <c r="N109" s="36">
        <v>195</v>
      </c>
      <c r="O109" s="35">
        <v>19.899999999999999</v>
      </c>
      <c r="P109" s="37">
        <v>0.4</v>
      </c>
      <c r="Q109" s="36">
        <v>320</v>
      </c>
      <c r="R109" s="35">
        <v>18.8</v>
      </c>
      <c r="S109" s="21"/>
    </row>
    <row r="110" spans="1:19" ht="12.75" customHeight="1" x14ac:dyDescent="0.15">
      <c r="A110" s="7"/>
      <c r="B110" s="19" t="s">
        <v>190</v>
      </c>
      <c r="C110" s="20" t="s">
        <v>189</v>
      </c>
      <c r="D110" s="35">
        <v>0.4</v>
      </c>
      <c r="E110" s="36">
        <v>285</v>
      </c>
      <c r="F110" s="35">
        <v>19.399999999999999</v>
      </c>
      <c r="G110" s="37">
        <v>0.8</v>
      </c>
      <c r="H110" s="36">
        <v>110</v>
      </c>
      <c r="I110" s="35">
        <v>19</v>
      </c>
      <c r="J110" s="37">
        <v>0.5</v>
      </c>
      <c r="K110" s="36">
        <v>175</v>
      </c>
      <c r="L110" s="35">
        <v>19.7</v>
      </c>
      <c r="M110" s="37">
        <v>0.8</v>
      </c>
      <c r="N110" s="36">
        <v>110</v>
      </c>
      <c r="O110" s="35">
        <v>19.899999999999999</v>
      </c>
      <c r="P110" s="37">
        <v>0.5</v>
      </c>
      <c r="Q110" s="36">
        <v>175</v>
      </c>
      <c r="R110" s="35">
        <v>19.100000000000001</v>
      </c>
      <c r="S110" s="21"/>
    </row>
    <row r="111" spans="1:19" ht="12.75" customHeight="1" x14ac:dyDescent="0.15">
      <c r="A111" s="7"/>
      <c r="B111" s="19" t="s">
        <v>328</v>
      </c>
      <c r="C111" s="20" t="s">
        <v>327</v>
      </c>
      <c r="D111" s="35">
        <v>0.4</v>
      </c>
      <c r="E111" s="36">
        <v>470</v>
      </c>
      <c r="F111" s="35">
        <v>19.100000000000001</v>
      </c>
      <c r="G111" s="37">
        <v>0.5</v>
      </c>
      <c r="H111" s="36">
        <v>200</v>
      </c>
      <c r="I111" s="35">
        <v>19.3</v>
      </c>
      <c r="J111" s="37">
        <v>0.5</v>
      </c>
      <c r="K111" s="36">
        <v>265</v>
      </c>
      <c r="L111" s="35">
        <v>19</v>
      </c>
      <c r="M111" s="37">
        <v>0.6</v>
      </c>
      <c r="N111" s="36">
        <v>195</v>
      </c>
      <c r="O111" s="35">
        <v>19.100000000000001</v>
      </c>
      <c r="P111" s="37">
        <v>0.4</v>
      </c>
      <c r="Q111" s="36">
        <v>275</v>
      </c>
      <c r="R111" s="35">
        <v>19.100000000000001</v>
      </c>
      <c r="S111" s="21"/>
    </row>
    <row r="112" spans="1:19" ht="12.75" customHeight="1" x14ac:dyDescent="0.15">
      <c r="A112" s="7"/>
      <c r="B112" s="19" t="s">
        <v>304</v>
      </c>
      <c r="C112" s="20" t="s">
        <v>303</v>
      </c>
      <c r="D112" s="35">
        <v>0.3</v>
      </c>
      <c r="E112" s="36">
        <v>410</v>
      </c>
      <c r="F112" s="35">
        <v>19.2</v>
      </c>
      <c r="G112" s="37">
        <v>0.5</v>
      </c>
      <c r="H112" s="36">
        <v>180</v>
      </c>
      <c r="I112" s="35">
        <v>19.2</v>
      </c>
      <c r="J112" s="37">
        <v>0.4</v>
      </c>
      <c r="K112" s="36">
        <v>230</v>
      </c>
      <c r="L112" s="35">
        <v>19.2</v>
      </c>
      <c r="M112" s="37">
        <v>0.5</v>
      </c>
      <c r="N112" s="36">
        <v>160</v>
      </c>
      <c r="O112" s="35">
        <v>20.2</v>
      </c>
      <c r="P112" s="37">
        <v>0.4</v>
      </c>
      <c r="Q112" s="36">
        <v>250</v>
      </c>
      <c r="R112" s="35">
        <v>18.7</v>
      </c>
      <c r="S112" s="21"/>
    </row>
    <row r="113" spans="1:19" ht="12.75" customHeight="1" x14ac:dyDescent="0.15">
      <c r="A113" s="7"/>
      <c r="B113" s="19" t="s">
        <v>288</v>
      </c>
      <c r="C113" s="20" t="s">
        <v>287</v>
      </c>
      <c r="D113" s="35">
        <v>0.3</v>
      </c>
      <c r="E113" s="36">
        <v>525</v>
      </c>
      <c r="F113" s="35">
        <v>19.399999999999999</v>
      </c>
      <c r="G113" s="37">
        <v>0.5</v>
      </c>
      <c r="H113" s="36">
        <v>225</v>
      </c>
      <c r="I113" s="35">
        <v>19.600000000000001</v>
      </c>
      <c r="J113" s="37">
        <v>0.4</v>
      </c>
      <c r="K113" s="36">
        <v>295</v>
      </c>
      <c r="L113" s="35">
        <v>19.2</v>
      </c>
      <c r="M113" s="37">
        <v>0.5</v>
      </c>
      <c r="N113" s="36">
        <v>180</v>
      </c>
      <c r="O113" s="35">
        <v>20</v>
      </c>
      <c r="P113" s="37">
        <v>0.3</v>
      </c>
      <c r="Q113" s="36">
        <v>345</v>
      </c>
      <c r="R113" s="35">
        <v>19.100000000000001</v>
      </c>
      <c r="S113" s="21"/>
    </row>
    <row r="114" spans="1:19" ht="12.75" customHeight="1" x14ac:dyDescent="0.15">
      <c r="A114" s="7"/>
      <c r="B114" s="19" t="s">
        <v>272</v>
      </c>
      <c r="C114" s="20" t="s">
        <v>271</v>
      </c>
      <c r="D114" s="35">
        <v>0.5</v>
      </c>
      <c r="E114" s="36">
        <v>235</v>
      </c>
      <c r="F114" s="35">
        <v>18.899999999999999</v>
      </c>
      <c r="G114" s="37">
        <v>0.7</v>
      </c>
      <c r="H114" s="36">
        <v>105</v>
      </c>
      <c r="I114" s="35">
        <v>19.7</v>
      </c>
      <c r="J114" s="37">
        <v>0.7</v>
      </c>
      <c r="K114" s="36">
        <v>130</v>
      </c>
      <c r="L114" s="35">
        <v>18.3</v>
      </c>
      <c r="M114" s="37">
        <v>0.6</v>
      </c>
      <c r="N114" s="36">
        <v>125</v>
      </c>
      <c r="O114" s="35">
        <v>19.399999999999999</v>
      </c>
      <c r="P114" s="37">
        <v>0.7</v>
      </c>
      <c r="Q114" s="36">
        <v>110</v>
      </c>
      <c r="R114" s="35">
        <v>18.5</v>
      </c>
      <c r="S114" s="21"/>
    </row>
    <row r="115" spans="1:19" ht="12.75" customHeight="1" x14ac:dyDescent="0.15">
      <c r="A115" s="7"/>
      <c r="B115" s="19" t="s">
        <v>254</v>
      </c>
      <c r="C115" s="20" t="s">
        <v>253</v>
      </c>
      <c r="D115" s="35">
        <v>0.4</v>
      </c>
      <c r="E115" s="36">
        <v>445</v>
      </c>
      <c r="F115" s="35">
        <v>19.7</v>
      </c>
      <c r="G115" s="37">
        <v>0.6</v>
      </c>
      <c r="H115" s="36">
        <v>200</v>
      </c>
      <c r="I115" s="35">
        <v>20</v>
      </c>
      <c r="J115" s="37">
        <v>0.6</v>
      </c>
      <c r="K115" s="36">
        <v>245</v>
      </c>
      <c r="L115" s="35">
        <v>19.399999999999999</v>
      </c>
      <c r="M115" s="37">
        <v>0.5</v>
      </c>
      <c r="N115" s="36">
        <v>230</v>
      </c>
      <c r="O115" s="35">
        <v>20.5</v>
      </c>
      <c r="P115" s="37">
        <v>0.6</v>
      </c>
      <c r="Q115" s="36">
        <v>215</v>
      </c>
      <c r="R115" s="35">
        <v>19.2</v>
      </c>
      <c r="S115" s="21"/>
    </row>
    <row r="116" spans="1:19" ht="12.75" customHeight="1" x14ac:dyDescent="0.15">
      <c r="A116" s="7"/>
      <c r="B116" s="19" t="s">
        <v>44</v>
      </c>
      <c r="C116" s="20" t="s">
        <v>43</v>
      </c>
      <c r="D116" s="35">
        <v>0.3</v>
      </c>
      <c r="E116" s="36">
        <v>440</v>
      </c>
      <c r="F116" s="35">
        <v>19.399999999999999</v>
      </c>
      <c r="G116" s="37">
        <v>0.6</v>
      </c>
      <c r="H116" s="36">
        <v>190</v>
      </c>
      <c r="I116" s="35">
        <v>19.399999999999999</v>
      </c>
      <c r="J116" s="37">
        <v>0.4</v>
      </c>
      <c r="K116" s="36">
        <v>245</v>
      </c>
      <c r="L116" s="35">
        <v>19.5</v>
      </c>
      <c r="M116" s="37">
        <v>0.6</v>
      </c>
      <c r="N116" s="36">
        <v>165</v>
      </c>
      <c r="O116" s="35">
        <v>19.399999999999999</v>
      </c>
      <c r="P116" s="37">
        <v>0.4</v>
      </c>
      <c r="Q116" s="36">
        <v>275</v>
      </c>
      <c r="R116" s="35">
        <v>19.5</v>
      </c>
      <c r="S116" s="21"/>
    </row>
    <row r="117" spans="1:19" ht="12.75" customHeight="1" x14ac:dyDescent="0.15">
      <c r="A117" s="7"/>
      <c r="B117" s="19" t="s">
        <v>256</v>
      </c>
      <c r="C117" s="20" t="s">
        <v>255</v>
      </c>
      <c r="D117" s="35">
        <v>0.3</v>
      </c>
      <c r="E117" s="36">
        <v>355</v>
      </c>
      <c r="F117" s="35">
        <v>20</v>
      </c>
      <c r="G117" s="37">
        <v>0.5</v>
      </c>
      <c r="H117" s="36">
        <v>160</v>
      </c>
      <c r="I117" s="35">
        <v>20.100000000000001</v>
      </c>
      <c r="J117" s="37">
        <v>0.5</v>
      </c>
      <c r="K117" s="36">
        <v>190</v>
      </c>
      <c r="L117" s="35">
        <v>20</v>
      </c>
      <c r="M117" s="37">
        <v>0.5</v>
      </c>
      <c r="N117" s="36">
        <v>190</v>
      </c>
      <c r="O117" s="35">
        <v>20.5</v>
      </c>
      <c r="P117" s="37">
        <v>0.5</v>
      </c>
      <c r="Q117" s="36">
        <v>165</v>
      </c>
      <c r="R117" s="35">
        <v>19.600000000000001</v>
      </c>
      <c r="S117" s="21"/>
    </row>
    <row r="118" spans="1:19" ht="12.75" customHeight="1" x14ac:dyDescent="0.15">
      <c r="A118" s="7"/>
      <c r="B118" s="19" t="s">
        <v>62</v>
      </c>
      <c r="C118" s="20" t="s">
        <v>61</v>
      </c>
      <c r="D118" s="35">
        <v>0.4</v>
      </c>
      <c r="E118" s="36">
        <v>345</v>
      </c>
      <c r="F118" s="35">
        <v>19.2</v>
      </c>
      <c r="G118" s="37">
        <v>0.6</v>
      </c>
      <c r="H118" s="36">
        <v>155</v>
      </c>
      <c r="I118" s="35">
        <v>19.600000000000001</v>
      </c>
      <c r="J118" s="37">
        <v>0.6</v>
      </c>
      <c r="K118" s="36">
        <v>190</v>
      </c>
      <c r="L118" s="35">
        <v>18.899999999999999</v>
      </c>
      <c r="M118" s="37">
        <v>0.6</v>
      </c>
      <c r="N118" s="36">
        <v>165</v>
      </c>
      <c r="O118" s="35">
        <v>19.2</v>
      </c>
      <c r="P118" s="37">
        <v>0.6</v>
      </c>
      <c r="Q118" s="36">
        <v>180</v>
      </c>
      <c r="R118" s="35">
        <v>19.2</v>
      </c>
      <c r="S118" s="21"/>
    </row>
    <row r="119" spans="1:19" ht="12.75" customHeight="1" x14ac:dyDescent="0.15">
      <c r="A119" s="7"/>
      <c r="B119" s="19" t="s">
        <v>102</v>
      </c>
      <c r="C119" s="20" t="s">
        <v>101</v>
      </c>
      <c r="D119" s="35">
        <v>0.4</v>
      </c>
      <c r="E119" s="36">
        <v>360</v>
      </c>
      <c r="F119" s="35">
        <v>19.3</v>
      </c>
      <c r="G119" s="37">
        <v>0.7</v>
      </c>
      <c r="H119" s="36">
        <v>145</v>
      </c>
      <c r="I119" s="35">
        <v>19.3</v>
      </c>
      <c r="J119" s="37">
        <v>0.5</v>
      </c>
      <c r="K119" s="36">
        <v>210</v>
      </c>
      <c r="L119" s="35">
        <v>19.2</v>
      </c>
      <c r="M119" s="37">
        <v>0.6</v>
      </c>
      <c r="N119" s="36">
        <v>150</v>
      </c>
      <c r="O119" s="35">
        <v>19.8</v>
      </c>
      <c r="P119" s="37">
        <v>0.5</v>
      </c>
      <c r="Q119" s="36">
        <v>210</v>
      </c>
      <c r="R119" s="35">
        <v>19</v>
      </c>
      <c r="S119" s="21"/>
    </row>
    <row r="120" spans="1:19" ht="12.75" customHeight="1" x14ac:dyDescent="0.15">
      <c r="A120" s="7"/>
      <c r="B120" s="19" t="s">
        <v>140</v>
      </c>
      <c r="C120" s="20" t="s">
        <v>139</v>
      </c>
      <c r="D120" s="35">
        <v>0.5</v>
      </c>
      <c r="E120" s="36">
        <v>125</v>
      </c>
      <c r="F120" s="35">
        <v>20.100000000000001</v>
      </c>
      <c r="G120" s="37">
        <v>1.1000000000000001</v>
      </c>
      <c r="H120" s="36">
        <v>45</v>
      </c>
      <c r="I120" s="35">
        <v>20.100000000000001</v>
      </c>
      <c r="J120" s="37">
        <v>0.6</v>
      </c>
      <c r="K120" s="36">
        <v>75</v>
      </c>
      <c r="L120" s="35">
        <v>20.100000000000001</v>
      </c>
      <c r="M120" s="37">
        <v>0.8</v>
      </c>
      <c r="N120" s="36">
        <v>45</v>
      </c>
      <c r="O120" s="35">
        <v>20.6</v>
      </c>
      <c r="P120" s="37">
        <v>0.6</v>
      </c>
      <c r="Q120" s="36">
        <v>75</v>
      </c>
      <c r="R120" s="35">
        <v>19.8</v>
      </c>
      <c r="S120" s="21"/>
    </row>
    <row r="121" spans="1:19" ht="12.75" customHeight="1" x14ac:dyDescent="0.15">
      <c r="A121" s="7"/>
      <c r="B121" s="19" t="s">
        <v>64</v>
      </c>
      <c r="C121" s="20" t="s">
        <v>63</v>
      </c>
      <c r="D121" s="35">
        <v>0.4</v>
      </c>
      <c r="E121" s="36">
        <v>520</v>
      </c>
      <c r="F121" s="35">
        <v>18.7</v>
      </c>
      <c r="G121" s="37">
        <v>0.6</v>
      </c>
      <c r="H121" s="36">
        <v>225</v>
      </c>
      <c r="I121" s="35">
        <v>18.7</v>
      </c>
      <c r="J121" s="37">
        <v>0.4</v>
      </c>
      <c r="K121" s="36">
        <v>295</v>
      </c>
      <c r="L121" s="35">
        <v>18.7</v>
      </c>
      <c r="M121" s="37">
        <v>0.6</v>
      </c>
      <c r="N121" s="36">
        <v>220</v>
      </c>
      <c r="O121" s="35">
        <v>18.3</v>
      </c>
      <c r="P121" s="37">
        <v>0.4</v>
      </c>
      <c r="Q121" s="36">
        <v>300</v>
      </c>
      <c r="R121" s="35">
        <v>19</v>
      </c>
      <c r="S121" s="21"/>
    </row>
    <row r="122" spans="1:19" ht="12.75" customHeight="1" x14ac:dyDescent="0.15">
      <c r="A122" s="7"/>
      <c r="B122" s="19" t="s">
        <v>154</v>
      </c>
      <c r="C122" s="20" t="s">
        <v>153</v>
      </c>
      <c r="D122" s="35">
        <v>0.3</v>
      </c>
      <c r="E122" s="36">
        <v>385</v>
      </c>
      <c r="F122" s="35">
        <v>19.600000000000001</v>
      </c>
      <c r="G122" s="37">
        <v>0.5</v>
      </c>
      <c r="H122" s="36">
        <v>175</v>
      </c>
      <c r="I122" s="35">
        <v>20.100000000000001</v>
      </c>
      <c r="J122" s="37">
        <v>0.5</v>
      </c>
      <c r="K122" s="36">
        <v>210</v>
      </c>
      <c r="L122" s="35">
        <v>19.2</v>
      </c>
      <c r="M122" s="37">
        <v>0.6</v>
      </c>
      <c r="N122" s="36">
        <v>135</v>
      </c>
      <c r="O122" s="35">
        <v>20.399999999999999</v>
      </c>
      <c r="P122" s="37">
        <v>0.4</v>
      </c>
      <c r="Q122" s="36">
        <v>250</v>
      </c>
      <c r="R122" s="35">
        <v>19.2</v>
      </c>
      <c r="S122" s="21"/>
    </row>
    <row r="123" spans="1:19" ht="12.75" customHeight="1" x14ac:dyDescent="0.15">
      <c r="A123" s="7"/>
      <c r="B123" s="19" t="s">
        <v>78</v>
      </c>
      <c r="C123" s="20" t="s">
        <v>77</v>
      </c>
      <c r="D123" s="35">
        <v>0.4</v>
      </c>
      <c r="E123" s="36">
        <v>515</v>
      </c>
      <c r="F123" s="35">
        <v>19.600000000000001</v>
      </c>
      <c r="G123" s="37">
        <v>0.5</v>
      </c>
      <c r="H123" s="36">
        <v>245</v>
      </c>
      <c r="I123" s="35">
        <v>19.7</v>
      </c>
      <c r="J123" s="37">
        <v>0.5</v>
      </c>
      <c r="K123" s="36">
        <v>270</v>
      </c>
      <c r="L123" s="35">
        <v>19.5</v>
      </c>
      <c r="M123" s="37">
        <v>0.6</v>
      </c>
      <c r="N123" s="36">
        <v>275</v>
      </c>
      <c r="O123" s="35">
        <v>19.600000000000001</v>
      </c>
      <c r="P123" s="37">
        <v>0.5</v>
      </c>
      <c r="Q123" s="36">
        <v>240</v>
      </c>
      <c r="R123" s="35">
        <v>19.600000000000001</v>
      </c>
      <c r="S123" s="21"/>
    </row>
    <row r="124" spans="1:19" ht="12.75" customHeight="1" x14ac:dyDescent="0.15">
      <c r="A124" s="7"/>
      <c r="B124" s="19" t="s">
        <v>104</v>
      </c>
      <c r="C124" s="20" t="s">
        <v>103</v>
      </c>
      <c r="D124" s="35">
        <v>0.4</v>
      </c>
      <c r="E124" s="36">
        <v>435</v>
      </c>
      <c r="F124" s="35">
        <v>18.600000000000001</v>
      </c>
      <c r="G124" s="37">
        <v>0.6</v>
      </c>
      <c r="H124" s="36">
        <v>185</v>
      </c>
      <c r="I124" s="35">
        <v>18.899999999999999</v>
      </c>
      <c r="J124" s="37">
        <v>0.5</v>
      </c>
      <c r="K124" s="36">
        <v>250</v>
      </c>
      <c r="L124" s="35">
        <v>18.399999999999999</v>
      </c>
      <c r="M124" s="37">
        <v>0.6</v>
      </c>
      <c r="N124" s="36">
        <v>185</v>
      </c>
      <c r="O124" s="35">
        <v>19.100000000000001</v>
      </c>
      <c r="P124" s="37">
        <v>0.5</v>
      </c>
      <c r="Q124" s="36">
        <v>250</v>
      </c>
      <c r="R124" s="35">
        <v>18.3</v>
      </c>
      <c r="S124" s="21"/>
    </row>
    <row r="125" spans="1:19" ht="12.75" customHeight="1" x14ac:dyDescent="0.15">
      <c r="A125" s="7"/>
      <c r="B125" s="19" t="s">
        <v>170</v>
      </c>
      <c r="C125" s="20" t="s">
        <v>169</v>
      </c>
      <c r="D125" s="35">
        <v>0.3</v>
      </c>
      <c r="E125" s="36">
        <v>450</v>
      </c>
      <c r="F125" s="35">
        <v>19.5</v>
      </c>
      <c r="G125" s="37">
        <v>0.6</v>
      </c>
      <c r="H125" s="36">
        <v>170</v>
      </c>
      <c r="I125" s="35">
        <v>19.8</v>
      </c>
      <c r="J125" s="37">
        <v>0.4</v>
      </c>
      <c r="K125" s="36">
        <v>285</v>
      </c>
      <c r="L125" s="35">
        <v>19.399999999999999</v>
      </c>
      <c r="M125" s="37">
        <v>0.6</v>
      </c>
      <c r="N125" s="36">
        <v>160</v>
      </c>
      <c r="O125" s="35">
        <v>20.100000000000001</v>
      </c>
      <c r="P125" s="37">
        <v>0.4</v>
      </c>
      <c r="Q125" s="36">
        <v>290</v>
      </c>
      <c r="R125" s="35">
        <v>19.2</v>
      </c>
      <c r="S125" s="21"/>
    </row>
    <row r="126" spans="1:19" ht="12.75" customHeight="1" x14ac:dyDescent="0.15">
      <c r="A126" s="7"/>
      <c r="B126" s="19" t="s">
        <v>274</v>
      </c>
      <c r="C126" s="20" t="s">
        <v>273</v>
      </c>
      <c r="D126" s="35">
        <v>0.5</v>
      </c>
      <c r="E126" s="36">
        <v>270</v>
      </c>
      <c r="F126" s="35">
        <v>19</v>
      </c>
      <c r="G126" s="37">
        <v>0.6</v>
      </c>
      <c r="H126" s="36">
        <v>125</v>
      </c>
      <c r="I126" s="35">
        <v>19.7</v>
      </c>
      <c r="J126" s="37">
        <v>0.7</v>
      </c>
      <c r="K126" s="36">
        <v>145</v>
      </c>
      <c r="L126" s="35">
        <v>18.399999999999999</v>
      </c>
      <c r="M126" s="37">
        <v>0.6</v>
      </c>
      <c r="N126" s="36">
        <v>155</v>
      </c>
      <c r="O126" s="35">
        <v>19.399999999999999</v>
      </c>
      <c r="P126" s="37">
        <v>0.7</v>
      </c>
      <c r="Q126" s="36">
        <v>115</v>
      </c>
      <c r="R126" s="35">
        <v>18.5</v>
      </c>
      <c r="S126" s="21"/>
    </row>
    <row r="127" spans="1:19" ht="12.75" customHeight="1" x14ac:dyDescent="0.15">
      <c r="A127" s="7"/>
      <c r="B127" s="19" t="s">
        <v>156</v>
      </c>
      <c r="C127" s="20" t="s">
        <v>155</v>
      </c>
      <c r="D127" s="35">
        <v>0.5</v>
      </c>
      <c r="E127" s="36">
        <v>385</v>
      </c>
      <c r="F127" s="35">
        <v>18.7</v>
      </c>
      <c r="G127" s="37">
        <v>0.8</v>
      </c>
      <c r="H127" s="36">
        <v>155</v>
      </c>
      <c r="I127" s="35">
        <v>19</v>
      </c>
      <c r="J127" s="37">
        <v>0.6</v>
      </c>
      <c r="K127" s="36">
        <v>230</v>
      </c>
      <c r="L127" s="35">
        <v>18.600000000000001</v>
      </c>
      <c r="M127" s="37">
        <v>0.9</v>
      </c>
      <c r="N127" s="36">
        <v>160</v>
      </c>
      <c r="O127" s="35">
        <v>19.100000000000001</v>
      </c>
      <c r="P127" s="37">
        <v>0.6</v>
      </c>
      <c r="Q127" s="36">
        <v>225</v>
      </c>
      <c r="R127" s="35">
        <v>18.600000000000001</v>
      </c>
      <c r="S127" s="21"/>
    </row>
    <row r="128" spans="1:19" ht="12.75" customHeight="1" x14ac:dyDescent="0.15">
      <c r="A128" s="7"/>
      <c r="B128" s="19" t="s">
        <v>314</v>
      </c>
      <c r="C128" s="20" t="s">
        <v>313</v>
      </c>
      <c r="D128" s="35">
        <v>0.3</v>
      </c>
      <c r="E128" s="36">
        <v>465</v>
      </c>
      <c r="F128" s="35">
        <v>19.3</v>
      </c>
      <c r="G128" s="37">
        <v>0.5</v>
      </c>
      <c r="H128" s="36">
        <v>180</v>
      </c>
      <c r="I128" s="35">
        <v>19.5</v>
      </c>
      <c r="J128" s="37">
        <v>0.4</v>
      </c>
      <c r="K128" s="36">
        <v>285</v>
      </c>
      <c r="L128" s="35">
        <v>19.100000000000001</v>
      </c>
      <c r="M128" s="37">
        <v>0.5</v>
      </c>
      <c r="N128" s="36">
        <v>190</v>
      </c>
      <c r="O128" s="35">
        <v>19.600000000000001</v>
      </c>
      <c r="P128" s="37">
        <v>0.4</v>
      </c>
      <c r="Q128" s="36">
        <v>275</v>
      </c>
      <c r="R128" s="35">
        <v>19</v>
      </c>
      <c r="S128" s="21"/>
    </row>
    <row r="129" spans="1:19" ht="12.75" customHeight="1" x14ac:dyDescent="0.15">
      <c r="A129" s="7"/>
      <c r="B129" s="19" t="s">
        <v>324</v>
      </c>
      <c r="C129" s="20" t="s">
        <v>323</v>
      </c>
      <c r="D129" s="35">
        <v>0.3</v>
      </c>
      <c r="E129" s="36">
        <v>455</v>
      </c>
      <c r="F129" s="35">
        <v>19</v>
      </c>
      <c r="G129" s="37">
        <v>0.5</v>
      </c>
      <c r="H129" s="36">
        <v>200</v>
      </c>
      <c r="I129" s="35">
        <v>19.100000000000001</v>
      </c>
      <c r="J129" s="37">
        <v>0.5</v>
      </c>
      <c r="K129" s="36">
        <v>255</v>
      </c>
      <c r="L129" s="35">
        <v>18.899999999999999</v>
      </c>
      <c r="M129" s="37">
        <v>0.5</v>
      </c>
      <c r="N129" s="36">
        <v>190</v>
      </c>
      <c r="O129" s="35">
        <v>19.5</v>
      </c>
      <c r="P129" s="37">
        <v>0.4</v>
      </c>
      <c r="Q129" s="36">
        <v>265</v>
      </c>
      <c r="R129" s="35">
        <v>18.5</v>
      </c>
      <c r="S129" s="21"/>
    </row>
    <row r="130" spans="1:19" ht="12.75" customHeight="1" x14ac:dyDescent="0.15">
      <c r="A130" s="7"/>
      <c r="B130" s="19" t="s">
        <v>36</v>
      </c>
      <c r="C130" s="20" t="s">
        <v>35</v>
      </c>
      <c r="D130" s="35">
        <v>0.3</v>
      </c>
      <c r="E130" s="36">
        <v>530</v>
      </c>
      <c r="F130" s="35">
        <v>18.8</v>
      </c>
      <c r="G130" s="37">
        <v>0.6</v>
      </c>
      <c r="H130" s="36">
        <v>215</v>
      </c>
      <c r="I130" s="35">
        <v>19.100000000000001</v>
      </c>
      <c r="J130" s="37">
        <v>0.4</v>
      </c>
      <c r="K130" s="36">
        <v>315</v>
      </c>
      <c r="L130" s="35">
        <v>18.7</v>
      </c>
      <c r="M130" s="37">
        <v>0.5</v>
      </c>
      <c r="N130" s="36">
        <v>180</v>
      </c>
      <c r="O130" s="35">
        <v>19.899999999999999</v>
      </c>
      <c r="P130" s="37">
        <v>0.4</v>
      </c>
      <c r="Q130" s="36">
        <v>350</v>
      </c>
      <c r="R130" s="35">
        <v>18.399999999999999</v>
      </c>
      <c r="S130" s="21"/>
    </row>
    <row r="131" spans="1:19" ht="12.75" customHeight="1" x14ac:dyDescent="0.15">
      <c r="A131" s="7"/>
      <c r="B131" s="19" t="s">
        <v>290</v>
      </c>
      <c r="C131" s="20" t="s">
        <v>289</v>
      </c>
      <c r="D131" s="35">
        <v>0.4</v>
      </c>
      <c r="E131" s="36">
        <v>400</v>
      </c>
      <c r="F131" s="35">
        <v>19</v>
      </c>
      <c r="G131" s="37">
        <v>0.6</v>
      </c>
      <c r="H131" s="36">
        <v>160</v>
      </c>
      <c r="I131" s="35">
        <v>19.2</v>
      </c>
      <c r="J131" s="37">
        <v>0.5</v>
      </c>
      <c r="K131" s="36">
        <v>240</v>
      </c>
      <c r="L131" s="35">
        <v>18.8</v>
      </c>
      <c r="M131" s="37">
        <v>0.6</v>
      </c>
      <c r="N131" s="36">
        <v>160</v>
      </c>
      <c r="O131" s="35">
        <v>19.100000000000001</v>
      </c>
      <c r="P131" s="37">
        <v>0.5</v>
      </c>
      <c r="Q131" s="36">
        <v>240</v>
      </c>
      <c r="R131" s="35">
        <v>18.8</v>
      </c>
      <c r="S131" s="21"/>
    </row>
    <row r="132" spans="1:19" ht="12.75" customHeight="1" x14ac:dyDescent="0.15">
      <c r="A132" s="7"/>
      <c r="B132" s="19" t="s">
        <v>184</v>
      </c>
      <c r="C132" s="20" t="s">
        <v>183</v>
      </c>
      <c r="D132" s="35">
        <v>0.3</v>
      </c>
      <c r="E132" s="36">
        <v>465</v>
      </c>
      <c r="F132" s="35">
        <v>19.3</v>
      </c>
      <c r="G132" s="37">
        <v>0.4</v>
      </c>
      <c r="H132" s="36">
        <v>180</v>
      </c>
      <c r="I132" s="35">
        <v>19.8</v>
      </c>
      <c r="J132" s="37">
        <v>0.4</v>
      </c>
      <c r="K132" s="36">
        <v>285</v>
      </c>
      <c r="L132" s="35">
        <v>19</v>
      </c>
      <c r="M132" s="37">
        <v>0.5</v>
      </c>
      <c r="N132" s="36">
        <v>155</v>
      </c>
      <c r="O132" s="35">
        <v>20</v>
      </c>
      <c r="P132" s="37">
        <v>0.4</v>
      </c>
      <c r="Q132" s="36">
        <v>310</v>
      </c>
      <c r="R132" s="35">
        <v>19</v>
      </c>
      <c r="S132" s="21"/>
    </row>
    <row r="133" spans="1:19" ht="12.75" customHeight="1" x14ac:dyDescent="0.15">
      <c r="A133" s="7"/>
      <c r="B133" s="19" t="s">
        <v>212</v>
      </c>
      <c r="C133" s="20" t="s">
        <v>211</v>
      </c>
      <c r="D133" s="35">
        <v>0.7</v>
      </c>
      <c r="E133" s="36">
        <v>245</v>
      </c>
      <c r="F133" s="35">
        <v>16.7</v>
      </c>
      <c r="G133" s="37">
        <v>1.3</v>
      </c>
      <c r="H133" s="36">
        <v>105</v>
      </c>
      <c r="I133" s="35">
        <v>16.600000000000001</v>
      </c>
      <c r="J133" s="37">
        <v>0.8</v>
      </c>
      <c r="K133" s="36">
        <v>140</v>
      </c>
      <c r="L133" s="35">
        <v>16.899999999999999</v>
      </c>
      <c r="M133" s="37">
        <v>1.2</v>
      </c>
      <c r="N133" s="36">
        <v>105</v>
      </c>
      <c r="O133" s="35">
        <v>16</v>
      </c>
      <c r="P133" s="37">
        <v>0.7</v>
      </c>
      <c r="Q133" s="36">
        <v>140</v>
      </c>
      <c r="R133" s="35">
        <v>17.5</v>
      </c>
      <c r="S133" s="21"/>
    </row>
    <row r="134" spans="1:19" ht="12.75" customHeight="1" x14ac:dyDescent="0.15">
      <c r="A134" s="7"/>
      <c r="B134" s="19" t="s">
        <v>80</v>
      </c>
      <c r="C134" s="20" t="s">
        <v>79</v>
      </c>
      <c r="D134" s="35">
        <v>0.4</v>
      </c>
      <c r="E134" s="36">
        <v>330</v>
      </c>
      <c r="F134" s="35">
        <v>19.3</v>
      </c>
      <c r="G134" s="37">
        <v>0.6</v>
      </c>
      <c r="H134" s="36">
        <v>125</v>
      </c>
      <c r="I134" s="35">
        <v>19.8</v>
      </c>
      <c r="J134" s="37">
        <v>0.5</v>
      </c>
      <c r="K134" s="36">
        <v>205</v>
      </c>
      <c r="L134" s="35">
        <v>19</v>
      </c>
      <c r="M134" s="37">
        <v>0.6</v>
      </c>
      <c r="N134" s="36">
        <v>105</v>
      </c>
      <c r="O134" s="35">
        <v>19.7</v>
      </c>
      <c r="P134" s="37">
        <v>0.5</v>
      </c>
      <c r="Q134" s="36">
        <v>225</v>
      </c>
      <c r="R134" s="35">
        <v>19.100000000000001</v>
      </c>
      <c r="S134" s="21"/>
    </row>
    <row r="135" spans="1:19" ht="12.75" customHeight="1" x14ac:dyDescent="0.15">
      <c r="A135" s="7"/>
      <c r="B135" s="19" t="s">
        <v>162</v>
      </c>
      <c r="C135" s="20" t="s">
        <v>161</v>
      </c>
      <c r="D135" s="35">
        <v>0.4</v>
      </c>
      <c r="E135" s="36">
        <v>405</v>
      </c>
      <c r="F135" s="35">
        <v>19.100000000000001</v>
      </c>
      <c r="G135" s="37">
        <v>0.6</v>
      </c>
      <c r="H135" s="36">
        <v>165</v>
      </c>
      <c r="I135" s="35">
        <v>19.5</v>
      </c>
      <c r="J135" s="37">
        <v>0.5</v>
      </c>
      <c r="K135" s="36">
        <v>240</v>
      </c>
      <c r="L135" s="35">
        <v>18.8</v>
      </c>
      <c r="M135" s="37">
        <v>0.5</v>
      </c>
      <c r="N135" s="36">
        <v>185</v>
      </c>
      <c r="O135" s="35">
        <v>19.5</v>
      </c>
      <c r="P135" s="37">
        <v>0.5</v>
      </c>
      <c r="Q135" s="36">
        <v>220</v>
      </c>
      <c r="R135" s="35">
        <v>18.8</v>
      </c>
      <c r="S135" s="21"/>
    </row>
    <row r="136" spans="1:19" ht="12.75" customHeight="1" x14ac:dyDescent="0.15">
      <c r="A136" s="7"/>
      <c r="B136" s="19" t="s">
        <v>66</v>
      </c>
      <c r="C136" s="20" t="s">
        <v>65</v>
      </c>
      <c r="D136" s="35">
        <v>0.3</v>
      </c>
      <c r="E136" s="36">
        <v>585</v>
      </c>
      <c r="F136" s="35">
        <v>18.600000000000001</v>
      </c>
      <c r="G136" s="37">
        <v>0.5</v>
      </c>
      <c r="H136" s="36">
        <v>260</v>
      </c>
      <c r="I136" s="35">
        <v>18.899999999999999</v>
      </c>
      <c r="J136" s="37">
        <v>0.5</v>
      </c>
      <c r="K136" s="36">
        <v>320</v>
      </c>
      <c r="L136" s="35">
        <v>18.3</v>
      </c>
      <c r="M136" s="37">
        <v>0.5</v>
      </c>
      <c r="N136" s="36">
        <v>295</v>
      </c>
      <c r="O136" s="35">
        <v>19.3</v>
      </c>
      <c r="P136" s="37">
        <v>0.5</v>
      </c>
      <c r="Q136" s="36">
        <v>290</v>
      </c>
      <c r="R136" s="35">
        <v>18.100000000000001</v>
      </c>
      <c r="S136" s="21"/>
    </row>
    <row r="137" spans="1:19" ht="12.75" customHeight="1" x14ac:dyDescent="0.15">
      <c r="A137" s="7"/>
      <c r="B137" s="19" t="s">
        <v>46</v>
      </c>
      <c r="C137" s="20" t="s">
        <v>45</v>
      </c>
      <c r="D137" s="35">
        <v>0.4</v>
      </c>
      <c r="E137" s="36">
        <v>540</v>
      </c>
      <c r="F137" s="35">
        <v>19.600000000000001</v>
      </c>
      <c r="G137" s="37">
        <v>0.6</v>
      </c>
      <c r="H137" s="36">
        <v>230</v>
      </c>
      <c r="I137" s="35">
        <v>19.899999999999999</v>
      </c>
      <c r="J137" s="37">
        <v>0.5</v>
      </c>
      <c r="K137" s="36">
        <v>315</v>
      </c>
      <c r="L137" s="35">
        <v>19.5</v>
      </c>
      <c r="M137" s="37">
        <v>0.8</v>
      </c>
      <c r="N137" s="36">
        <v>245</v>
      </c>
      <c r="O137" s="35">
        <v>19.399999999999999</v>
      </c>
      <c r="P137" s="37">
        <v>0.4</v>
      </c>
      <c r="Q137" s="36">
        <v>295</v>
      </c>
      <c r="R137" s="35">
        <v>19.8</v>
      </c>
      <c r="S137" s="21"/>
    </row>
    <row r="138" spans="1:19" ht="12.75" customHeight="1" x14ac:dyDescent="0.15">
      <c r="A138" s="7"/>
      <c r="B138" s="19" t="s">
        <v>164</v>
      </c>
      <c r="C138" s="20" t="s">
        <v>163</v>
      </c>
      <c r="D138" s="35">
        <v>0.4</v>
      </c>
      <c r="E138" s="36">
        <v>280</v>
      </c>
      <c r="F138" s="35">
        <v>19.600000000000001</v>
      </c>
      <c r="G138" s="37">
        <v>0.7</v>
      </c>
      <c r="H138" s="36">
        <v>115</v>
      </c>
      <c r="I138" s="35">
        <v>19.8</v>
      </c>
      <c r="J138" s="37">
        <v>0.5</v>
      </c>
      <c r="K138" s="36">
        <v>165</v>
      </c>
      <c r="L138" s="35">
        <v>19.5</v>
      </c>
      <c r="M138" s="37">
        <v>0.6</v>
      </c>
      <c r="N138" s="36">
        <v>120</v>
      </c>
      <c r="O138" s="35">
        <v>20.399999999999999</v>
      </c>
      <c r="P138" s="37">
        <v>0.6</v>
      </c>
      <c r="Q138" s="36">
        <v>165</v>
      </c>
      <c r="R138" s="35">
        <v>19.2</v>
      </c>
      <c r="S138" s="21"/>
    </row>
    <row r="139" spans="1:19" ht="12.75" customHeight="1" x14ac:dyDescent="0.15">
      <c r="A139" s="7"/>
      <c r="B139" s="19" t="s">
        <v>178</v>
      </c>
      <c r="C139" s="20" t="s">
        <v>177</v>
      </c>
      <c r="D139" s="35">
        <v>0.3</v>
      </c>
      <c r="E139" s="36">
        <v>570</v>
      </c>
      <c r="F139" s="35">
        <v>19.399999999999999</v>
      </c>
      <c r="G139" s="37">
        <v>0.5</v>
      </c>
      <c r="H139" s="36">
        <v>275</v>
      </c>
      <c r="I139" s="35">
        <v>19.600000000000001</v>
      </c>
      <c r="J139" s="37">
        <v>0.5</v>
      </c>
      <c r="K139" s="36">
        <v>295</v>
      </c>
      <c r="L139" s="35">
        <v>19.399999999999999</v>
      </c>
      <c r="M139" s="37">
        <v>0.5</v>
      </c>
      <c r="N139" s="36">
        <v>310</v>
      </c>
      <c r="O139" s="35">
        <v>19.7</v>
      </c>
      <c r="P139" s="37">
        <v>0.4</v>
      </c>
      <c r="Q139" s="36">
        <v>260</v>
      </c>
      <c r="R139" s="35">
        <v>19.3</v>
      </c>
      <c r="S139" s="21"/>
    </row>
    <row r="140" spans="1:19" ht="12.75" customHeight="1" x14ac:dyDescent="0.15">
      <c r="A140" s="7"/>
      <c r="B140" s="19" t="s">
        <v>38</v>
      </c>
      <c r="C140" s="20" t="s">
        <v>37</v>
      </c>
      <c r="D140" s="35">
        <v>0.3</v>
      </c>
      <c r="E140" s="36">
        <v>410</v>
      </c>
      <c r="F140" s="35">
        <v>19.7</v>
      </c>
      <c r="G140" s="37">
        <v>0.6</v>
      </c>
      <c r="H140" s="36">
        <v>165</v>
      </c>
      <c r="I140" s="35">
        <v>19.7</v>
      </c>
      <c r="J140" s="37">
        <v>0.4</v>
      </c>
      <c r="K140" s="36">
        <v>245</v>
      </c>
      <c r="L140" s="35">
        <v>19.600000000000001</v>
      </c>
      <c r="M140" s="37">
        <v>0.5</v>
      </c>
      <c r="N140" s="36">
        <v>160</v>
      </c>
      <c r="O140" s="35">
        <v>20.100000000000001</v>
      </c>
      <c r="P140" s="37">
        <v>0.4</v>
      </c>
      <c r="Q140" s="36">
        <v>255</v>
      </c>
      <c r="R140" s="35">
        <v>19.5</v>
      </c>
      <c r="S140" s="21"/>
    </row>
    <row r="141" spans="1:19" ht="12.75" customHeight="1" x14ac:dyDescent="0.15">
      <c r="A141" s="7"/>
      <c r="B141" s="19" t="s">
        <v>282</v>
      </c>
      <c r="C141" s="20" t="s">
        <v>281</v>
      </c>
      <c r="D141" s="35">
        <v>0.3</v>
      </c>
      <c r="E141" s="36">
        <v>490</v>
      </c>
      <c r="F141" s="35">
        <v>19.5</v>
      </c>
      <c r="G141" s="37">
        <v>0.5</v>
      </c>
      <c r="H141" s="36">
        <v>210</v>
      </c>
      <c r="I141" s="35">
        <v>19.7</v>
      </c>
      <c r="J141" s="37">
        <v>0.4</v>
      </c>
      <c r="K141" s="36">
        <v>280</v>
      </c>
      <c r="L141" s="35">
        <v>19.399999999999999</v>
      </c>
      <c r="M141" s="37">
        <v>0.4</v>
      </c>
      <c r="N141" s="36">
        <v>270</v>
      </c>
      <c r="O141" s="35">
        <v>19.7</v>
      </c>
      <c r="P141" s="37">
        <v>0.4</v>
      </c>
      <c r="Q141" s="36">
        <v>220</v>
      </c>
      <c r="R141" s="35">
        <v>19.399999999999999</v>
      </c>
      <c r="S141" s="21"/>
    </row>
    <row r="142" spans="1:19" ht="12.75" customHeight="1" x14ac:dyDescent="0.15">
      <c r="A142" s="7"/>
      <c r="B142" s="19" t="s">
        <v>258</v>
      </c>
      <c r="C142" s="20" t="s">
        <v>257</v>
      </c>
      <c r="D142" s="35">
        <v>0.4</v>
      </c>
      <c r="E142" s="36">
        <v>280</v>
      </c>
      <c r="F142" s="35">
        <v>19</v>
      </c>
      <c r="G142" s="37">
        <v>0.6</v>
      </c>
      <c r="H142" s="36">
        <v>115</v>
      </c>
      <c r="I142" s="35">
        <v>19.600000000000001</v>
      </c>
      <c r="J142" s="37">
        <v>0.6</v>
      </c>
      <c r="K142" s="36">
        <v>165</v>
      </c>
      <c r="L142" s="35">
        <v>18.600000000000001</v>
      </c>
      <c r="M142" s="37">
        <v>0.7</v>
      </c>
      <c r="N142" s="36">
        <v>130</v>
      </c>
      <c r="O142" s="35">
        <v>19.5</v>
      </c>
      <c r="P142" s="37">
        <v>0.6</v>
      </c>
      <c r="Q142" s="36">
        <v>150</v>
      </c>
      <c r="R142" s="35">
        <v>18.600000000000001</v>
      </c>
      <c r="S142" s="21"/>
    </row>
    <row r="143" spans="1:19" ht="12.75" customHeight="1" x14ac:dyDescent="0.15">
      <c r="A143" s="7"/>
      <c r="B143" s="19" t="s">
        <v>308</v>
      </c>
      <c r="C143" s="20" t="s">
        <v>307</v>
      </c>
      <c r="D143" s="35">
        <v>0.4</v>
      </c>
      <c r="E143" s="36">
        <v>350</v>
      </c>
      <c r="F143" s="35">
        <v>19.5</v>
      </c>
      <c r="G143" s="37">
        <v>0.6</v>
      </c>
      <c r="H143" s="36">
        <v>155</v>
      </c>
      <c r="I143" s="35">
        <v>19.2</v>
      </c>
      <c r="J143" s="37">
        <v>0.4</v>
      </c>
      <c r="K143" s="36">
        <v>195</v>
      </c>
      <c r="L143" s="35">
        <v>19.600000000000001</v>
      </c>
      <c r="M143" s="37">
        <v>0.5</v>
      </c>
      <c r="N143" s="36">
        <v>165</v>
      </c>
      <c r="O143" s="35">
        <v>20</v>
      </c>
      <c r="P143" s="37">
        <v>0.5</v>
      </c>
      <c r="Q143" s="36">
        <v>185</v>
      </c>
      <c r="R143" s="35">
        <v>19</v>
      </c>
      <c r="S143" s="21"/>
    </row>
    <row r="144" spans="1:19" ht="12.75" customHeight="1" x14ac:dyDescent="0.15">
      <c r="A144" s="7"/>
      <c r="B144" s="19" t="s">
        <v>68</v>
      </c>
      <c r="C144" s="20" t="s">
        <v>67</v>
      </c>
      <c r="D144" s="35">
        <v>0.4</v>
      </c>
      <c r="E144" s="36">
        <v>320</v>
      </c>
      <c r="F144" s="35">
        <v>18.8</v>
      </c>
      <c r="G144" s="37">
        <v>0.6</v>
      </c>
      <c r="H144" s="36">
        <v>125</v>
      </c>
      <c r="I144" s="35">
        <v>19.100000000000001</v>
      </c>
      <c r="J144" s="37">
        <v>0.6</v>
      </c>
      <c r="K144" s="36">
        <v>195</v>
      </c>
      <c r="L144" s="35">
        <v>18.600000000000001</v>
      </c>
      <c r="M144" s="37">
        <v>0.6</v>
      </c>
      <c r="N144" s="36">
        <v>120</v>
      </c>
      <c r="O144" s="35">
        <v>19.600000000000001</v>
      </c>
      <c r="P144" s="37">
        <v>0.5</v>
      </c>
      <c r="Q144" s="36">
        <v>200</v>
      </c>
      <c r="R144" s="35">
        <v>18.399999999999999</v>
      </c>
      <c r="S144" s="21"/>
    </row>
    <row r="145" spans="1:19" ht="12.75" customHeight="1" x14ac:dyDescent="0.15">
      <c r="A145" s="7"/>
      <c r="B145" s="19" t="s">
        <v>360</v>
      </c>
      <c r="C145" s="20" t="s">
        <v>171</v>
      </c>
      <c r="D145" s="35">
        <v>0.4</v>
      </c>
      <c r="E145" s="36">
        <v>325</v>
      </c>
      <c r="F145" s="35">
        <v>19</v>
      </c>
      <c r="G145" s="37">
        <v>0.8</v>
      </c>
      <c r="H145" s="36">
        <v>135</v>
      </c>
      <c r="I145" s="35">
        <v>18.899999999999999</v>
      </c>
      <c r="J145" s="37">
        <v>0.6</v>
      </c>
      <c r="K145" s="36">
        <v>190</v>
      </c>
      <c r="L145" s="35">
        <v>19.100000000000001</v>
      </c>
      <c r="M145" s="37">
        <v>0.6</v>
      </c>
      <c r="N145" s="36">
        <v>165</v>
      </c>
      <c r="O145" s="35">
        <v>19.600000000000001</v>
      </c>
      <c r="P145" s="37">
        <v>0.6</v>
      </c>
      <c r="Q145" s="36">
        <v>160</v>
      </c>
      <c r="R145" s="35">
        <v>18.600000000000001</v>
      </c>
      <c r="S145" s="21"/>
    </row>
    <row r="146" spans="1:19" ht="12.75" customHeight="1" x14ac:dyDescent="0.15">
      <c r="A146" s="7"/>
      <c r="B146" s="19" t="s">
        <v>186</v>
      </c>
      <c r="C146" s="20" t="s">
        <v>185</v>
      </c>
      <c r="D146" s="35">
        <v>0.4</v>
      </c>
      <c r="E146" s="36">
        <v>310</v>
      </c>
      <c r="F146" s="35">
        <v>19.2</v>
      </c>
      <c r="G146" s="37">
        <v>0.6</v>
      </c>
      <c r="H146" s="36">
        <v>125</v>
      </c>
      <c r="I146" s="35">
        <v>19.3</v>
      </c>
      <c r="J146" s="37">
        <v>0.6</v>
      </c>
      <c r="K146" s="36">
        <v>185</v>
      </c>
      <c r="L146" s="35">
        <v>19.100000000000001</v>
      </c>
      <c r="M146" s="37">
        <v>0.8</v>
      </c>
      <c r="N146" s="36">
        <v>125</v>
      </c>
      <c r="O146" s="35">
        <v>19.600000000000001</v>
      </c>
      <c r="P146" s="37">
        <v>0.5</v>
      </c>
      <c r="Q146" s="36">
        <v>185</v>
      </c>
      <c r="R146" s="35">
        <v>19</v>
      </c>
      <c r="S146" s="21"/>
    </row>
    <row r="147" spans="1:19" ht="12.75" customHeight="1" x14ac:dyDescent="0.15">
      <c r="A147" s="7"/>
      <c r="B147" s="19" t="s">
        <v>330</v>
      </c>
      <c r="C147" s="20" t="s">
        <v>329</v>
      </c>
      <c r="D147" s="35">
        <v>0.4</v>
      </c>
      <c r="E147" s="36">
        <v>335</v>
      </c>
      <c r="F147" s="35">
        <v>19.399999999999999</v>
      </c>
      <c r="G147" s="37">
        <v>0.6</v>
      </c>
      <c r="H147" s="36">
        <v>165</v>
      </c>
      <c r="I147" s="35">
        <v>19.5</v>
      </c>
      <c r="J147" s="37">
        <v>0.5</v>
      </c>
      <c r="K147" s="36">
        <v>175</v>
      </c>
      <c r="L147" s="35">
        <v>19.3</v>
      </c>
      <c r="M147" s="37">
        <v>0.6</v>
      </c>
      <c r="N147" s="36">
        <v>160</v>
      </c>
      <c r="O147" s="35">
        <v>19.399999999999999</v>
      </c>
      <c r="P147" s="37">
        <v>0.5</v>
      </c>
      <c r="Q147" s="36">
        <v>175</v>
      </c>
      <c r="R147" s="35">
        <v>19.399999999999999</v>
      </c>
      <c r="S147" s="21"/>
    </row>
    <row r="148" spans="1:19" ht="12.75" customHeight="1" x14ac:dyDescent="0.15">
      <c r="A148" s="7"/>
      <c r="B148" s="19" t="s">
        <v>214</v>
      </c>
      <c r="C148" s="20" t="s">
        <v>213</v>
      </c>
      <c r="D148" s="35">
        <v>0.3</v>
      </c>
      <c r="E148" s="36">
        <v>665</v>
      </c>
      <c r="F148" s="35">
        <v>18.600000000000001</v>
      </c>
      <c r="G148" s="37">
        <v>0.5</v>
      </c>
      <c r="H148" s="36">
        <v>300</v>
      </c>
      <c r="I148" s="35">
        <v>18.8</v>
      </c>
      <c r="J148" s="37">
        <v>0.5</v>
      </c>
      <c r="K148" s="36">
        <v>365</v>
      </c>
      <c r="L148" s="35">
        <v>18.399999999999999</v>
      </c>
      <c r="M148" s="37">
        <v>0.4</v>
      </c>
      <c r="N148" s="36">
        <v>350</v>
      </c>
      <c r="O148" s="35">
        <v>19</v>
      </c>
      <c r="P148" s="37">
        <v>0.5</v>
      </c>
      <c r="Q148" s="36">
        <v>320</v>
      </c>
      <c r="R148" s="35">
        <v>18.3</v>
      </c>
      <c r="S148" s="21"/>
    </row>
    <row r="149" spans="1:19" ht="12.75" customHeight="1" x14ac:dyDescent="0.15">
      <c r="A149" s="7"/>
      <c r="B149" s="19" t="s">
        <v>70</v>
      </c>
      <c r="C149" s="20" t="s">
        <v>69</v>
      </c>
      <c r="D149" s="35">
        <v>0.5</v>
      </c>
      <c r="E149" s="36">
        <v>295</v>
      </c>
      <c r="F149" s="35">
        <v>18.600000000000001</v>
      </c>
      <c r="G149" s="37">
        <v>0.8</v>
      </c>
      <c r="H149" s="36">
        <v>130</v>
      </c>
      <c r="I149" s="35">
        <v>19.2</v>
      </c>
      <c r="J149" s="37">
        <v>0.6</v>
      </c>
      <c r="K149" s="36">
        <v>165</v>
      </c>
      <c r="L149" s="35">
        <v>18.2</v>
      </c>
      <c r="M149" s="37">
        <v>0.6</v>
      </c>
      <c r="N149" s="36">
        <v>140</v>
      </c>
      <c r="O149" s="35">
        <v>19.5</v>
      </c>
      <c r="P149" s="37">
        <v>0.6</v>
      </c>
      <c r="Q149" s="36">
        <v>155</v>
      </c>
      <c r="R149" s="35">
        <v>18.100000000000001</v>
      </c>
      <c r="S149" s="21"/>
    </row>
    <row r="150" spans="1:19" ht="12.75" customHeight="1" x14ac:dyDescent="0.15">
      <c r="A150" s="7"/>
      <c r="B150" s="19" t="s">
        <v>114</v>
      </c>
      <c r="C150" s="20" t="s">
        <v>113</v>
      </c>
      <c r="D150" s="35">
        <v>0.4</v>
      </c>
      <c r="E150" s="36">
        <v>330</v>
      </c>
      <c r="F150" s="35">
        <v>19.399999999999999</v>
      </c>
      <c r="G150" s="37">
        <v>0.6</v>
      </c>
      <c r="H150" s="36">
        <v>130</v>
      </c>
      <c r="I150" s="35">
        <v>19.899999999999999</v>
      </c>
      <c r="J150" s="37">
        <v>0.5</v>
      </c>
      <c r="K150" s="36">
        <v>200</v>
      </c>
      <c r="L150" s="35">
        <v>19</v>
      </c>
      <c r="M150" s="37">
        <v>0.6</v>
      </c>
      <c r="N150" s="36">
        <v>135</v>
      </c>
      <c r="O150" s="35">
        <v>19.5</v>
      </c>
      <c r="P150" s="37">
        <v>0.5</v>
      </c>
      <c r="Q150" s="36">
        <v>195</v>
      </c>
      <c r="R150" s="35">
        <v>19.2</v>
      </c>
      <c r="S150" s="21"/>
    </row>
    <row r="151" spans="1:19" ht="12.75" customHeight="1" x14ac:dyDescent="0.15">
      <c r="A151" s="7"/>
      <c r="B151" s="19" t="s">
        <v>158</v>
      </c>
      <c r="C151" s="20" t="s">
        <v>157</v>
      </c>
      <c r="D151" s="35">
        <v>0.3</v>
      </c>
      <c r="E151" s="36">
        <v>600</v>
      </c>
      <c r="F151" s="35">
        <v>18.8</v>
      </c>
      <c r="G151" s="37">
        <v>0.6</v>
      </c>
      <c r="H151" s="36">
        <v>245</v>
      </c>
      <c r="I151" s="35">
        <v>19.600000000000001</v>
      </c>
      <c r="J151" s="37">
        <v>0.5</v>
      </c>
      <c r="K151" s="36">
        <v>355</v>
      </c>
      <c r="L151" s="35">
        <v>18.3</v>
      </c>
      <c r="M151" s="37">
        <v>0.5</v>
      </c>
      <c r="N151" s="36">
        <v>230</v>
      </c>
      <c r="O151" s="35">
        <v>19.600000000000001</v>
      </c>
      <c r="P151" s="37">
        <v>0.5</v>
      </c>
      <c r="Q151" s="36">
        <v>370</v>
      </c>
      <c r="R151" s="35">
        <v>18.5</v>
      </c>
      <c r="S151" s="21"/>
    </row>
    <row r="152" spans="1:19" ht="12.75" customHeight="1" x14ac:dyDescent="0.15">
      <c r="A152" s="7"/>
      <c r="B152" s="19" t="s">
        <v>260</v>
      </c>
      <c r="C152" s="20" t="s">
        <v>259</v>
      </c>
      <c r="D152" s="35">
        <v>0.5</v>
      </c>
      <c r="E152" s="36">
        <v>350</v>
      </c>
      <c r="F152" s="35">
        <v>18.2</v>
      </c>
      <c r="G152" s="37">
        <v>0.8</v>
      </c>
      <c r="H152" s="36">
        <v>160</v>
      </c>
      <c r="I152" s="35">
        <v>18.399999999999999</v>
      </c>
      <c r="J152" s="37">
        <v>0.6</v>
      </c>
      <c r="K152" s="36">
        <v>185</v>
      </c>
      <c r="L152" s="35">
        <v>18</v>
      </c>
      <c r="M152" s="37">
        <v>0.7</v>
      </c>
      <c r="N152" s="36">
        <v>180</v>
      </c>
      <c r="O152" s="35">
        <v>18.5</v>
      </c>
      <c r="P152" s="37">
        <v>0.6</v>
      </c>
      <c r="Q152" s="36">
        <v>170</v>
      </c>
      <c r="R152" s="35">
        <v>17.899999999999999</v>
      </c>
      <c r="S152" s="21"/>
    </row>
    <row r="153" spans="1:19" ht="12.75" customHeight="1" x14ac:dyDescent="0.15">
      <c r="A153" s="7"/>
      <c r="B153" s="19" t="s">
        <v>216</v>
      </c>
      <c r="C153" s="20" t="s">
        <v>215</v>
      </c>
      <c r="D153" s="35">
        <v>0.3</v>
      </c>
      <c r="E153" s="36">
        <v>600</v>
      </c>
      <c r="F153" s="35">
        <v>18.899999999999999</v>
      </c>
      <c r="G153" s="37">
        <v>0.5</v>
      </c>
      <c r="H153" s="36">
        <v>255</v>
      </c>
      <c r="I153" s="35">
        <v>19.3</v>
      </c>
      <c r="J153" s="37">
        <v>0.4</v>
      </c>
      <c r="K153" s="36">
        <v>340</v>
      </c>
      <c r="L153" s="35">
        <v>18.600000000000001</v>
      </c>
      <c r="M153" s="37">
        <v>0.4</v>
      </c>
      <c r="N153" s="36">
        <v>285</v>
      </c>
      <c r="O153" s="35">
        <v>19.3</v>
      </c>
      <c r="P153" s="37">
        <v>0.4</v>
      </c>
      <c r="Q153" s="36">
        <v>315</v>
      </c>
      <c r="R153" s="35">
        <v>18.600000000000001</v>
      </c>
      <c r="S153" s="21"/>
    </row>
    <row r="154" spans="1:19" ht="12.75" customHeight="1" x14ac:dyDescent="0.15">
      <c r="A154" s="7"/>
      <c r="B154" s="19" t="s">
        <v>86</v>
      </c>
      <c r="C154" s="20" t="s">
        <v>85</v>
      </c>
      <c r="D154" s="35">
        <v>0.4</v>
      </c>
      <c r="E154" s="36">
        <v>285</v>
      </c>
      <c r="F154" s="35">
        <v>18.7</v>
      </c>
      <c r="G154" s="37">
        <v>0.8</v>
      </c>
      <c r="H154" s="36">
        <v>110</v>
      </c>
      <c r="I154" s="35">
        <v>19.399999999999999</v>
      </c>
      <c r="J154" s="37">
        <v>0.6</v>
      </c>
      <c r="K154" s="36">
        <v>180</v>
      </c>
      <c r="L154" s="35">
        <v>18.3</v>
      </c>
      <c r="M154" s="37">
        <v>0.9</v>
      </c>
      <c r="N154" s="36">
        <v>100</v>
      </c>
      <c r="O154" s="35">
        <v>19</v>
      </c>
      <c r="P154" s="37">
        <v>0.5</v>
      </c>
      <c r="Q154" s="36">
        <v>190</v>
      </c>
      <c r="R154" s="35">
        <v>18.600000000000001</v>
      </c>
      <c r="S154" s="21"/>
    </row>
    <row r="155" spans="1:19" ht="12.75" customHeight="1" x14ac:dyDescent="0.15">
      <c r="A155" s="7"/>
      <c r="B155" s="19" t="s">
        <v>146</v>
      </c>
      <c r="C155" s="20" t="s">
        <v>145</v>
      </c>
      <c r="D155" s="35">
        <v>0.2</v>
      </c>
      <c r="E155" s="36">
        <v>1225</v>
      </c>
      <c r="F155" s="35">
        <v>19.100000000000001</v>
      </c>
      <c r="G155" s="37">
        <v>0.3</v>
      </c>
      <c r="H155" s="36">
        <v>470</v>
      </c>
      <c r="I155" s="35">
        <v>19.600000000000001</v>
      </c>
      <c r="J155" s="37">
        <v>0.3</v>
      </c>
      <c r="K155" s="36">
        <v>750</v>
      </c>
      <c r="L155" s="35">
        <v>18.8</v>
      </c>
      <c r="M155" s="37">
        <v>0.3</v>
      </c>
      <c r="N155" s="36">
        <v>455</v>
      </c>
      <c r="O155" s="35">
        <v>20</v>
      </c>
      <c r="P155" s="37">
        <v>0.3</v>
      </c>
      <c r="Q155" s="36">
        <v>770</v>
      </c>
      <c r="R155" s="35">
        <v>18.7</v>
      </c>
      <c r="S155" s="21"/>
    </row>
    <row r="156" spans="1:19" ht="12.75" customHeight="1" x14ac:dyDescent="0.15">
      <c r="A156" s="7"/>
      <c r="B156" s="19" t="s">
        <v>270</v>
      </c>
      <c r="C156" s="20" t="s">
        <v>269</v>
      </c>
      <c r="D156" s="35">
        <v>0.3</v>
      </c>
      <c r="E156" s="36">
        <v>405</v>
      </c>
      <c r="F156" s="35">
        <v>19.3</v>
      </c>
      <c r="G156" s="37">
        <v>0.5</v>
      </c>
      <c r="H156" s="36">
        <v>170</v>
      </c>
      <c r="I156" s="35">
        <v>19.3</v>
      </c>
      <c r="J156" s="37">
        <v>0.4</v>
      </c>
      <c r="K156" s="36">
        <v>235</v>
      </c>
      <c r="L156" s="35">
        <v>19.3</v>
      </c>
      <c r="M156" s="37">
        <v>0.5</v>
      </c>
      <c r="N156" s="36">
        <v>175</v>
      </c>
      <c r="O156" s="35">
        <v>19.7</v>
      </c>
      <c r="P156" s="37">
        <v>0.4</v>
      </c>
      <c r="Q156" s="36">
        <v>230</v>
      </c>
      <c r="R156" s="35">
        <v>19</v>
      </c>
      <c r="S156" s="21"/>
    </row>
    <row r="157" spans="1:19" ht="12.75" customHeight="1" x14ac:dyDescent="0.15">
      <c r="A157" s="7"/>
      <c r="B157" s="19" t="s">
        <v>284</v>
      </c>
      <c r="C157" s="20" t="s">
        <v>283</v>
      </c>
      <c r="D157" s="35">
        <v>0.3</v>
      </c>
      <c r="E157" s="36">
        <v>500</v>
      </c>
      <c r="F157" s="35">
        <v>19.3</v>
      </c>
      <c r="G157" s="37">
        <v>0.5</v>
      </c>
      <c r="H157" s="36">
        <v>200</v>
      </c>
      <c r="I157" s="35">
        <v>19.600000000000001</v>
      </c>
      <c r="J157" s="37">
        <v>0.4</v>
      </c>
      <c r="K157" s="36">
        <v>300</v>
      </c>
      <c r="L157" s="35">
        <v>19.2</v>
      </c>
      <c r="M157" s="37">
        <v>0.4</v>
      </c>
      <c r="N157" s="36">
        <v>240</v>
      </c>
      <c r="O157" s="35">
        <v>19.8</v>
      </c>
      <c r="P157" s="37">
        <v>0.4</v>
      </c>
      <c r="Q157" s="36">
        <v>260</v>
      </c>
      <c r="R157" s="35">
        <v>19</v>
      </c>
      <c r="S157" s="21"/>
    </row>
    <row r="158" spans="1:19" ht="12.75" customHeight="1" x14ac:dyDescent="0.15">
      <c r="A158" s="7"/>
      <c r="B158" s="19" t="s">
        <v>218</v>
      </c>
      <c r="C158" s="20" t="s">
        <v>217</v>
      </c>
      <c r="D158" s="35">
        <v>0.6</v>
      </c>
      <c r="E158" s="36">
        <v>215</v>
      </c>
      <c r="F158" s="35">
        <v>18.2</v>
      </c>
      <c r="G158" s="37">
        <v>0.7</v>
      </c>
      <c r="H158" s="36">
        <v>95</v>
      </c>
      <c r="I158" s="35">
        <v>18.8</v>
      </c>
      <c r="J158" s="37">
        <v>0.9</v>
      </c>
      <c r="K158" s="36">
        <v>120</v>
      </c>
      <c r="L158" s="35">
        <v>17.8</v>
      </c>
      <c r="M158" s="37">
        <v>0.7</v>
      </c>
      <c r="N158" s="36">
        <v>110</v>
      </c>
      <c r="O158" s="35">
        <v>18.5</v>
      </c>
      <c r="P158" s="37">
        <v>0.9</v>
      </c>
      <c r="Q158" s="36">
        <v>105</v>
      </c>
      <c r="R158" s="35">
        <v>18</v>
      </c>
      <c r="S158" s="21"/>
    </row>
    <row r="159" spans="1:19" ht="12.75" customHeight="1" x14ac:dyDescent="0.15">
      <c r="A159" s="7"/>
      <c r="B159" s="19" t="s">
        <v>72</v>
      </c>
      <c r="C159" s="20" t="s">
        <v>71</v>
      </c>
      <c r="D159" s="35">
        <v>0.4</v>
      </c>
      <c r="E159" s="36">
        <v>415</v>
      </c>
      <c r="F159" s="35">
        <v>18.899999999999999</v>
      </c>
      <c r="G159" s="37">
        <v>0.5</v>
      </c>
      <c r="H159" s="36">
        <v>180</v>
      </c>
      <c r="I159" s="35">
        <v>19.2</v>
      </c>
      <c r="J159" s="37">
        <v>0.5</v>
      </c>
      <c r="K159" s="36">
        <v>230</v>
      </c>
      <c r="L159" s="35">
        <v>18.7</v>
      </c>
      <c r="M159" s="37">
        <v>0.6</v>
      </c>
      <c r="N159" s="36">
        <v>160</v>
      </c>
      <c r="O159" s="35">
        <v>19.5</v>
      </c>
      <c r="P159" s="37">
        <v>0.5</v>
      </c>
      <c r="Q159" s="36">
        <v>255</v>
      </c>
      <c r="R159" s="35">
        <v>18.600000000000001</v>
      </c>
      <c r="S159" s="21"/>
    </row>
    <row r="160" spans="1:19" ht="12.75" customHeight="1" x14ac:dyDescent="0.15">
      <c r="A160" s="7"/>
      <c r="B160" s="19" t="s">
        <v>306</v>
      </c>
      <c r="C160" s="20" t="s">
        <v>305</v>
      </c>
      <c r="D160" s="35">
        <v>0.4</v>
      </c>
      <c r="E160" s="36">
        <v>340</v>
      </c>
      <c r="F160" s="35">
        <v>19.5</v>
      </c>
      <c r="G160" s="37">
        <v>0.5</v>
      </c>
      <c r="H160" s="36">
        <v>130</v>
      </c>
      <c r="I160" s="35">
        <v>20.2</v>
      </c>
      <c r="J160" s="37">
        <v>0.5</v>
      </c>
      <c r="K160" s="36">
        <v>210</v>
      </c>
      <c r="L160" s="35">
        <v>19</v>
      </c>
      <c r="M160" s="37">
        <v>0.5</v>
      </c>
      <c r="N160" s="36">
        <v>140</v>
      </c>
      <c r="O160" s="35">
        <v>20.6</v>
      </c>
      <c r="P160" s="37">
        <v>0.5</v>
      </c>
      <c r="Q160" s="36">
        <v>200</v>
      </c>
      <c r="R160" s="35">
        <v>18.8</v>
      </c>
      <c r="S160" s="21"/>
    </row>
    <row r="161" spans="1:19" ht="12.75" customHeight="1" x14ac:dyDescent="0.15">
      <c r="A161" s="7"/>
      <c r="B161" s="19" t="s">
        <v>276</v>
      </c>
      <c r="C161" s="20" t="s">
        <v>275</v>
      </c>
      <c r="D161" s="35">
        <v>0.5</v>
      </c>
      <c r="E161" s="36">
        <v>185</v>
      </c>
      <c r="F161" s="35">
        <v>18.899999999999999</v>
      </c>
      <c r="G161" s="37">
        <v>0.6</v>
      </c>
      <c r="H161" s="36">
        <v>125</v>
      </c>
      <c r="I161" s="35">
        <v>18.899999999999999</v>
      </c>
      <c r="J161" s="37">
        <v>0.8</v>
      </c>
      <c r="K161" s="36">
        <v>60</v>
      </c>
      <c r="L161" s="35">
        <v>19</v>
      </c>
      <c r="M161" s="37">
        <v>0.8</v>
      </c>
      <c r="N161" s="36">
        <v>60</v>
      </c>
      <c r="O161" s="35">
        <v>19.2</v>
      </c>
      <c r="P161" s="37">
        <v>0.6</v>
      </c>
      <c r="Q161" s="36">
        <v>125</v>
      </c>
      <c r="R161" s="35">
        <v>18.8</v>
      </c>
      <c r="S161" s="21"/>
    </row>
    <row r="162" spans="1:19" ht="12.75" customHeight="1" x14ac:dyDescent="0.15">
      <c r="A162" s="7"/>
      <c r="B162" s="19" t="s">
        <v>82</v>
      </c>
      <c r="C162" s="20" t="s">
        <v>81</v>
      </c>
      <c r="D162" s="35">
        <v>0.4</v>
      </c>
      <c r="E162" s="36">
        <v>420</v>
      </c>
      <c r="F162" s="35">
        <v>19</v>
      </c>
      <c r="G162" s="37">
        <v>0.6</v>
      </c>
      <c r="H162" s="36">
        <v>160</v>
      </c>
      <c r="I162" s="35">
        <v>19.3</v>
      </c>
      <c r="J162" s="37">
        <v>0.5</v>
      </c>
      <c r="K162" s="36">
        <v>255</v>
      </c>
      <c r="L162" s="35">
        <v>18.899999999999999</v>
      </c>
      <c r="M162" s="37">
        <v>0.6</v>
      </c>
      <c r="N162" s="36">
        <v>160</v>
      </c>
      <c r="O162" s="35">
        <v>18.899999999999999</v>
      </c>
      <c r="P162" s="37">
        <v>0.4</v>
      </c>
      <c r="Q162" s="36">
        <v>255</v>
      </c>
      <c r="R162" s="35">
        <v>19.100000000000001</v>
      </c>
      <c r="S162" s="21"/>
    </row>
    <row r="163" spans="1:19" ht="12.75" customHeight="1" x14ac:dyDescent="0.15">
      <c r="A163" s="7"/>
      <c r="B163" s="19" t="s">
        <v>278</v>
      </c>
      <c r="C163" s="20" t="s">
        <v>277</v>
      </c>
      <c r="D163" s="35">
        <v>0.5</v>
      </c>
      <c r="E163" s="36">
        <v>260</v>
      </c>
      <c r="F163" s="35">
        <v>19.100000000000001</v>
      </c>
      <c r="G163" s="37">
        <v>0.7</v>
      </c>
      <c r="H163" s="36">
        <v>125</v>
      </c>
      <c r="I163" s="35">
        <v>19.3</v>
      </c>
      <c r="J163" s="37">
        <v>0.7</v>
      </c>
      <c r="K163" s="36">
        <v>135</v>
      </c>
      <c r="L163" s="35">
        <v>18.899999999999999</v>
      </c>
      <c r="M163" s="37">
        <v>0.6</v>
      </c>
      <c r="N163" s="36">
        <v>155</v>
      </c>
      <c r="O163" s="35">
        <v>19.2</v>
      </c>
      <c r="P163" s="37">
        <v>0.7</v>
      </c>
      <c r="Q163" s="36">
        <v>105</v>
      </c>
      <c r="R163" s="35">
        <v>18.899999999999999</v>
      </c>
      <c r="S163" s="21"/>
    </row>
    <row r="164" spans="1:19" ht="12.75" customHeight="1" x14ac:dyDescent="0.15">
      <c r="A164" s="7"/>
      <c r="B164" s="19" t="s">
        <v>160</v>
      </c>
      <c r="C164" s="20" t="s">
        <v>159</v>
      </c>
      <c r="D164" s="35">
        <v>0.4</v>
      </c>
      <c r="E164" s="36">
        <v>270</v>
      </c>
      <c r="F164" s="35">
        <v>19.2</v>
      </c>
      <c r="G164" s="37">
        <v>0.8</v>
      </c>
      <c r="H164" s="36">
        <v>105</v>
      </c>
      <c r="I164" s="35">
        <v>19.8</v>
      </c>
      <c r="J164" s="37">
        <v>0.6</v>
      </c>
      <c r="K164" s="36">
        <v>170</v>
      </c>
      <c r="L164" s="35">
        <v>18.899999999999999</v>
      </c>
      <c r="M164" s="37">
        <v>0.7</v>
      </c>
      <c r="N164" s="36">
        <v>95</v>
      </c>
      <c r="O164" s="35">
        <v>20.2</v>
      </c>
      <c r="P164" s="37">
        <v>0.6</v>
      </c>
      <c r="Q164" s="36">
        <v>180</v>
      </c>
      <c r="R164" s="35">
        <v>18.7</v>
      </c>
      <c r="S164" s="21"/>
    </row>
    <row r="165" spans="1:19" ht="12.75" customHeight="1" x14ac:dyDescent="0.15">
      <c r="A165" s="7"/>
      <c r="B165" s="19" t="s">
        <v>168</v>
      </c>
      <c r="C165" s="20" t="s">
        <v>167</v>
      </c>
      <c r="D165" s="35">
        <v>0.4</v>
      </c>
      <c r="E165" s="36">
        <v>330</v>
      </c>
      <c r="F165" s="35">
        <v>18.899999999999999</v>
      </c>
      <c r="G165" s="37">
        <v>0.5</v>
      </c>
      <c r="H165" s="36">
        <v>140</v>
      </c>
      <c r="I165" s="35">
        <v>19.2</v>
      </c>
      <c r="J165" s="37">
        <v>0.6</v>
      </c>
      <c r="K165" s="36">
        <v>190</v>
      </c>
      <c r="L165" s="35">
        <v>18.600000000000001</v>
      </c>
      <c r="M165" s="37">
        <v>0.5</v>
      </c>
      <c r="N165" s="36">
        <v>125</v>
      </c>
      <c r="O165" s="35">
        <v>19.600000000000001</v>
      </c>
      <c r="P165" s="37">
        <v>0.6</v>
      </c>
      <c r="Q165" s="36">
        <v>205</v>
      </c>
      <c r="R165" s="35">
        <v>18.399999999999999</v>
      </c>
      <c r="S165" s="21"/>
    </row>
    <row r="166" spans="1:19" ht="12.75" customHeight="1" x14ac:dyDescent="0.15">
      <c r="A166" s="7"/>
      <c r="B166" s="19" t="s">
        <v>126</v>
      </c>
      <c r="C166" s="20" t="s">
        <v>125</v>
      </c>
      <c r="D166" s="35">
        <v>0.4</v>
      </c>
      <c r="E166" s="36">
        <v>405</v>
      </c>
      <c r="F166" s="35">
        <v>18.8</v>
      </c>
      <c r="G166" s="37">
        <v>0.6</v>
      </c>
      <c r="H166" s="36">
        <v>160</v>
      </c>
      <c r="I166" s="35">
        <v>19.2</v>
      </c>
      <c r="J166" s="37">
        <v>0.5</v>
      </c>
      <c r="K166" s="36">
        <v>245</v>
      </c>
      <c r="L166" s="35">
        <v>18.600000000000001</v>
      </c>
      <c r="M166" s="37">
        <v>0.6</v>
      </c>
      <c r="N166" s="36">
        <v>175</v>
      </c>
      <c r="O166" s="35">
        <v>19.8</v>
      </c>
      <c r="P166" s="37">
        <v>0.5</v>
      </c>
      <c r="Q166" s="36">
        <v>230</v>
      </c>
      <c r="R166" s="35">
        <v>18.100000000000001</v>
      </c>
      <c r="S166" s="21"/>
    </row>
    <row r="167" spans="1:19" ht="12.75" customHeight="1" x14ac:dyDescent="0.15">
      <c r="A167" s="7"/>
      <c r="B167" s="19"/>
      <c r="C167" s="20"/>
      <c r="D167" s="35"/>
      <c r="E167" s="36"/>
      <c r="F167" s="35"/>
      <c r="G167" s="37"/>
      <c r="H167" s="36"/>
      <c r="I167" s="35"/>
      <c r="J167" s="37"/>
      <c r="K167" s="36"/>
      <c r="L167" s="35"/>
      <c r="M167" s="37"/>
      <c r="N167" s="36"/>
      <c r="O167" s="35"/>
      <c r="P167" s="37"/>
      <c r="Q167" s="36"/>
      <c r="R167" s="35"/>
      <c r="S167" s="21"/>
    </row>
    <row r="168" spans="1:19" s="9" customFormat="1" ht="12.75" customHeight="1" x14ac:dyDescent="0.15">
      <c r="A168" s="38"/>
      <c r="B168" s="17" t="s">
        <v>8</v>
      </c>
      <c r="C168" s="18" t="s">
        <v>7</v>
      </c>
      <c r="D168" s="39">
        <v>0</v>
      </c>
      <c r="E168" s="40">
        <v>59900</v>
      </c>
      <c r="F168" s="39">
        <v>19.100000000000001</v>
      </c>
      <c r="G168" s="41">
        <v>0.1</v>
      </c>
      <c r="H168" s="40">
        <v>25400</v>
      </c>
      <c r="I168" s="39">
        <v>19.399999999999999</v>
      </c>
      <c r="J168" s="41">
        <v>0.1</v>
      </c>
      <c r="K168" s="40">
        <v>34470</v>
      </c>
      <c r="L168" s="39">
        <v>18.899999999999999</v>
      </c>
      <c r="M168" s="41">
        <v>0.1</v>
      </c>
      <c r="N168" s="40">
        <v>26225</v>
      </c>
      <c r="O168" s="39">
        <v>19.600000000000001</v>
      </c>
      <c r="P168" s="41">
        <v>0</v>
      </c>
      <c r="Q168" s="40">
        <v>33670</v>
      </c>
      <c r="R168" s="39">
        <v>18.899999999999999</v>
      </c>
      <c r="S168" s="42"/>
    </row>
    <row r="169" spans="1:19" s="45" customFormat="1" ht="12.75" customHeight="1" x14ac:dyDescent="0.15">
      <c r="A169" s="7"/>
      <c r="B169" s="43"/>
      <c r="C169" s="20"/>
      <c r="D169" s="35"/>
      <c r="E169" s="36"/>
      <c r="F169" s="35"/>
      <c r="G169" s="37"/>
      <c r="H169" s="36"/>
      <c r="I169" s="35"/>
      <c r="J169" s="37"/>
      <c r="K169" s="36"/>
      <c r="L169" s="35"/>
      <c r="M169" s="37"/>
      <c r="N169" s="36"/>
      <c r="O169" s="35"/>
      <c r="P169" s="37"/>
      <c r="Q169" s="36"/>
      <c r="R169" s="35"/>
      <c r="S169" s="44"/>
    </row>
    <row r="170" spans="1:19" ht="12.75" customHeight="1" x14ac:dyDescent="0.15">
      <c r="A170" s="7"/>
      <c r="B170" s="46"/>
      <c r="C170" s="20"/>
      <c r="D170" s="35"/>
      <c r="E170" s="36"/>
      <c r="F170" s="35"/>
      <c r="G170" s="37"/>
      <c r="H170" s="36"/>
      <c r="I170" s="35"/>
      <c r="J170" s="37"/>
      <c r="K170" s="36"/>
      <c r="L170" s="35"/>
      <c r="M170" s="37"/>
      <c r="N170" s="36"/>
      <c r="O170" s="35"/>
      <c r="P170" s="37"/>
      <c r="Q170" s="36"/>
      <c r="R170" s="35"/>
      <c r="S170" s="21"/>
    </row>
    <row r="171" spans="1:19" ht="12.75" customHeight="1" x14ac:dyDescent="0.15">
      <c r="A171" s="7"/>
      <c r="B171" s="19" t="s">
        <v>361</v>
      </c>
      <c r="C171" s="20" t="s">
        <v>362</v>
      </c>
      <c r="D171" s="35">
        <v>0.1</v>
      </c>
      <c r="E171" s="36">
        <v>12525</v>
      </c>
      <c r="F171" s="35">
        <v>19.3</v>
      </c>
      <c r="G171" s="37">
        <v>0.1</v>
      </c>
      <c r="H171" s="36">
        <v>5165</v>
      </c>
      <c r="I171" s="35">
        <v>19.600000000000001</v>
      </c>
      <c r="J171" s="37">
        <v>0.1</v>
      </c>
      <c r="K171" s="36">
        <v>7335</v>
      </c>
      <c r="L171" s="35">
        <v>19.100000000000001</v>
      </c>
      <c r="M171" s="37">
        <v>0.1</v>
      </c>
      <c r="N171" s="36">
        <v>5585</v>
      </c>
      <c r="O171" s="35">
        <v>19.8</v>
      </c>
      <c r="P171" s="37">
        <v>0.1</v>
      </c>
      <c r="Q171" s="36">
        <v>6940</v>
      </c>
      <c r="R171" s="35">
        <v>19</v>
      </c>
      <c r="S171" s="21"/>
    </row>
    <row r="172" spans="1:19" ht="12.75" customHeight="1" x14ac:dyDescent="0.15">
      <c r="A172" s="7"/>
      <c r="B172" s="19" t="s">
        <v>363</v>
      </c>
      <c r="C172" s="20" t="s">
        <v>362</v>
      </c>
      <c r="D172" s="35">
        <v>0.1</v>
      </c>
      <c r="E172" s="36">
        <v>19570</v>
      </c>
      <c r="F172" s="35">
        <v>19.3</v>
      </c>
      <c r="G172" s="37">
        <v>0.1</v>
      </c>
      <c r="H172" s="36">
        <v>8280</v>
      </c>
      <c r="I172" s="35">
        <v>19.5</v>
      </c>
      <c r="J172" s="37">
        <v>0.1</v>
      </c>
      <c r="K172" s="36">
        <v>11290</v>
      </c>
      <c r="L172" s="35">
        <v>19.100000000000001</v>
      </c>
      <c r="M172" s="37">
        <v>0.1</v>
      </c>
      <c r="N172" s="36">
        <v>8270</v>
      </c>
      <c r="O172" s="35">
        <v>19.600000000000001</v>
      </c>
      <c r="P172" s="37">
        <v>0.1</v>
      </c>
      <c r="Q172" s="36">
        <v>11300</v>
      </c>
      <c r="R172" s="35">
        <v>19</v>
      </c>
      <c r="S172" s="21"/>
    </row>
    <row r="173" spans="1:19" ht="12.75" customHeight="1" x14ac:dyDescent="0.15">
      <c r="A173" s="7"/>
      <c r="B173" s="19" t="s">
        <v>364</v>
      </c>
      <c r="C173" s="20" t="s">
        <v>362</v>
      </c>
      <c r="D173" s="35">
        <v>0.1</v>
      </c>
      <c r="E173" s="36">
        <v>15565</v>
      </c>
      <c r="F173" s="35">
        <v>19.100000000000001</v>
      </c>
      <c r="G173" s="37">
        <v>0.1</v>
      </c>
      <c r="H173" s="36">
        <v>6580</v>
      </c>
      <c r="I173" s="35">
        <v>19.399999999999999</v>
      </c>
      <c r="J173" s="37">
        <v>0.1</v>
      </c>
      <c r="K173" s="36">
        <v>8975</v>
      </c>
      <c r="L173" s="35">
        <v>18.8</v>
      </c>
      <c r="M173" s="37">
        <v>0.1</v>
      </c>
      <c r="N173" s="36">
        <v>6580</v>
      </c>
      <c r="O173" s="35">
        <v>19.5</v>
      </c>
      <c r="P173" s="37">
        <v>0.1</v>
      </c>
      <c r="Q173" s="36">
        <v>8980</v>
      </c>
      <c r="R173" s="35">
        <v>18.8</v>
      </c>
      <c r="S173" s="21"/>
    </row>
    <row r="174" spans="1:19" ht="12.75" customHeight="1" x14ac:dyDescent="0.15">
      <c r="A174" s="7"/>
      <c r="B174" s="19" t="s">
        <v>365</v>
      </c>
      <c r="C174" s="20" t="s">
        <v>362</v>
      </c>
      <c r="D174" s="35">
        <v>0.1</v>
      </c>
      <c r="E174" s="36">
        <v>4685</v>
      </c>
      <c r="F174" s="35">
        <v>18.3</v>
      </c>
      <c r="G174" s="37">
        <v>0.2</v>
      </c>
      <c r="H174" s="36">
        <v>2110</v>
      </c>
      <c r="I174" s="35">
        <v>18.600000000000001</v>
      </c>
      <c r="J174" s="37">
        <v>0.2</v>
      </c>
      <c r="K174" s="36">
        <v>2575</v>
      </c>
      <c r="L174" s="35">
        <v>18</v>
      </c>
      <c r="M174" s="37">
        <v>0.2</v>
      </c>
      <c r="N174" s="36">
        <v>2185</v>
      </c>
      <c r="O174" s="35">
        <v>18.5</v>
      </c>
      <c r="P174" s="37">
        <v>0.2</v>
      </c>
      <c r="Q174" s="36">
        <v>2500</v>
      </c>
      <c r="R174" s="35">
        <v>18.100000000000001</v>
      </c>
      <c r="S174" s="21"/>
    </row>
    <row r="175" spans="1:19" ht="12.75" customHeight="1" x14ac:dyDescent="0.15">
      <c r="A175" s="7"/>
      <c r="B175" s="19" t="s">
        <v>366</v>
      </c>
      <c r="C175" s="20" t="s">
        <v>362</v>
      </c>
      <c r="D175" s="35">
        <v>0.1</v>
      </c>
      <c r="E175" s="36">
        <v>7560</v>
      </c>
      <c r="F175" s="35">
        <v>18.7</v>
      </c>
      <c r="G175" s="37">
        <v>0.2</v>
      </c>
      <c r="H175" s="36">
        <v>3270</v>
      </c>
      <c r="I175" s="35">
        <v>18.899999999999999</v>
      </c>
      <c r="J175" s="37">
        <v>0.1</v>
      </c>
      <c r="K175" s="36">
        <v>4290</v>
      </c>
      <c r="L175" s="35">
        <v>18.5</v>
      </c>
      <c r="M175" s="37">
        <v>0.1</v>
      </c>
      <c r="N175" s="36">
        <v>3605</v>
      </c>
      <c r="O175" s="35">
        <v>19.2</v>
      </c>
      <c r="P175" s="37">
        <v>0.1</v>
      </c>
      <c r="Q175" s="36">
        <v>3950</v>
      </c>
      <c r="R175" s="35">
        <v>18.3</v>
      </c>
      <c r="S175" s="21"/>
    </row>
    <row r="176" spans="1:19" ht="12.75" customHeight="1" x14ac:dyDescent="0.15">
      <c r="A176" s="7"/>
      <c r="B176" s="19"/>
      <c r="C176" s="20"/>
      <c r="D176" s="35"/>
      <c r="E176" s="36"/>
      <c r="F176" s="35"/>
      <c r="G176" s="37"/>
      <c r="H176" s="36"/>
      <c r="I176" s="35"/>
      <c r="J176" s="37"/>
      <c r="K176" s="36"/>
      <c r="L176" s="35"/>
      <c r="M176" s="37"/>
      <c r="N176" s="36"/>
      <c r="O176" s="35"/>
      <c r="P176" s="37"/>
      <c r="Q176" s="36"/>
      <c r="R176" s="35"/>
      <c r="S176" s="21"/>
    </row>
    <row r="177" spans="1:19" ht="12.75" customHeight="1" x14ac:dyDescent="0.15">
      <c r="A177" s="7"/>
      <c r="B177" s="19" t="s">
        <v>16</v>
      </c>
      <c r="C177" s="20" t="s">
        <v>15</v>
      </c>
      <c r="D177" s="35">
        <v>0.1</v>
      </c>
      <c r="E177" s="36">
        <v>3315</v>
      </c>
      <c r="F177" s="35">
        <v>19.100000000000001</v>
      </c>
      <c r="G177" s="37">
        <v>0.2</v>
      </c>
      <c r="H177" s="36">
        <v>1390</v>
      </c>
      <c r="I177" s="35">
        <v>19.5</v>
      </c>
      <c r="J177" s="37">
        <v>0.2</v>
      </c>
      <c r="K177" s="36">
        <v>1925</v>
      </c>
      <c r="L177" s="35">
        <v>18.8</v>
      </c>
      <c r="M177" s="37">
        <v>0.2</v>
      </c>
      <c r="N177" s="36">
        <v>1505</v>
      </c>
      <c r="O177" s="35">
        <v>19.399999999999999</v>
      </c>
      <c r="P177" s="37">
        <v>0.2</v>
      </c>
      <c r="Q177" s="36">
        <v>1810</v>
      </c>
      <c r="R177" s="35">
        <v>18.8</v>
      </c>
      <c r="S177" s="21"/>
    </row>
    <row r="178" spans="1:19" ht="12.75" customHeight="1" x14ac:dyDescent="0.15">
      <c r="A178" s="7"/>
      <c r="B178" s="19" t="s">
        <v>367</v>
      </c>
      <c r="C178" s="20" t="s">
        <v>19</v>
      </c>
      <c r="D178" s="35">
        <v>0.1</v>
      </c>
      <c r="E178" s="36">
        <v>4215</v>
      </c>
      <c r="F178" s="35">
        <v>19.3</v>
      </c>
      <c r="G178" s="37">
        <v>0.2</v>
      </c>
      <c r="H178" s="36">
        <v>1770</v>
      </c>
      <c r="I178" s="35">
        <v>19.8</v>
      </c>
      <c r="J178" s="37">
        <v>0.2</v>
      </c>
      <c r="K178" s="36">
        <v>2445</v>
      </c>
      <c r="L178" s="35">
        <v>18.899999999999999</v>
      </c>
      <c r="M178" s="37">
        <v>0.2</v>
      </c>
      <c r="N178" s="36">
        <v>1935</v>
      </c>
      <c r="O178" s="35">
        <v>19.7</v>
      </c>
      <c r="P178" s="37">
        <v>0.2</v>
      </c>
      <c r="Q178" s="36">
        <v>2280</v>
      </c>
      <c r="R178" s="35">
        <v>19</v>
      </c>
      <c r="S178" s="21"/>
    </row>
    <row r="179" spans="1:19" ht="12.75" customHeight="1" x14ac:dyDescent="0.15">
      <c r="A179" s="7"/>
      <c r="B179" s="19" t="s">
        <v>22</v>
      </c>
      <c r="C179" s="20" t="s">
        <v>21</v>
      </c>
      <c r="D179" s="35">
        <v>0.1</v>
      </c>
      <c r="E179" s="36">
        <v>12245</v>
      </c>
      <c r="F179" s="35">
        <v>18.5</v>
      </c>
      <c r="G179" s="37">
        <v>0.1</v>
      </c>
      <c r="H179" s="36">
        <v>5375</v>
      </c>
      <c r="I179" s="35">
        <v>18.8</v>
      </c>
      <c r="J179" s="37">
        <v>0.1</v>
      </c>
      <c r="K179" s="36">
        <v>6865</v>
      </c>
      <c r="L179" s="35">
        <v>18.3</v>
      </c>
      <c r="M179" s="37">
        <v>0.1</v>
      </c>
      <c r="N179" s="36">
        <v>5795</v>
      </c>
      <c r="O179" s="35">
        <v>18.899999999999999</v>
      </c>
      <c r="P179" s="37">
        <v>0.1</v>
      </c>
      <c r="Q179" s="36">
        <v>6450</v>
      </c>
      <c r="R179" s="35">
        <v>18.2</v>
      </c>
      <c r="S179" s="21"/>
    </row>
    <row r="180" spans="1:19" ht="12.75" customHeight="1" x14ac:dyDescent="0.15">
      <c r="A180" s="7"/>
      <c r="B180" s="19" t="s">
        <v>10</v>
      </c>
      <c r="C180" s="20" t="s">
        <v>9</v>
      </c>
      <c r="D180" s="35">
        <v>0.1</v>
      </c>
      <c r="E180" s="36">
        <v>5180</v>
      </c>
      <c r="F180" s="35">
        <v>19.399999999999999</v>
      </c>
      <c r="G180" s="37">
        <v>0.2</v>
      </c>
      <c r="H180" s="36">
        <v>2125</v>
      </c>
      <c r="I180" s="35">
        <v>19.5</v>
      </c>
      <c r="J180" s="37">
        <v>0.2</v>
      </c>
      <c r="K180" s="36">
        <v>3055</v>
      </c>
      <c r="L180" s="35">
        <v>19.399999999999999</v>
      </c>
      <c r="M180" s="37">
        <v>0.2</v>
      </c>
      <c r="N180" s="36">
        <v>1935</v>
      </c>
      <c r="O180" s="35">
        <v>19.7</v>
      </c>
      <c r="P180" s="37">
        <v>0.1</v>
      </c>
      <c r="Q180" s="36">
        <v>3240</v>
      </c>
      <c r="R180" s="35">
        <v>19.3</v>
      </c>
      <c r="S180" s="21"/>
    </row>
    <row r="181" spans="1:19" ht="12.75" customHeight="1" x14ac:dyDescent="0.15">
      <c r="A181" s="7"/>
      <c r="B181" s="19" t="s">
        <v>12</v>
      </c>
      <c r="C181" s="20" t="s">
        <v>11</v>
      </c>
      <c r="D181" s="35">
        <v>0.1</v>
      </c>
      <c r="E181" s="36">
        <v>9315</v>
      </c>
      <c r="F181" s="35">
        <v>19.100000000000001</v>
      </c>
      <c r="G181" s="37">
        <v>0.1</v>
      </c>
      <c r="H181" s="36">
        <v>3975</v>
      </c>
      <c r="I181" s="35">
        <v>19.3</v>
      </c>
      <c r="J181" s="37">
        <v>0.1</v>
      </c>
      <c r="K181" s="36">
        <v>5335</v>
      </c>
      <c r="L181" s="35">
        <v>18.899999999999999</v>
      </c>
      <c r="M181" s="37">
        <v>0.1</v>
      </c>
      <c r="N181" s="36">
        <v>4065</v>
      </c>
      <c r="O181" s="35">
        <v>19.3</v>
      </c>
      <c r="P181" s="37">
        <v>0.1</v>
      </c>
      <c r="Q181" s="36">
        <v>5250</v>
      </c>
      <c r="R181" s="35">
        <v>18.899999999999999</v>
      </c>
      <c r="S181" s="21"/>
    </row>
    <row r="182" spans="1:19" ht="12.75" customHeight="1" x14ac:dyDescent="0.15">
      <c r="A182" s="7"/>
      <c r="B182" s="19" t="s">
        <v>24</v>
      </c>
      <c r="C182" s="20" t="s">
        <v>23</v>
      </c>
      <c r="D182" s="35">
        <v>0.1</v>
      </c>
      <c r="E182" s="36">
        <v>7050</v>
      </c>
      <c r="F182" s="35">
        <v>19.399999999999999</v>
      </c>
      <c r="G182" s="37">
        <v>0.2</v>
      </c>
      <c r="H182" s="36">
        <v>2990</v>
      </c>
      <c r="I182" s="35">
        <v>19.600000000000001</v>
      </c>
      <c r="J182" s="37">
        <v>0.1</v>
      </c>
      <c r="K182" s="36">
        <v>4055</v>
      </c>
      <c r="L182" s="35">
        <v>19.3</v>
      </c>
      <c r="M182" s="37">
        <v>0.2</v>
      </c>
      <c r="N182" s="36">
        <v>3150</v>
      </c>
      <c r="O182" s="35">
        <v>19.899999999999999</v>
      </c>
      <c r="P182" s="37">
        <v>0.1</v>
      </c>
      <c r="Q182" s="36">
        <v>3900</v>
      </c>
      <c r="R182" s="35">
        <v>19</v>
      </c>
      <c r="S182" s="21"/>
    </row>
    <row r="183" spans="1:19" ht="12.75" customHeight="1" x14ac:dyDescent="0.15">
      <c r="A183" s="7"/>
      <c r="B183" s="19" t="s">
        <v>26</v>
      </c>
      <c r="C183" s="20" t="s">
        <v>25</v>
      </c>
      <c r="D183" s="35">
        <v>0.1</v>
      </c>
      <c r="E183" s="36">
        <v>5970</v>
      </c>
      <c r="F183" s="35">
        <v>19.3</v>
      </c>
      <c r="G183" s="37">
        <v>0.2</v>
      </c>
      <c r="H183" s="36">
        <v>2540</v>
      </c>
      <c r="I183" s="35">
        <v>19.399999999999999</v>
      </c>
      <c r="J183" s="37">
        <v>0.1</v>
      </c>
      <c r="K183" s="36">
        <v>3430</v>
      </c>
      <c r="L183" s="35">
        <v>19.2</v>
      </c>
      <c r="M183" s="37">
        <v>0.2</v>
      </c>
      <c r="N183" s="36">
        <v>2520</v>
      </c>
      <c r="O183" s="35">
        <v>19.7</v>
      </c>
      <c r="P183" s="37">
        <v>0.1</v>
      </c>
      <c r="Q183" s="36">
        <v>3445</v>
      </c>
      <c r="R183" s="35">
        <v>19</v>
      </c>
      <c r="S183" s="21"/>
    </row>
    <row r="184" spans="1:19" ht="12.75" customHeight="1" x14ac:dyDescent="0.15">
      <c r="A184" s="7"/>
      <c r="B184" s="19" t="s">
        <v>18</v>
      </c>
      <c r="C184" s="20" t="s">
        <v>17</v>
      </c>
      <c r="D184" s="35">
        <v>0.1</v>
      </c>
      <c r="E184" s="36">
        <v>6390</v>
      </c>
      <c r="F184" s="35">
        <v>19.100000000000001</v>
      </c>
      <c r="G184" s="37">
        <v>0.2</v>
      </c>
      <c r="H184" s="36">
        <v>2610</v>
      </c>
      <c r="I184" s="35">
        <v>19.5</v>
      </c>
      <c r="J184" s="37">
        <v>0.2</v>
      </c>
      <c r="K184" s="36">
        <v>3785</v>
      </c>
      <c r="L184" s="35">
        <v>18.8</v>
      </c>
      <c r="M184" s="37">
        <v>0.2</v>
      </c>
      <c r="N184" s="36">
        <v>2565</v>
      </c>
      <c r="O184" s="35">
        <v>19.7</v>
      </c>
      <c r="P184" s="37">
        <v>0.2</v>
      </c>
      <c r="Q184" s="36">
        <v>3825</v>
      </c>
      <c r="R184" s="35">
        <v>18.8</v>
      </c>
      <c r="S184" s="21"/>
    </row>
    <row r="185" spans="1:19" ht="12.75" customHeight="1" x14ac:dyDescent="0.15">
      <c r="A185" s="47"/>
      <c r="B185" s="48" t="s">
        <v>368</v>
      </c>
      <c r="C185" s="49" t="s">
        <v>13</v>
      </c>
      <c r="D185" s="50">
        <v>0.1</v>
      </c>
      <c r="E185" s="51">
        <v>6225</v>
      </c>
      <c r="F185" s="50">
        <v>19.3</v>
      </c>
      <c r="G185" s="52">
        <v>0.2</v>
      </c>
      <c r="H185" s="51">
        <v>2625</v>
      </c>
      <c r="I185" s="50">
        <v>19.7</v>
      </c>
      <c r="J185" s="52">
        <v>0.1</v>
      </c>
      <c r="K185" s="51">
        <v>3580</v>
      </c>
      <c r="L185" s="50">
        <v>19.100000000000001</v>
      </c>
      <c r="M185" s="52">
        <v>0.2</v>
      </c>
      <c r="N185" s="51">
        <v>2755</v>
      </c>
      <c r="O185" s="50">
        <v>19.899999999999999</v>
      </c>
      <c r="P185" s="52">
        <v>0.1</v>
      </c>
      <c r="Q185" s="51">
        <v>3470</v>
      </c>
      <c r="R185" s="53">
        <v>19</v>
      </c>
      <c r="S185" s="21"/>
    </row>
    <row r="186" spans="1:19" x14ac:dyDescent="0.15">
      <c r="B186" s="9" t="s">
        <v>369</v>
      </c>
      <c r="C186" s="19"/>
      <c r="D186" s="19"/>
      <c r="E186" s="19"/>
      <c r="G186" s="19"/>
      <c r="J186" s="54"/>
      <c r="M186" s="19"/>
      <c r="P186" s="19"/>
    </row>
    <row r="187" spans="1:19" x14ac:dyDescent="0.15">
      <c r="B187" s="19"/>
      <c r="C187" s="19"/>
      <c r="D187" s="19"/>
      <c r="E187" s="19"/>
      <c r="G187" s="19"/>
      <c r="J187" s="19"/>
      <c r="M187" s="19"/>
      <c r="P187" s="19"/>
    </row>
    <row r="188" spans="1:19" x14ac:dyDescent="0.15">
      <c r="B188" s="55" t="s">
        <v>331</v>
      </c>
      <c r="C188" s="55"/>
      <c r="D188" s="55"/>
      <c r="E188" s="55"/>
      <c r="G188" s="55"/>
      <c r="J188" s="54"/>
      <c r="M188" s="55"/>
      <c r="P188" s="55"/>
    </row>
    <row r="189" spans="1:19" ht="14" x14ac:dyDescent="0.15">
      <c r="B189" s="56" t="s">
        <v>370</v>
      </c>
      <c r="C189" s="57"/>
      <c r="D189" s="57"/>
      <c r="E189" s="57"/>
      <c r="G189" s="57"/>
      <c r="J189" s="57"/>
      <c r="M189" s="57"/>
      <c r="P189" s="57"/>
    </row>
    <row r="190" spans="1:19" ht="14" x14ac:dyDescent="0.15">
      <c r="B190" s="56"/>
      <c r="C190" s="57"/>
      <c r="D190" s="57"/>
      <c r="E190" s="57"/>
      <c r="G190" s="57"/>
      <c r="J190" s="57"/>
      <c r="M190" s="57"/>
      <c r="P190" s="57"/>
    </row>
    <row r="191" spans="1:19" x14ac:dyDescent="0.15">
      <c r="C191" s="57"/>
      <c r="D191" s="19"/>
      <c r="E191" s="19"/>
      <c r="G191" s="19"/>
      <c r="J191" s="19"/>
      <c r="M191" s="19"/>
      <c r="P191" s="19"/>
    </row>
    <row r="192" spans="1:19" x14ac:dyDescent="0.15">
      <c r="B192" s="58" t="s">
        <v>371</v>
      </c>
      <c r="C192" s="19"/>
      <c r="D192" s="19"/>
      <c r="E192" s="19"/>
      <c r="G192" s="19"/>
      <c r="J192" s="19"/>
      <c r="M192" s="19"/>
      <c r="P192" s="19"/>
    </row>
    <row r="193" spans="2:16" x14ac:dyDescent="0.15">
      <c r="B193" s="19"/>
      <c r="C193" s="19"/>
      <c r="D193" s="19"/>
      <c r="E193" s="19"/>
      <c r="G193" s="19"/>
      <c r="J193" s="19"/>
      <c r="M193" s="19"/>
      <c r="P193" s="19"/>
    </row>
    <row r="194" spans="2:16" hidden="1" x14ac:dyDescent="0.15">
      <c r="B194" s="19"/>
      <c r="C194" s="19"/>
      <c r="D194" s="19"/>
      <c r="E194" s="19"/>
      <c r="G194" s="19"/>
      <c r="J194" s="19"/>
      <c r="M194" s="19"/>
      <c r="P194" s="19"/>
    </row>
    <row r="195" spans="2:16" hidden="1" x14ac:dyDescent="0.15">
      <c r="B195" s="19"/>
      <c r="C195" s="19"/>
      <c r="D195" s="19"/>
      <c r="E195" s="19"/>
      <c r="G195" s="19"/>
      <c r="J195" s="19"/>
      <c r="M195" s="19"/>
      <c r="P195" s="19"/>
    </row>
    <row r="196" spans="2:16" hidden="1" x14ac:dyDescent="0.15">
      <c r="B196" s="19"/>
      <c r="C196" s="19"/>
      <c r="D196" s="19"/>
      <c r="E196" s="19"/>
      <c r="G196" s="19"/>
      <c r="J196" s="19"/>
      <c r="M196" s="19"/>
      <c r="P196" s="19"/>
    </row>
    <row r="197" spans="2:16" hidden="1" x14ac:dyDescent="0.15">
      <c r="B197" s="19"/>
      <c r="C197" s="19"/>
      <c r="D197" s="19"/>
      <c r="E197" s="19"/>
      <c r="G197" s="19"/>
      <c r="J197" s="19"/>
      <c r="M197" s="19"/>
      <c r="P197" s="19"/>
    </row>
    <row r="198" spans="2:16" hidden="1" x14ac:dyDescent="0.15">
      <c r="B198" s="19"/>
      <c r="C198" s="19"/>
      <c r="D198" s="19"/>
      <c r="E198" s="19"/>
      <c r="G198" s="19"/>
      <c r="J198" s="19"/>
      <c r="M198" s="19"/>
      <c r="P198" s="19"/>
    </row>
    <row r="199" spans="2:16" hidden="1" x14ac:dyDescent="0.15">
      <c r="B199" s="19"/>
      <c r="C199" s="19"/>
      <c r="D199" s="19"/>
      <c r="E199" s="19"/>
      <c r="G199" s="19"/>
      <c r="J199" s="19"/>
      <c r="M199" s="19"/>
      <c r="P199" s="19"/>
    </row>
    <row r="200" spans="2:16" hidden="1" x14ac:dyDescent="0.15">
      <c r="B200" s="19"/>
      <c r="C200" s="19"/>
      <c r="D200" s="19"/>
      <c r="E200" s="19"/>
      <c r="G200" s="19"/>
      <c r="J200" s="19"/>
      <c r="M200" s="19"/>
      <c r="P200" s="19"/>
    </row>
    <row r="201" spans="2:16" hidden="1" x14ac:dyDescent="0.15">
      <c r="B201" s="19"/>
      <c r="C201" s="19"/>
      <c r="D201" s="19"/>
      <c r="E201" s="19"/>
      <c r="G201" s="19"/>
      <c r="J201" s="19"/>
      <c r="M201" s="19"/>
      <c r="P201" s="19"/>
    </row>
    <row r="202" spans="2:16" hidden="1" x14ac:dyDescent="0.15">
      <c r="B202" s="19"/>
      <c r="C202" s="19"/>
      <c r="D202" s="19"/>
      <c r="E202" s="19"/>
      <c r="G202" s="19"/>
      <c r="J202" s="19"/>
      <c r="M202" s="19"/>
      <c r="P202" s="19"/>
    </row>
    <row r="203" spans="2:16" hidden="1" x14ac:dyDescent="0.15">
      <c r="B203" s="19"/>
      <c r="C203" s="19"/>
      <c r="D203" s="19"/>
      <c r="E203" s="19"/>
      <c r="G203" s="19"/>
      <c r="J203" s="19"/>
      <c r="M203" s="19"/>
      <c r="P203" s="19"/>
    </row>
    <row r="204" spans="2:16" hidden="1" x14ac:dyDescent="0.15">
      <c r="B204" s="19"/>
      <c r="C204" s="19"/>
      <c r="D204" s="19"/>
      <c r="E204" s="19"/>
      <c r="G204" s="19"/>
      <c r="J204" s="19"/>
      <c r="M204" s="19"/>
      <c r="P204" s="19"/>
    </row>
    <row r="205" spans="2:16" hidden="1" x14ac:dyDescent="0.15">
      <c r="B205" s="19"/>
      <c r="C205" s="19"/>
      <c r="D205" s="19"/>
      <c r="E205" s="19"/>
      <c r="G205" s="19"/>
      <c r="J205" s="19"/>
      <c r="M205" s="19"/>
      <c r="P205" s="19"/>
    </row>
    <row r="206" spans="2:16" hidden="1" x14ac:dyDescent="0.15">
      <c r="B206" s="19"/>
      <c r="C206" s="19"/>
      <c r="D206" s="19"/>
      <c r="E206" s="19"/>
      <c r="G206" s="19"/>
      <c r="J206" s="19"/>
      <c r="M206" s="19"/>
      <c r="P206" s="19"/>
    </row>
    <row r="207" spans="2:16" hidden="1" x14ac:dyDescent="0.15">
      <c r="B207" s="19"/>
      <c r="C207" s="19"/>
      <c r="D207" s="19"/>
      <c r="E207" s="19"/>
      <c r="G207" s="19"/>
      <c r="J207" s="19"/>
      <c r="M207" s="19"/>
      <c r="P207" s="19"/>
    </row>
    <row r="208" spans="2:16" hidden="1" x14ac:dyDescent="0.15">
      <c r="B208" s="19"/>
      <c r="C208" s="19"/>
      <c r="D208" s="19"/>
      <c r="E208" s="19"/>
      <c r="G208" s="19"/>
      <c r="J208" s="19"/>
      <c r="M208" s="19"/>
      <c r="P208" s="19"/>
    </row>
    <row r="209" spans="2:16" hidden="1" x14ac:dyDescent="0.15">
      <c r="B209" s="19"/>
      <c r="C209" s="19"/>
      <c r="D209" s="19"/>
      <c r="E209" s="19"/>
      <c r="G209" s="19"/>
      <c r="J209" s="19"/>
      <c r="M209" s="19"/>
      <c r="P209" s="19"/>
    </row>
    <row r="210" spans="2:16" hidden="1" x14ac:dyDescent="0.15">
      <c r="B210" s="19"/>
      <c r="C210" s="19"/>
      <c r="D210" s="19"/>
      <c r="E210" s="19"/>
      <c r="G210" s="19"/>
      <c r="J210" s="19"/>
      <c r="M210" s="19"/>
      <c r="P210" s="19"/>
    </row>
    <row r="211" spans="2:16" hidden="1" x14ac:dyDescent="0.15">
      <c r="B211" s="19"/>
      <c r="C211" s="19"/>
      <c r="D211" s="19"/>
      <c r="E211" s="19"/>
      <c r="G211" s="19"/>
      <c r="J211" s="19"/>
      <c r="M211" s="19"/>
      <c r="P211" s="19"/>
    </row>
    <row r="212" spans="2:16" hidden="1" x14ac:dyDescent="0.15">
      <c r="B212" s="19"/>
      <c r="C212" s="19"/>
      <c r="D212" s="19"/>
      <c r="E212" s="19"/>
      <c r="G212" s="19"/>
      <c r="J212" s="19"/>
      <c r="M212" s="19"/>
      <c r="P212" s="19"/>
    </row>
    <row r="213" spans="2:16" hidden="1" x14ac:dyDescent="0.15">
      <c r="B213" s="19"/>
      <c r="C213" s="19"/>
      <c r="D213" s="19"/>
      <c r="E213" s="19"/>
      <c r="G213" s="19"/>
      <c r="J213" s="19"/>
      <c r="M213" s="19"/>
      <c r="P213" s="19"/>
    </row>
    <row r="214" spans="2:16" hidden="1" x14ac:dyDescent="0.15">
      <c r="B214" s="19"/>
      <c r="C214" s="19"/>
      <c r="D214" s="19"/>
      <c r="E214" s="19"/>
      <c r="G214" s="19"/>
      <c r="J214" s="19"/>
      <c r="M214" s="19"/>
      <c r="P214" s="19"/>
    </row>
    <row r="215" spans="2:16" hidden="1" x14ac:dyDescent="0.15">
      <c r="B215" s="19"/>
      <c r="C215" s="19"/>
      <c r="D215" s="19"/>
      <c r="E215" s="19"/>
      <c r="G215" s="19"/>
      <c r="J215" s="19"/>
      <c r="M215" s="19"/>
      <c r="P215" s="19"/>
    </row>
    <row r="216" spans="2:16" hidden="1" x14ac:dyDescent="0.15">
      <c r="B216" s="19"/>
      <c r="C216" s="19"/>
      <c r="D216" s="19"/>
      <c r="E216" s="19"/>
      <c r="G216" s="19"/>
      <c r="J216" s="19"/>
      <c r="M216" s="19"/>
      <c r="P216" s="19"/>
    </row>
    <row r="217" spans="2:16" hidden="1" x14ac:dyDescent="0.15">
      <c r="B217" s="19"/>
      <c r="C217" s="19"/>
      <c r="D217" s="19"/>
      <c r="E217" s="19"/>
      <c r="G217" s="19"/>
      <c r="J217" s="19"/>
      <c r="M217" s="19"/>
      <c r="P217" s="19"/>
    </row>
    <row r="218" spans="2:16" hidden="1" x14ac:dyDescent="0.15">
      <c r="B218" s="19"/>
      <c r="C218" s="19"/>
      <c r="D218" s="19"/>
      <c r="E218" s="19"/>
      <c r="G218" s="19"/>
      <c r="J218" s="19"/>
      <c r="M218" s="19"/>
      <c r="P218" s="19"/>
    </row>
    <row r="219" spans="2:16" hidden="1" x14ac:dyDescent="0.15">
      <c r="B219" s="19"/>
      <c r="C219" s="19"/>
      <c r="D219" s="19"/>
      <c r="E219" s="19"/>
      <c r="G219" s="19"/>
      <c r="J219" s="19"/>
      <c r="M219" s="19"/>
      <c r="P219" s="19"/>
    </row>
    <row r="220" spans="2:16" hidden="1" x14ac:dyDescent="0.15">
      <c r="B220" s="19"/>
      <c r="C220" s="19"/>
      <c r="D220" s="19"/>
      <c r="E220" s="19"/>
      <c r="G220" s="19"/>
      <c r="J220" s="19"/>
      <c r="M220" s="19"/>
      <c r="P220" s="19"/>
    </row>
    <row r="221" spans="2:16" hidden="1" x14ac:dyDescent="0.15">
      <c r="B221" s="19"/>
      <c r="C221" s="19"/>
      <c r="D221" s="19"/>
      <c r="E221" s="19"/>
      <c r="G221" s="19"/>
      <c r="J221" s="19"/>
      <c r="M221" s="19"/>
      <c r="P221" s="19"/>
    </row>
    <row r="222" spans="2:16" hidden="1" x14ac:dyDescent="0.15">
      <c r="B222" s="19"/>
      <c r="C222" s="19"/>
      <c r="D222" s="19"/>
      <c r="E222" s="19"/>
      <c r="G222" s="19"/>
      <c r="J222" s="19"/>
      <c r="M222" s="19"/>
      <c r="P222" s="19"/>
    </row>
    <row r="223" spans="2:16" hidden="1" x14ac:dyDescent="0.15">
      <c r="B223" s="19"/>
      <c r="C223" s="19"/>
      <c r="D223" s="19"/>
      <c r="E223" s="19"/>
      <c r="G223" s="19"/>
      <c r="J223" s="19"/>
      <c r="M223" s="19"/>
      <c r="P223" s="19"/>
    </row>
    <row r="224" spans="2:16" hidden="1" x14ac:dyDescent="0.15">
      <c r="B224" s="19"/>
      <c r="C224" s="19"/>
      <c r="D224" s="19"/>
      <c r="E224" s="19"/>
      <c r="G224" s="19"/>
      <c r="J224" s="19"/>
      <c r="M224" s="19"/>
      <c r="P224" s="19"/>
    </row>
    <row r="225" spans="2:16" hidden="1" x14ac:dyDescent="0.15">
      <c r="B225" s="19"/>
      <c r="C225" s="19"/>
      <c r="D225" s="19"/>
      <c r="E225" s="19"/>
      <c r="G225" s="19"/>
      <c r="J225" s="19"/>
      <c r="M225" s="19"/>
      <c r="P225" s="19"/>
    </row>
    <row r="226" spans="2:16" hidden="1" x14ac:dyDescent="0.15">
      <c r="B226" s="19"/>
      <c r="C226" s="19"/>
      <c r="D226" s="19"/>
      <c r="E226" s="19"/>
      <c r="G226" s="19"/>
      <c r="J226" s="19"/>
      <c r="M226" s="19"/>
      <c r="P226" s="19"/>
    </row>
    <row r="227" spans="2:16" hidden="1" x14ac:dyDescent="0.15">
      <c r="B227" s="19"/>
      <c r="C227" s="19"/>
      <c r="D227" s="19"/>
      <c r="E227" s="19"/>
      <c r="G227" s="19"/>
      <c r="J227" s="19"/>
      <c r="M227" s="19"/>
      <c r="P227" s="19"/>
    </row>
    <row r="228" spans="2:16" hidden="1" x14ac:dyDescent="0.15">
      <c r="B228" s="19"/>
      <c r="C228" s="19"/>
      <c r="D228" s="19"/>
      <c r="E228" s="19"/>
      <c r="G228" s="19"/>
      <c r="J228" s="19"/>
      <c r="M228" s="19"/>
      <c r="P228" s="19"/>
    </row>
    <row r="229" spans="2:16" hidden="1" x14ac:dyDescent="0.15">
      <c r="B229" s="19"/>
      <c r="C229" s="19"/>
      <c r="D229" s="19"/>
      <c r="E229" s="19"/>
      <c r="G229" s="19"/>
      <c r="J229" s="19"/>
      <c r="M229" s="19"/>
      <c r="P229" s="19"/>
    </row>
    <row r="230" spans="2:16" hidden="1" x14ac:dyDescent="0.15">
      <c r="B230" s="19"/>
      <c r="C230" s="19"/>
      <c r="D230" s="19"/>
      <c r="E230" s="19"/>
      <c r="G230" s="19"/>
      <c r="J230" s="19"/>
      <c r="M230" s="19"/>
      <c r="P230" s="19"/>
    </row>
    <row r="231" spans="2:16" hidden="1" x14ac:dyDescent="0.15">
      <c r="B231" s="19"/>
      <c r="C231" s="19"/>
      <c r="D231" s="19"/>
      <c r="E231" s="19"/>
      <c r="G231" s="19"/>
      <c r="J231" s="19"/>
      <c r="M231" s="19"/>
      <c r="P231" s="19"/>
    </row>
    <row r="232" spans="2:16" hidden="1" x14ac:dyDescent="0.15">
      <c r="B232" s="19"/>
      <c r="C232" s="19"/>
      <c r="D232" s="19"/>
      <c r="E232" s="19"/>
      <c r="G232" s="19"/>
      <c r="J232" s="19"/>
      <c r="M232" s="19"/>
      <c r="P232" s="19"/>
    </row>
    <row r="233" spans="2:16" hidden="1" x14ac:dyDescent="0.15">
      <c r="B233" s="19"/>
      <c r="C233" s="19"/>
      <c r="D233" s="19"/>
      <c r="E233" s="19"/>
      <c r="G233" s="19"/>
      <c r="J233" s="19"/>
      <c r="M233" s="19"/>
      <c r="P233" s="19"/>
    </row>
    <row r="234" spans="2:16" hidden="1" x14ac:dyDescent="0.15">
      <c r="B234" s="19"/>
      <c r="C234" s="19"/>
      <c r="D234" s="19"/>
      <c r="E234" s="19"/>
      <c r="G234" s="19"/>
      <c r="J234" s="19"/>
      <c r="M234" s="19"/>
      <c r="P234" s="19"/>
    </row>
    <row r="235" spans="2:16" hidden="1" x14ac:dyDescent="0.15">
      <c r="B235" s="19"/>
      <c r="C235" s="19"/>
      <c r="D235" s="19"/>
      <c r="E235" s="19"/>
      <c r="G235" s="19"/>
      <c r="J235" s="19"/>
      <c r="M235" s="19"/>
      <c r="P235" s="19"/>
    </row>
    <row r="236" spans="2:16" hidden="1" x14ac:dyDescent="0.15">
      <c r="B236" s="19"/>
      <c r="C236" s="19"/>
      <c r="D236" s="19"/>
      <c r="E236" s="19"/>
      <c r="G236" s="19"/>
      <c r="J236" s="19"/>
      <c r="M236" s="19"/>
      <c r="P236" s="19"/>
    </row>
    <row r="237" spans="2:16" hidden="1" x14ac:dyDescent="0.15">
      <c r="B237" s="19"/>
      <c r="C237" s="19"/>
      <c r="D237" s="19"/>
      <c r="E237" s="19"/>
      <c r="G237" s="19"/>
      <c r="J237" s="19"/>
      <c r="M237" s="19"/>
      <c r="P237" s="19"/>
    </row>
    <row r="238" spans="2:16" hidden="1" x14ac:dyDescent="0.15">
      <c r="B238" s="19"/>
      <c r="C238" s="19"/>
      <c r="D238" s="19"/>
      <c r="E238" s="19"/>
      <c r="G238" s="19"/>
      <c r="J238" s="19"/>
      <c r="M238" s="19"/>
      <c r="P238" s="19"/>
    </row>
    <row r="239" spans="2:16" hidden="1" x14ac:dyDescent="0.15">
      <c r="B239" s="19"/>
      <c r="C239" s="19"/>
      <c r="D239" s="19"/>
      <c r="E239" s="19"/>
      <c r="G239" s="19"/>
      <c r="J239" s="19"/>
      <c r="M239" s="19"/>
      <c r="P239" s="19"/>
    </row>
    <row r="240" spans="2:16" hidden="1" x14ac:dyDescent="0.15">
      <c r="B240" s="19"/>
      <c r="C240" s="19"/>
      <c r="D240" s="19"/>
      <c r="E240" s="19"/>
      <c r="G240" s="19"/>
      <c r="J240" s="19"/>
      <c r="M240" s="19"/>
      <c r="P240" s="19"/>
    </row>
    <row r="241" spans="2:16" hidden="1" x14ac:dyDescent="0.15">
      <c r="B241" s="19"/>
      <c r="C241" s="19"/>
      <c r="D241" s="19"/>
      <c r="E241" s="19"/>
      <c r="G241" s="19"/>
      <c r="J241" s="19"/>
      <c r="M241" s="19"/>
      <c r="P241" s="19"/>
    </row>
    <row r="242" spans="2:16" hidden="1" x14ac:dyDescent="0.15">
      <c r="B242" s="19"/>
      <c r="C242" s="19"/>
      <c r="D242" s="19"/>
      <c r="E242" s="19"/>
      <c r="G242" s="19"/>
      <c r="J242" s="19"/>
      <c r="M242" s="19"/>
      <c r="P242" s="19"/>
    </row>
    <row r="243" spans="2:16" hidden="1" x14ac:dyDescent="0.15">
      <c r="B243" s="19"/>
      <c r="C243" s="19"/>
      <c r="D243" s="19"/>
      <c r="E243" s="19"/>
      <c r="G243" s="19"/>
      <c r="J243" s="19"/>
      <c r="M243" s="19"/>
      <c r="P243" s="19"/>
    </row>
    <row r="244" spans="2:16" hidden="1" x14ac:dyDescent="0.15">
      <c r="B244" s="19"/>
      <c r="C244" s="19"/>
      <c r="D244" s="19"/>
      <c r="E244" s="19"/>
      <c r="G244" s="19"/>
      <c r="J244" s="19"/>
      <c r="M244" s="19"/>
      <c r="P244" s="19"/>
    </row>
    <row r="245" spans="2:16" hidden="1" x14ac:dyDescent="0.15">
      <c r="B245" s="19"/>
      <c r="C245" s="19"/>
      <c r="D245" s="19"/>
      <c r="E245" s="19"/>
      <c r="G245" s="19"/>
      <c r="J245" s="19"/>
      <c r="M245" s="19"/>
      <c r="P245" s="19"/>
    </row>
    <row r="246" spans="2:16" hidden="1" x14ac:dyDescent="0.15">
      <c r="B246" s="19"/>
      <c r="C246" s="19"/>
      <c r="D246" s="19"/>
      <c r="E246" s="19"/>
      <c r="G246" s="19"/>
      <c r="J246" s="19"/>
      <c r="M246" s="19"/>
      <c r="P246" s="19"/>
    </row>
    <row r="247" spans="2:16" hidden="1" x14ac:dyDescent="0.15">
      <c r="B247" s="19"/>
      <c r="C247" s="19"/>
      <c r="D247" s="19"/>
      <c r="E247" s="19"/>
      <c r="G247" s="19"/>
      <c r="J247" s="19"/>
      <c r="M247" s="19"/>
      <c r="P247" s="19"/>
    </row>
    <row r="248" spans="2:16" hidden="1" x14ac:dyDescent="0.15">
      <c r="B248" s="19"/>
      <c r="C248" s="19"/>
      <c r="D248" s="19"/>
      <c r="E248" s="19"/>
      <c r="G248" s="19"/>
      <c r="J248" s="19"/>
      <c r="M248" s="19"/>
      <c r="P248" s="19"/>
    </row>
    <row r="249" spans="2:16" hidden="1" x14ac:dyDescent="0.15">
      <c r="B249" s="19"/>
      <c r="C249" s="19"/>
      <c r="D249" s="19"/>
      <c r="E249" s="19"/>
      <c r="G249" s="19"/>
      <c r="J249" s="19"/>
      <c r="M249" s="19"/>
      <c r="P249" s="19"/>
    </row>
    <row r="250" spans="2:16" hidden="1" x14ac:dyDescent="0.15">
      <c r="B250" s="19"/>
      <c r="C250" s="19"/>
      <c r="D250" s="19"/>
      <c r="E250" s="19"/>
      <c r="G250" s="19"/>
      <c r="J250" s="19"/>
      <c r="M250" s="19"/>
      <c r="P250" s="19"/>
    </row>
    <row r="251" spans="2:16" hidden="1" x14ac:dyDescent="0.15">
      <c r="B251" s="19"/>
      <c r="C251" s="19"/>
      <c r="D251" s="19"/>
      <c r="E251" s="19"/>
      <c r="G251" s="19"/>
      <c r="J251" s="19"/>
      <c r="M251" s="19"/>
      <c r="P251" s="19"/>
    </row>
    <row r="252" spans="2:16" hidden="1" x14ac:dyDescent="0.15">
      <c r="B252" s="19"/>
      <c r="C252" s="19"/>
      <c r="D252" s="19"/>
      <c r="E252" s="19"/>
      <c r="G252" s="19"/>
      <c r="J252" s="19"/>
      <c r="M252" s="19"/>
      <c r="P252" s="19"/>
    </row>
    <row r="253" spans="2:16" hidden="1" x14ac:dyDescent="0.15">
      <c r="B253" s="19"/>
      <c r="C253" s="19"/>
      <c r="D253" s="19"/>
      <c r="E253" s="19"/>
      <c r="G253" s="19"/>
      <c r="J253" s="19"/>
      <c r="M253" s="19"/>
      <c r="P253" s="19"/>
    </row>
    <row r="254" spans="2:16" hidden="1" x14ac:dyDescent="0.15">
      <c r="B254" s="19"/>
      <c r="C254" s="19"/>
      <c r="D254" s="19"/>
      <c r="E254" s="19"/>
      <c r="G254" s="19"/>
      <c r="J254" s="19"/>
      <c r="M254" s="19"/>
      <c r="P254" s="19"/>
    </row>
    <row r="255" spans="2:16" hidden="1" x14ac:dyDescent="0.15">
      <c r="B255" s="19"/>
      <c r="C255" s="19"/>
      <c r="D255" s="19"/>
      <c r="E255" s="19"/>
      <c r="G255" s="19"/>
      <c r="J255" s="19"/>
      <c r="M255" s="19"/>
      <c r="P255" s="19"/>
    </row>
    <row r="256" spans="2:16" hidden="1" x14ac:dyDescent="0.15">
      <c r="B256" s="19"/>
      <c r="C256" s="19"/>
      <c r="D256" s="19"/>
      <c r="E256" s="19"/>
      <c r="G256" s="19"/>
      <c r="J256" s="19"/>
      <c r="M256" s="19"/>
      <c r="P256" s="19"/>
    </row>
    <row r="257" spans="2:16" hidden="1" x14ac:dyDescent="0.15">
      <c r="B257" s="19"/>
      <c r="C257" s="19"/>
      <c r="D257" s="19"/>
      <c r="E257" s="19"/>
      <c r="G257" s="19"/>
      <c r="J257" s="19"/>
      <c r="M257" s="19"/>
      <c r="P257" s="19"/>
    </row>
    <row r="258" spans="2:16" hidden="1" x14ac:dyDescent="0.15">
      <c r="B258" s="19"/>
      <c r="C258" s="19"/>
      <c r="D258" s="19"/>
      <c r="E258" s="19"/>
      <c r="G258" s="19"/>
      <c r="J258" s="19"/>
      <c r="M258" s="19"/>
      <c r="P258" s="19"/>
    </row>
    <row r="259" spans="2:16" hidden="1" x14ac:dyDescent="0.15">
      <c r="B259" s="19"/>
      <c r="C259" s="19"/>
      <c r="D259" s="19"/>
      <c r="E259" s="19"/>
      <c r="G259" s="19"/>
      <c r="J259" s="19"/>
      <c r="M259" s="19"/>
      <c r="P259" s="19"/>
    </row>
    <row r="260" spans="2:16" hidden="1" x14ac:dyDescent="0.15">
      <c r="B260" s="19"/>
      <c r="C260" s="19"/>
      <c r="D260" s="19"/>
      <c r="E260" s="19"/>
      <c r="G260" s="19"/>
      <c r="J260" s="19"/>
      <c r="M260" s="19"/>
      <c r="P260" s="19"/>
    </row>
    <row r="261" spans="2:16" hidden="1" x14ac:dyDescent="0.15">
      <c r="B261" s="19"/>
      <c r="C261" s="19"/>
      <c r="D261" s="19"/>
      <c r="E261" s="19"/>
      <c r="G261" s="19"/>
      <c r="J261" s="19"/>
      <c r="M261" s="19"/>
      <c r="P261" s="19"/>
    </row>
    <row r="262" spans="2:16" hidden="1" x14ac:dyDescent="0.15">
      <c r="B262" s="19"/>
      <c r="C262" s="19"/>
      <c r="D262" s="19"/>
      <c r="E262" s="19"/>
      <c r="G262" s="19"/>
      <c r="J262" s="19"/>
      <c r="M262" s="19"/>
      <c r="P262" s="19"/>
    </row>
    <row r="263" spans="2:16" hidden="1" x14ac:dyDescent="0.15">
      <c r="B263" s="19"/>
      <c r="C263" s="19"/>
      <c r="D263" s="19"/>
      <c r="E263" s="19"/>
      <c r="G263" s="19"/>
      <c r="J263" s="19"/>
      <c r="M263" s="19"/>
      <c r="P263" s="19"/>
    </row>
    <row r="264" spans="2:16" hidden="1" x14ac:dyDescent="0.15">
      <c r="B264" s="19"/>
      <c r="C264" s="19"/>
      <c r="D264" s="19"/>
      <c r="E264" s="19"/>
      <c r="G264" s="19"/>
      <c r="J264" s="19"/>
      <c r="M264" s="19"/>
      <c r="P264" s="19"/>
    </row>
    <row r="265" spans="2:16" hidden="1" x14ac:dyDescent="0.15">
      <c r="B265" s="19"/>
      <c r="C265" s="19"/>
      <c r="D265" s="19"/>
      <c r="E265" s="19"/>
      <c r="G265" s="19"/>
      <c r="J265" s="19"/>
      <c r="M265" s="19"/>
      <c r="P265" s="19"/>
    </row>
    <row r="266" spans="2:16" hidden="1" x14ac:dyDescent="0.15">
      <c r="B266" s="19"/>
      <c r="C266" s="19"/>
      <c r="D266" s="19"/>
      <c r="E266" s="19"/>
      <c r="G266" s="19"/>
      <c r="J266" s="19"/>
      <c r="M266" s="19"/>
      <c r="P266" s="19"/>
    </row>
    <row r="267" spans="2:16" hidden="1" x14ac:dyDescent="0.15">
      <c r="B267" s="19"/>
      <c r="C267" s="19"/>
      <c r="D267" s="19"/>
      <c r="E267" s="19"/>
      <c r="G267" s="19"/>
      <c r="J267" s="19"/>
      <c r="M267" s="19"/>
      <c r="P267" s="19"/>
    </row>
    <row r="268" spans="2:16" hidden="1" x14ac:dyDescent="0.15">
      <c r="B268" s="19"/>
      <c r="C268" s="19"/>
      <c r="D268" s="19"/>
      <c r="E268" s="19"/>
      <c r="G268" s="19"/>
      <c r="J268" s="19"/>
      <c r="M268" s="19"/>
      <c r="P268" s="19"/>
    </row>
    <row r="269" spans="2:16" hidden="1" x14ac:dyDescent="0.15">
      <c r="B269" s="19"/>
      <c r="C269" s="19"/>
      <c r="D269" s="19"/>
      <c r="E269" s="19"/>
      <c r="G269" s="19"/>
      <c r="J269" s="19"/>
      <c r="M269" s="19"/>
      <c r="P269" s="19"/>
    </row>
    <row r="270" spans="2:16" hidden="1" x14ac:dyDescent="0.15">
      <c r="B270" s="19"/>
      <c r="C270" s="19"/>
      <c r="D270" s="19"/>
      <c r="E270" s="19"/>
      <c r="G270" s="19"/>
      <c r="J270" s="19"/>
      <c r="M270" s="19"/>
      <c r="P270" s="19"/>
    </row>
    <row r="271" spans="2:16" hidden="1" x14ac:dyDescent="0.15">
      <c r="B271" s="19"/>
      <c r="C271" s="19"/>
      <c r="D271" s="19"/>
      <c r="E271" s="19"/>
      <c r="G271" s="19"/>
      <c r="J271" s="19"/>
      <c r="M271" s="19"/>
      <c r="P271" s="19"/>
    </row>
    <row r="272" spans="2:16" hidden="1" x14ac:dyDescent="0.15">
      <c r="B272" s="19"/>
      <c r="C272" s="19"/>
      <c r="D272" s="19"/>
      <c r="E272" s="19"/>
      <c r="G272" s="19"/>
      <c r="J272" s="19"/>
      <c r="M272" s="19"/>
      <c r="P272" s="19"/>
    </row>
    <row r="273" spans="2:16" hidden="1" x14ac:dyDescent="0.15">
      <c r="B273" s="19"/>
      <c r="C273" s="19"/>
      <c r="D273" s="19"/>
      <c r="E273" s="19"/>
      <c r="G273" s="19"/>
      <c r="J273" s="19"/>
      <c r="M273" s="19"/>
      <c r="P273" s="19"/>
    </row>
    <row r="274" spans="2:16" hidden="1" x14ac:dyDescent="0.15">
      <c r="B274" s="19"/>
      <c r="C274" s="19"/>
      <c r="D274" s="19"/>
      <c r="E274" s="19"/>
      <c r="G274" s="19"/>
      <c r="J274" s="19"/>
      <c r="M274" s="19"/>
      <c r="P274" s="19"/>
    </row>
    <row r="275" spans="2:16" hidden="1" x14ac:dyDescent="0.15">
      <c r="B275" s="19"/>
      <c r="C275" s="19"/>
      <c r="D275" s="19"/>
      <c r="E275" s="19"/>
      <c r="G275" s="19"/>
      <c r="J275" s="19"/>
      <c r="M275" s="19"/>
      <c r="P275" s="19"/>
    </row>
    <row r="276" spans="2:16" hidden="1" x14ac:dyDescent="0.15">
      <c r="B276" s="19"/>
      <c r="C276" s="19"/>
      <c r="D276" s="19"/>
      <c r="E276" s="19"/>
      <c r="G276" s="19"/>
      <c r="J276" s="19"/>
      <c r="M276" s="19"/>
      <c r="P276" s="19"/>
    </row>
    <row r="277" spans="2:16" hidden="1" x14ac:dyDescent="0.15">
      <c r="B277" s="19"/>
      <c r="C277" s="19"/>
      <c r="D277" s="19"/>
      <c r="E277" s="19"/>
      <c r="G277" s="19"/>
      <c r="J277" s="19"/>
      <c r="M277" s="19"/>
      <c r="P277" s="19"/>
    </row>
    <row r="278" spans="2:16" hidden="1" x14ac:dyDescent="0.15">
      <c r="B278" s="19"/>
      <c r="C278" s="19"/>
      <c r="D278" s="19"/>
      <c r="E278" s="19"/>
      <c r="G278" s="19"/>
      <c r="J278" s="19"/>
      <c r="M278" s="19"/>
      <c r="P278" s="19"/>
    </row>
    <row r="279" spans="2:16" hidden="1" x14ac:dyDescent="0.15">
      <c r="B279" s="19"/>
      <c r="C279" s="19"/>
      <c r="D279" s="19"/>
      <c r="E279" s="19"/>
      <c r="G279" s="19"/>
      <c r="J279" s="19"/>
      <c r="M279" s="19"/>
      <c r="P279" s="19"/>
    </row>
    <row r="280" spans="2:16" hidden="1" x14ac:dyDescent="0.15">
      <c r="B280" s="19"/>
      <c r="C280" s="19"/>
      <c r="D280" s="19"/>
      <c r="E280" s="19"/>
      <c r="G280" s="19"/>
      <c r="J280" s="19"/>
      <c r="M280" s="19"/>
      <c r="P280" s="19"/>
    </row>
    <row r="281" spans="2:16" hidden="1" x14ac:dyDescent="0.15">
      <c r="B281" s="19"/>
      <c r="C281" s="19"/>
      <c r="D281" s="19"/>
      <c r="E281" s="19"/>
      <c r="G281" s="19"/>
      <c r="J281" s="19"/>
      <c r="M281" s="19"/>
      <c r="P281" s="19"/>
    </row>
    <row r="282" spans="2:16" hidden="1" x14ac:dyDescent="0.15">
      <c r="B282" s="19"/>
      <c r="C282" s="19"/>
      <c r="D282" s="19"/>
      <c r="E282" s="19"/>
      <c r="G282" s="19"/>
      <c r="J282" s="19"/>
      <c r="M282" s="19"/>
      <c r="P282" s="19"/>
    </row>
    <row r="283" spans="2:16" hidden="1" x14ac:dyDescent="0.15">
      <c r="B283" s="19"/>
      <c r="C283" s="19"/>
      <c r="D283" s="19"/>
      <c r="E283" s="19"/>
      <c r="G283" s="19"/>
      <c r="J283" s="19"/>
      <c r="M283" s="19"/>
      <c r="P283" s="19"/>
    </row>
    <row r="284" spans="2:16" hidden="1" x14ac:dyDescent="0.15">
      <c r="B284" s="19"/>
      <c r="C284" s="19"/>
      <c r="D284" s="19"/>
      <c r="E284" s="19"/>
      <c r="G284" s="19"/>
      <c r="J284" s="19"/>
      <c r="M284" s="19"/>
      <c r="P284" s="19"/>
    </row>
    <row r="285" spans="2:16" hidden="1" x14ac:dyDescent="0.15">
      <c r="B285" s="19"/>
      <c r="C285" s="19"/>
      <c r="D285" s="19"/>
      <c r="E285" s="19"/>
      <c r="G285" s="19"/>
      <c r="J285" s="19"/>
      <c r="M285" s="19"/>
      <c r="P285" s="19"/>
    </row>
    <row r="286" spans="2:16" hidden="1" x14ac:dyDescent="0.15">
      <c r="B286" s="19"/>
      <c r="C286" s="19"/>
      <c r="D286" s="19"/>
      <c r="E286" s="19"/>
      <c r="G286" s="19"/>
      <c r="J286" s="19"/>
      <c r="M286" s="19"/>
      <c r="P286" s="19"/>
    </row>
    <row r="287" spans="2:16" hidden="1" x14ac:dyDescent="0.15">
      <c r="B287" s="19"/>
      <c r="C287" s="19"/>
      <c r="D287" s="19"/>
      <c r="E287" s="19"/>
      <c r="G287" s="19"/>
      <c r="J287" s="19"/>
      <c r="M287" s="19"/>
      <c r="P287" s="19"/>
    </row>
    <row r="288" spans="2:16" hidden="1" x14ac:dyDescent="0.15">
      <c r="B288" s="19"/>
      <c r="C288" s="19"/>
      <c r="D288" s="19"/>
      <c r="E288" s="19"/>
      <c r="G288" s="19"/>
      <c r="J288" s="19"/>
      <c r="M288" s="19"/>
      <c r="P288" s="19"/>
    </row>
    <row r="289" spans="2:16" hidden="1" x14ac:dyDescent="0.15">
      <c r="B289" s="19"/>
      <c r="C289" s="19"/>
      <c r="D289" s="19"/>
      <c r="E289" s="19"/>
      <c r="G289" s="19"/>
      <c r="J289" s="19"/>
      <c r="M289" s="19"/>
      <c r="P289" s="19"/>
    </row>
    <row r="290" spans="2:16" hidden="1" x14ac:dyDescent="0.15">
      <c r="B290" s="19"/>
      <c r="C290" s="19"/>
      <c r="D290" s="19"/>
      <c r="E290" s="19"/>
      <c r="G290" s="19"/>
      <c r="J290" s="19"/>
      <c r="M290" s="19"/>
      <c r="P290" s="19"/>
    </row>
    <row r="291" spans="2:16" hidden="1" x14ac:dyDescent="0.15">
      <c r="B291" s="19"/>
      <c r="C291" s="19"/>
      <c r="D291" s="19"/>
      <c r="E291" s="19"/>
      <c r="G291" s="19"/>
      <c r="J291" s="19"/>
      <c r="M291" s="19"/>
      <c r="P291" s="19"/>
    </row>
    <row r="292" spans="2:16" hidden="1" x14ac:dyDescent="0.15">
      <c r="B292" s="19"/>
      <c r="C292" s="19"/>
      <c r="D292" s="19"/>
      <c r="E292" s="19"/>
      <c r="G292" s="19"/>
      <c r="J292" s="19"/>
      <c r="M292" s="19"/>
      <c r="P292" s="19"/>
    </row>
    <row r="293" spans="2:16" hidden="1" x14ac:dyDescent="0.15">
      <c r="B293" s="19"/>
      <c r="C293" s="19"/>
      <c r="D293" s="19"/>
      <c r="E293" s="19"/>
      <c r="G293" s="19"/>
      <c r="J293" s="19"/>
      <c r="M293" s="19"/>
      <c r="P293" s="19"/>
    </row>
    <row r="294" spans="2:16" hidden="1" x14ac:dyDescent="0.15">
      <c r="B294" s="19"/>
      <c r="C294" s="19"/>
      <c r="D294" s="19"/>
      <c r="E294" s="19"/>
      <c r="G294" s="19"/>
      <c r="J294" s="19"/>
      <c r="M294" s="19"/>
      <c r="P294" s="19"/>
    </row>
    <row r="295" spans="2:16" hidden="1" x14ac:dyDescent="0.15">
      <c r="B295" s="19"/>
      <c r="C295" s="19"/>
      <c r="D295" s="19"/>
      <c r="E295" s="19"/>
      <c r="G295" s="19"/>
      <c r="J295" s="19"/>
      <c r="M295" s="19"/>
      <c r="P295" s="19"/>
    </row>
    <row r="296" spans="2:16" hidden="1" x14ac:dyDescent="0.15">
      <c r="B296" s="19"/>
      <c r="C296" s="19"/>
      <c r="D296" s="19"/>
      <c r="E296" s="19"/>
      <c r="G296" s="19"/>
      <c r="J296" s="19"/>
      <c r="M296" s="19"/>
      <c r="P296" s="19"/>
    </row>
    <row r="297" spans="2:16" hidden="1" x14ac:dyDescent="0.15">
      <c r="B297" s="19"/>
      <c r="C297" s="19"/>
      <c r="D297" s="19"/>
      <c r="E297" s="19"/>
      <c r="G297" s="19"/>
      <c r="J297" s="19"/>
      <c r="M297" s="19"/>
      <c r="P297" s="19"/>
    </row>
    <row r="298" spans="2:16" hidden="1" x14ac:dyDescent="0.15">
      <c r="B298" s="19"/>
      <c r="C298" s="19"/>
      <c r="D298" s="19"/>
      <c r="E298" s="19"/>
      <c r="G298" s="19"/>
      <c r="J298" s="19"/>
      <c r="M298" s="19"/>
      <c r="P298" s="19"/>
    </row>
    <row r="299" spans="2:16" hidden="1" x14ac:dyDescent="0.15">
      <c r="B299" s="19"/>
      <c r="C299" s="19"/>
      <c r="D299" s="19"/>
      <c r="E299" s="19"/>
      <c r="G299" s="19"/>
      <c r="J299" s="19"/>
      <c r="M299" s="19"/>
      <c r="P299" s="19"/>
    </row>
    <row r="300" spans="2:16" hidden="1" x14ac:dyDescent="0.15">
      <c r="B300" s="19"/>
      <c r="C300" s="19"/>
      <c r="D300" s="19"/>
      <c r="E300" s="19"/>
      <c r="G300" s="19"/>
      <c r="J300" s="19"/>
      <c r="M300" s="19"/>
      <c r="P300" s="19"/>
    </row>
    <row r="301" spans="2:16" hidden="1" x14ac:dyDescent="0.15">
      <c r="B301" s="19"/>
      <c r="C301" s="19"/>
      <c r="D301" s="19"/>
      <c r="E301" s="19"/>
      <c r="G301" s="19"/>
      <c r="J301" s="19"/>
      <c r="M301" s="19"/>
      <c r="P301" s="19"/>
    </row>
    <row r="302" spans="2:16" hidden="1" x14ac:dyDescent="0.15">
      <c r="B302" s="19"/>
      <c r="C302" s="19"/>
      <c r="D302" s="19"/>
      <c r="E302" s="19"/>
      <c r="G302" s="19"/>
      <c r="J302" s="19"/>
      <c r="M302" s="19"/>
      <c r="P302" s="19"/>
    </row>
    <row r="303" spans="2:16" hidden="1" x14ac:dyDescent="0.15">
      <c r="B303" s="19"/>
      <c r="C303" s="19"/>
      <c r="D303" s="19"/>
      <c r="E303" s="19"/>
      <c r="G303" s="19"/>
      <c r="J303" s="19"/>
      <c r="M303" s="19"/>
      <c r="P303" s="19"/>
    </row>
    <row r="304" spans="2:16" hidden="1" x14ac:dyDescent="0.15">
      <c r="B304" s="19"/>
      <c r="C304" s="19"/>
      <c r="D304" s="19"/>
      <c r="E304" s="19"/>
      <c r="G304" s="19"/>
      <c r="J304" s="19"/>
      <c r="M304" s="19"/>
      <c r="P304" s="19"/>
    </row>
    <row r="305" spans="2:16" hidden="1" x14ac:dyDescent="0.15">
      <c r="B305" s="19"/>
      <c r="C305" s="19"/>
      <c r="D305" s="19"/>
      <c r="E305" s="19"/>
      <c r="G305" s="19"/>
      <c r="J305" s="19"/>
      <c r="M305" s="19"/>
      <c r="P305" s="19"/>
    </row>
    <row r="306" spans="2:16" hidden="1" x14ac:dyDescent="0.15">
      <c r="B306" s="19"/>
      <c r="C306" s="19"/>
      <c r="D306" s="19"/>
      <c r="E306" s="19"/>
      <c r="G306" s="19"/>
      <c r="J306" s="19"/>
      <c r="M306" s="19"/>
      <c r="P306" s="19"/>
    </row>
    <row r="307" spans="2:16" hidden="1" x14ac:dyDescent="0.15">
      <c r="B307" s="19"/>
      <c r="C307" s="19"/>
      <c r="D307" s="19"/>
      <c r="E307" s="19"/>
      <c r="G307" s="19"/>
      <c r="J307" s="19"/>
      <c r="M307" s="19"/>
      <c r="P307" s="19"/>
    </row>
    <row r="308" spans="2:16" hidden="1" x14ac:dyDescent="0.15">
      <c r="B308" s="19"/>
      <c r="C308" s="19"/>
      <c r="D308" s="19"/>
      <c r="E308" s="19"/>
      <c r="G308" s="19"/>
      <c r="J308" s="19"/>
      <c r="M308" s="19"/>
      <c r="P308" s="19"/>
    </row>
    <row r="309" spans="2:16" hidden="1" x14ac:dyDescent="0.15">
      <c r="B309" s="19"/>
      <c r="C309" s="19"/>
      <c r="D309" s="19"/>
      <c r="E309" s="19"/>
      <c r="G309" s="19"/>
      <c r="J309" s="19"/>
      <c r="M309" s="19"/>
      <c r="P309" s="19"/>
    </row>
    <row r="310" spans="2:16" hidden="1" x14ac:dyDescent="0.15">
      <c r="B310" s="19"/>
      <c r="C310" s="19"/>
      <c r="D310" s="19"/>
      <c r="E310" s="19"/>
      <c r="G310" s="19"/>
      <c r="J310" s="19"/>
      <c r="M310" s="19"/>
      <c r="P310" s="19"/>
    </row>
    <row r="311" spans="2:16" hidden="1" x14ac:dyDescent="0.15">
      <c r="B311" s="19"/>
      <c r="C311" s="19"/>
      <c r="D311" s="19"/>
      <c r="E311" s="19"/>
      <c r="G311" s="19"/>
      <c r="J311" s="19"/>
      <c r="M311" s="19"/>
      <c r="P311" s="19"/>
    </row>
    <row r="312" spans="2:16" hidden="1" x14ac:dyDescent="0.15">
      <c r="B312" s="19"/>
      <c r="C312" s="19"/>
      <c r="D312" s="19"/>
      <c r="E312" s="19"/>
      <c r="G312" s="19"/>
      <c r="J312" s="19"/>
      <c r="M312" s="19"/>
      <c r="P312" s="19"/>
    </row>
    <row r="313" spans="2:16" hidden="1" x14ac:dyDescent="0.15">
      <c r="B313" s="19"/>
      <c r="C313" s="19"/>
      <c r="D313" s="19"/>
      <c r="E313" s="19"/>
      <c r="G313" s="19"/>
      <c r="J313" s="19"/>
      <c r="M313" s="19"/>
      <c r="P313" s="19"/>
    </row>
    <row r="314" spans="2:16" hidden="1" x14ac:dyDescent="0.15">
      <c r="B314" s="19"/>
      <c r="C314" s="19"/>
      <c r="D314" s="19"/>
      <c r="E314" s="19"/>
      <c r="G314" s="19"/>
      <c r="J314" s="19"/>
      <c r="M314" s="19"/>
      <c r="P314" s="19"/>
    </row>
    <row r="315" spans="2:16" hidden="1" x14ac:dyDescent="0.15">
      <c r="B315" s="19"/>
      <c r="C315" s="19"/>
      <c r="D315" s="19"/>
      <c r="E315" s="19"/>
      <c r="G315" s="19"/>
      <c r="J315" s="19"/>
      <c r="M315" s="19"/>
      <c r="P315" s="19"/>
    </row>
    <row r="316" spans="2:16" hidden="1" x14ac:dyDescent="0.15">
      <c r="B316" s="19"/>
      <c r="C316" s="19"/>
      <c r="D316" s="19"/>
      <c r="E316" s="19"/>
      <c r="G316" s="19"/>
      <c r="J316" s="19"/>
      <c r="M316" s="19"/>
      <c r="P316" s="19"/>
    </row>
    <row r="317" spans="2:16" hidden="1" x14ac:dyDescent="0.15">
      <c r="B317" s="19"/>
      <c r="C317" s="19"/>
      <c r="D317" s="19"/>
      <c r="E317" s="19"/>
      <c r="G317" s="19"/>
      <c r="J317" s="19"/>
      <c r="M317" s="19"/>
      <c r="P317" s="19"/>
    </row>
    <row r="318" spans="2:16" hidden="1" x14ac:dyDescent="0.15">
      <c r="B318" s="19"/>
      <c r="C318" s="19"/>
      <c r="D318" s="19"/>
      <c r="E318" s="19"/>
      <c r="G318" s="19"/>
      <c r="J318" s="19"/>
      <c r="M318" s="19"/>
      <c r="P318" s="19"/>
    </row>
    <row r="319" spans="2:16" hidden="1" x14ac:dyDescent="0.15">
      <c r="B319" s="19"/>
      <c r="C319" s="19"/>
      <c r="D319" s="19"/>
      <c r="E319" s="19"/>
      <c r="G319" s="19"/>
      <c r="J319" s="19"/>
      <c r="M319" s="19"/>
      <c r="P319" s="19"/>
    </row>
    <row r="320" spans="2:16" hidden="1" x14ac:dyDescent="0.15">
      <c r="B320" s="19"/>
      <c r="C320" s="19"/>
      <c r="D320" s="19"/>
      <c r="E320" s="19"/>
      <c r="G320" s="19"/>
      <c r="J320" s="19"/>
      <c r="M320" s="19"/>
      <c r="P320" s="19"/>
    </row>
    <row r="321" spans="2:16" hidden="1" x14ac:dyDescent="0.15">
      <c r="B321" s="19"/>
      <c r="C321" s="19"/>
      <c r="D321" s="19"/>
      <c r="E321" s="19"/>
      <c r="G321" s="19"/>
      <c r="J321" s="19"/>
      <c r="M321" s="19"/>
      <c r="P321" s="19"/>
    </row>
    <row r="322" spans="2:16" hidden="1" x14ac:dyDescent="0.15">
      <c r="B322" s="19"/>
      <c r="C322" s="19"/>
      <c r="D322" s="19"/>
      <c r="E322" s="19"/>
      <c r="G322" s="19"/>
      <c r="J322" s="19"/>
      <c r="M322" s="19"/>
      <c r="P322" s="19"/>
    </row>
    <row r="323" spans="2:16" hidden="1" x14ac:dyDescent="0.15">
      <c r="B323" s="19"/>
      <c r="C323" s="19"/>
      <c r="D323" s="19"/>
      <c r="E323" s="19"/>
      <c r="G323" s="19"/>
      <c r="J323" s="19"/>
      <c r="M323" s="19"/>
      <c r="P323" s="19"/>
    </row>
    <row r="324" spans="2:16" hidden="1" x14ac:dyDescent="0.15">
      <c r="B324" s="19"/>
      <c r="C324" s="19"/>
      <c r="D324" s="19"/>
      <c r="E324" s="19"/>
      <c r="G324" s="19"/>
      <c r="J324" s="19"/>
      <c r="M324" s="19"/>
      <c r="P324" s="19"/>
    </row>
    <row r="325" spans="2:16" hidden="1" x14ac:dyDescent="0.15">
      <c r="B325" s="19"/>
      <c r="C325" s="19"/>
      <c r="D325" s="19"/>
      <c r="E325" s="19"/>
      <c r="G325" s="19"/>
      <c r="J325" s="19"/>
      <c r="M325" s="19"/>
      <c r="P325" s="19"/>
    </row>
    <row r="326" spans="2:16" hidden="1" x14ac:dyDescent="0.15">
      <c r="B326" s="19"/>
      <c r="C326" s="19"/>
      <c r="D326" s="19"/>
      <c r="E326" s="19"/>
      <c r="G326" s="19"/>
      <c r="J326" s="19"/>
      <c r="M326" s="19"/>
      <c r="P326" s="19"/>
    </row>
    <row r="327" spans="2:16" hidden="1" x14ac:dyDescent="0.15">
      <c r="B327" s="19"/>
      <c r="C327" s="19"/>
      <c r="D327" s="19"/>
      <c r="E327" s="19"/>
      <c r="G327" s="19"/>
      <c r="J327" s="19"/>
      <c r="M327" s="19"/>
      <c r="P327" s="19"/>
    </row>
    <row r="328" spans="2:16" hidden="1" x14ac:dyDescent="0.15">
      <c r="B328" s="19"/>
      <c r="C328" s="19"/>
      <c r="D328" s="19"/>
      <c r="E328" s="19"/>
      <c r="G328" s="19"/>
      <c r="J328" s="19"/>
      <c r="M328" s="19"/>
      <c r="P328" s="19"/>
    </row>
    <row r="329" spans="2:16" hidden="1" x14ac:dyDescent="0.15">
      <c r="B329" s="19"/>
      <c r="C329" s="19"/>
      <c r="D329" s="19"/>
      <c r="E329" s="19"/>
      <c r="G329" s="19"/>
      <c r="J329" s="19"/>
      <c r="M329" s="19"/>
      <c r="P329" s="19"/>
    </row>
    <row r="330" spans="2:16" hidden="1" x14ac:dyDescent="0.15">
      <c r="B330" s="19"/>
      <c r="C330" s="19"/>
      <c r="D330" s="19"/>
      <c r="E330" s="19"/>
      <c r="G330" s="19"/>
      <c r="J330" s="19"/>
      <c r="M330" s="19"/>
      <c r="P330" s="19"/>
    </row>
    <row r="331" spans="2:16" hidden="1" x14ac:dyDescent="0.15">
      <c r="B331" s="19"/>
      <c r="C331" s="19"/>
      <c r="D331" s="19"/>
      <c r="E331" s="19"/>
      <c r="G331" s="19"/>
      <c r="J331" s="19"/>
      <c r="M331" s="19"/>
      <c r="P331" s="19"/>
    </row>
    <row r="332" spans="2:16" hidden="1" x14ac:dyDescent="0.15">
      <c r="B332" s="19"/>
      <c r="C332" s="19"/>
      <c r="D332" s="19"/>
      <c r="E332" s="19"/>
      <c r="G332" s="19"/>
      <c r="J332" s="19"/>
      <c r="M332" s="19"/>
      <c r="P332" s="19"/>
    </row>
    <row r="333" spans="2:16" hidden="1" x14ac:dyDescent="0.15">
      <c r="B333" s="19"/>
      <c r="C333" s="19"/>
      <c r="D333" s="19"/>
      <c r="E333" s="19"/>
      <c r="G333" s="19"/>
      <c r="J333" s="19"/>
      <c r="M333" s="19"/>
      <c r="P333" s="19"/>
    </row>
    <row r="334" spans="2:16" hidden="1" x14ac:dyDescent="0.15">
      <c r="B334" s="19"/>
      <c r="C334" s="19"/>
      <c r="D334" s="19"/>
      <c r="E334" s="19"/>
      <c r="G334" s="19"/>
      <c r="J334" s="19"/>
      <c r="M334" s="19"/>
      <c r="P334" s="19"/>
    </row>
    <row r="335" spans="2:16" hidden="1" x14ac:dyDescent="0.15">
      <c r="B335" s="19"/>
      <c r="C335" s="19"/>
      <c r="D335" s="19"/>
      <c r="E335" s="19"/>
      <c r="G335" s="19"/>
      <c r="J335" s="19"/>
      <c r="M335" s="19"/>
      <c r="P335" s="19"/>
    </row>
    <row r="336" spans="2:16" hidden="1" x14ac:dyDescent="0.15">
      <c r="B336" s="19"/>
      <c r="C336" s="19"/>
      <c r="D336" s="19"/>
      <c r="E336" s="19"/>
      <c r="G336" s="19"/>
      <c r="J336" s="19"/>
      <c r="M336" s="19"/>
      <c r="P336" s="19"/>
    </row>
    <row r="337" spans="2:16" hidden="1" x14ac:dyDescent="0.15">
      <c r="B337" s="19"/>
      <c r="C337" s="19"/>
      <c r="D337" s="19"/>
      <c r="E337" s="19"/>
      <c r="G337" s="19"/>
      <c r="J337" s="19"/>
      <c r="M337" s="19"/>
      <c r="P337" s="19"/>
    </row>
    <row r="338" spans="2:16" hidden="1" x14ac:dyDescent="0.15">
      <c r="B338" s="19"/>
      <c r="C338" s="19"/>
      <c r="D338" s="19"/>
      <c r="E338" s="19"/>
      <c r="G338" s="19"/>
      <c r="J338" s="19"/>
      <c r="M338" s="19"/>
      <c r="P338" s="19"/>
    </row>
    <row r="339" spans="2:16" hidden="1" x14ac:dyDescent="0.15">
      <c r="B339" s="19"/>
      <c r="C339" s="19"/>
      <c r="D339" s="19"/>
      <c r="E339" s="19"/>
      <c r="G339" s="19"/>
      <c r="J339" s="19"/>
      <c r="M339" s="19"/>
      <c r="P339" s="19"/>
    </row>
    <row r="340" spans="2:16" hidden="1" x14ac:dyDescent="0.15">
      <c r="B340" s="19"/>
      <c r="C340" s="19"/>
      <c r="D340" s="19"/>
      <c r="E340" s="19"/>
      <c r="G340" s="19"/>
      <c r="J340" s="19"/>
      <c r="M340" s="19"/>
      <c r="P340" s="19"/>
    </row>
    <row r="341" spans="2:16" hidden="1" x14ac:dyDescent="0.15">
      <c r="B341" s="19"/>
      <c r="C341" s="19"/>
      <c r="D341" s="19"/>
      <c r="E341" s="19"/>
      <c r="G341" s="19"/>
      <c r="J341" s="19"/>
      <c r="M341" s="19"/>
      <c r="P341" s="19"/>
    </row>
    <row r="342" spans="2:16" hidden="1" x14ac:dyDescent="0.15">
      <c r="B342" s="19"/>
      <c r="C342" s="19"/>
      <c r="D342" s="19"/>
      <c r="E342" s="19"/>
      <c r="G342" s="19"/>
      <c r="J342" s="19"/>
      <c r="M342" s="19"/>
      <c r="P342" s="19"/>
    </row>
    <row r="343" spans="2:16" hidden="1" x14ac:dyDescent="0.15">
      <c r="B343" s="19"/>
      <c r="C343" s="19"/>
      <c r="D343" s="19"/>
      <c r="E343" s="19"/>
      <c r="G343" s="19"/>
      <c r="J343" s="19"/>
      <c r="M343" s="19"/>
      <c r="P343" s="19"/>
    </row>
    <row r="344" spans="2:16" hidden="1" x14ac:dyDescent="0.15">
      <c r="B344" s="19"/>
      <c r="C344" s="19"/>
      <c r="D344" s="19"/>
      <c r="E344" s="19"/>
      <c r="G344" s="19"/>
      <c r="J344" s="19"/>
      <c r="M344" s="19"/>
      <c r="P344" s="19"/>
    </row>
    <row r="345" spans="2:16" hidden="1" x14ac:dyDescent="0.15">
      <c r="B345" s="19"/>
      <c r="C345" s="19"/>
      <c r="D345" s="19"/>
      <c r="E345" s="19"/>
      <c r="G345" s="19"/>
      <c r="J345" s="19"/>
      <c r="M345" s="19"/>
      <c r="P345" s="19"/>
    </row>
    <row r="346" spans="2:16" hidden="1" x14ac:dyDescent="0.15">
      <c r="B346" s="19"/>
      <c r="C346" s="19"/>
      <c r="D346" s="19"/>
      <c r="E346" s="19"/>
      <c r="G346" s="19"/>
      <c r="J346" s="19"/>
      <c r="M346" s="19"/>
      <c r="P346" s="19"/>
    </row>
    <row r="347" spans="2:16" hidden="1" x14ac:dyDescent="0.15">
      <c r="B347" s="19"/>
      <c r="C347" s="19"/>
      <c r="D347" s="19"/>
      <c r="E347" s="19"/>
      <c r="G347" s="19"/>
      <c r="J347" s="19"/>
      <c r="M347" s="19"/>
      <c r="P347" s="19"/>
    </row>
    <row r="348" spans="2:16" hidden="1" x14ac:dyDescent="0.15">
      <c r="B348" s="19"/>
      <c r="C348" s="19"/>
      <c r="D348" s="19"/>
      <c r="E348" s="19"/>
      <c r="G348" s="19"/>
      <c r="J348" s="19"/>
      <c r="M348" s="19"/>
      <c r="P348" s="19"/>
    </row>
    <row r="349" spans="2:16" hidden="1" x14ac:dyDescent="0.15">
      <c r="B349" s="19"/>
      <c r="C349" s="19"/>
      <c r="D349" s="19"/>
      <c r="E349" s="19"/>
      <c r="G349" s="19"/>
      <c r="J349" s="19"/>
      <c r="M349" s="19"/>
      <c r="P349" s="19"/>
    </row>
    <row r="350" spans="2:16" hidden="1" x14ac:dyDescent="0.15">
      <c r="B350" s="19"/>
      <c r="C350" s="19"/>
      <c r="D350" s="19"/>
      <c r="E350" s="19"/>
      <c r="G350" s="19"/>
      <c r="J350" s="19"/>
      <c r="M350" s="19"/>
      <c r="P350" s="19"/>
    </row>
    <row r="351" spans="2:16" hidden="1" x14ac:dyDescent="0.15">
      <c r="B351" s="19"/>
      <c r="C351" s="19"/>
      <c r="D351" s="19"/>
      <c r="E351" s="19"/>
      <c r="G351" s="19"/>
      <c r="J351" s="19"/>
      <c r="M351" s="19"/>
      <c r="P351" s="19"/>
    </row>
    <row r="352" spans="2:16" hidden="1" x14ac:dyDescent="0.15">
      <c r="B352" s="19"/>
      <c r="C352" s="19"/>
      <c r="D352" s="19"/>
      <c r="E352" s="19"/>
      <c r="G352" s="19"/>
      <c r="J352" s="19"/>
      <c r="M352" s="19"/>
      <c r="P352" s="19"/>
    </row>
    <row r="353" spans="2:16" hidden="1" x14ac:dyDescent="0.15">
      <c r="B353" s="19"/>
      <c r="C353" s="19"/>
      <c r="D353" s="19"/>
      <c r="E353" s="19"/>
      <c r="G353" s="19"/>
      <c r="J353" s="19"/>
      <c r="M353" s="19"/>
      <c r="P353" s="19"/>
    </row>
    <row r="354" spans="2:16" hidden="1" x14ac:dyDescent="0.15">
      <c r="B354" s="19"/>
      <c r="C354" s="19"/>
      <c r="D354" s="19"/>
      <c r="E354" s="19"/>
      <c r="G354" s="19"/>
      <c r="J354" s="19"/>
      <c r="M354" s="19"/>
      <c r="P354" s="19"/>
    </row>
    <row r="355" spans="2:16" hidden="1" x14ac:dyDescent="0.15">
      <c r="B355" s="19"/>
      <c r="C355" s="19"/>
      <c r="D355" s="19"/>
      <c r="E355" s="19"/>
      <c r="G355" s="19"/>
      <c r="J355" s="19"/>
      <c r="M355" s="19"/>
      <c r="P355" s="19"/>
    </row>
    <row r="356" spans="2:16" hidden="1" x14ac:dyDescent="0.15">
      <c r="B356" s="19"/>
      <c r="C356" s="19"/>
      <c r="D356" s="19"/>
      <c r="E356" s="19"/>
      <c r="G356" s="19"/>
      <c r="J356" s="19"/>
      <c r="M356" s="19"/>
      <c r="P356" s="19"/>
    </row>
    <row r="357" spans="2:16" hidden="1" x14ac:dyDescent="0.15">
      <c r="B357" s="19"/>
      <c r="C357" s="19"/>
      <c r="D357" s="19"/>
      <c r="E357" s="19"/>
      <c r="G357" s="19"/>
      <c r="J357" s="19"/>
      <c r="M357" s="19"/>
      <c r="P357" s="19"/>
    </row>
    <row r="358" spans="2:16" hidden="1" x14ac:dyDescent="0.15">
      <c r="B358" s="19"/>
      <c r="C358" s="19"/>
      <c r="D358" s="19"/>
      <c r="E358" s="19"/>
      <c r="G358" s="19"/>
      <c r="J358" s="19"/>
      <c r="M358" s="19"/>
      <c r="P358" s="19"/>
    </row>
    <row r="359" spans="2:16" hidden="1" x14ac:dyDescent="0.15">
      <c r="B359" s="19"/>
      <c r="C359" s="19"/>
      <c r="D359" s="19"/>
      <c r="E359" s="19"/>
      <c r="G359" s="19"/>
      <c r="J359" s="19"/>
      <c r="M359" s="19"/>
      <c r="P359" s="19"/>
    </row>
    <row r="360" spans="2:16" hidden="1" x14ac:dyDescent="0.15">
      <c r="B360" s="19"/>
      <c r="C360" s="19"/>
      <c r="D360" s="19"/>
      <c r="E360" s="19"/>
      <c r="G360" s="19"/>
      <c r="J360" s="19"/>
      <c r="M360" s="19"/>
      <c r="P360" s="19"/>
    </row>
    <row r="361" spans="2:16" hidden="1" x14ac:dyDescent="0.15">
      <c r="B361" s="19"/>
      <c r="C361" s="19"/>
      <c r="D361" s="19"/>
      <c r="E361" s="19"/>
      <c r="G361" s="19"/>
      <c r="J361" s="19"/>
      <c r="M361" s="19"/>
      <c r="P361" s="19"/>
    </row>
    <row r="362" spans="2:16" hidden="1" x14ac:dyDescent="0.15">
      <c r="B362" s="19"/>
      <c r="C362" s="19"/>
      <c r="D362" s="19"/>
      <c r="E362" s="19"/>
      <c r="G362" s="19"/>
      <c r="J362" s="19"/>
      <c r="M362" s="19"/>
      <c r="P362" s="19"/>
    </row>
    <row r="363" spans="2:16" hidden="1" x14ac:dyDescent="0.15">
      <c r="B363" s="19"/>
      <c r="C363" s="19"/>
      <c r="D363" s="19"/>
      <c r="E363" s="19"/>
      <c r="G363" s="19"/>
      <c r="J363" s="19"/>
      <c r="M363" s="19"/>
      <c r="P363" s="19"/>
    </row>
    <row r="364" spans="2:16" hidden="1" x14ac:dyDescent="0.15">
      <c r="B364" s="19"/>
      <c r="C364" s="19"/>
      <c r="D364" s="19"/>
      <c r="E364" s="19"/>
      <c r="G364" s="19"/>
      <c r="J364" s="19"/>
      <c r="M364" s="19"/>
      <c r="P364" s="19"/>
    </row>
    <row r="365" spans="2:16" hidden="1" x14ac:dyDescent="0.15">
      <c r="B365" s="19"/>
      <c r="C365" s="19"/>
      <c r="D365" s="19"/>
      <c r="E365" s="19"/>
      <c r="G365" s="19"/>
      <c r="J365" s="19"/>
      <c r="M365" s="19"/>
      <c r="P365" s="19"/>
    </row>
    <row r="366" spans="2:16" hidden="1" x14ac:dyDescent="0.15">
      <c r="B366" s="19"/>
      <c r="C366" s="19"/>
      <c r="D366" s="19"/>
      <c r="E366" s="19"/>
      <c r="G366" s="19"/>
      <c r="J366" s="19"/>
      <c r="M366" s="19"/>
      <c r="P366" s="19"/>
    </row>
    <row r="367" spans="2:16" hidden="1" x14ac:dyDescent="0.15">
      <c r="B367" s="19"/>
      <c r="C367" s="19"/>
      <c r="D367" s="19"/>
      <c r="E367" s="19"/>
      <c r="G367" s="19"/>
      <c r="J367" s="19"/>
      <c r="M367" s="19"/>
      <c r="P367" s="19"/>
    </row>
    <row r="368" spans="2:16" hidden="1" x14ac:dyDescent="0.15">
      <c r="B368" s="19"/>
      <c r="C368" s="19"/>
      <c r="D368" s="19"/>
      <c r="E368" s="19"/>
      <c r="G368" s="19"/>
      <c r="J368" s="19"/>
      <c r="M368" s="19"/>
      <c r="P368" s="19"/>
    </row>
    <row r="369" spans="2:16" hidden="1" x14ac:dyDescent="0.15">
      <c r="B369" s="19"/>
      <c r="C369" s="19"/>
      <c r="D369" s="19"/>
      <c r="E369" s="19"/>
      <c r="G369" s="19"/>
      <c r="J369" s="19"/>
      <c r="M369" s="19"/>
      <c r="P369" s="19"/>
    </row>
    <row r="370" spans="2:16" hidden="1" x14ac:dyDescent="0.15">
      <c r="B370" s="19"/>
      <c r="C370" s="19"/>
      <c r="D370" s="19"/>
      <c r="E370" s="19"/>
      <c r="G370" s="19"/>
      <c r="J370" s="19"/>
      <c r="M370" s="19"/>
      <c r="P370" s="19"/>
    </row>
    <row r="371" spans="2:16" hidden="1" x14ac:dyDescent="0.15">
      <c r="B371" s="19"/>
      <c r="C371" s="19"/>
      <c r="D371" s="19"/>
      <c r="E371" s="19"/>
      <c r="G371" s="19"/>
      <c r="J371" s="19"/>
      <c r="M371" s="19"/>
      <c r="P371" s="19"/>
    </row>
    <row r="372" spans="2:16" hidden="1" x14ac:dyDescent="0.15">
      <c r="B372" s="19"/>
      <c r="C372" s="19"/>
      <c r="D372" s="19"/>
      <c r="E372" s="19"/>
      <c r="G372" s="19"/>
      <c r="J372" s="19"/>
      <c r="M372" s="19"/>
      <c r="P372" s="19"/>
    </row>
    <row r="373" spans="2:16" hidden="1" x14ac:dyDescent="0.15">
      <c r="B373" s="19"/>
      <c r="C373" s="19"/>
      <c r="D373" s="19"/>
      <c r="E373" s="19"/>
      <c r="G373" s="19"/>
      <c r="J373" s="19"/>
      <c r="M373" s="19"/>
      <c r="P373" s="19"/>
    </row>
    <row r="374" spans="2:16" hidden="1" x14ac:dyDescent="0.15">
      <c r="B374" s="19"/>
      <c r="C374" s="19"/>
      <c r="D374" s="19"/>
      <c r="E374" s="19"/>
      <c r="G374" s="19"/>
      <c r="J374" s="19"/>
      <c r="M374" s="19"/>
      <c r="P374" s="19"/>
    </row>
    <row r="375" spans="2:16" hidden="1" x14ac:dyDescent="0.15">
      <c r="B375" s="19"/>
      <c r="C375" s="19"/>
      <c r="D375" s="19"/>
      <c r="E375" s="19"/>
      <c r="G375" s="19"/>
      <c r="J375" s="19"/>
      <c r="M375" s="19"/>
      <c r="P375" s="19"/>
    </row>
    <row r="376" spans="2:16" hidden="1" x14ac:dyDescent="0.15">
      <c r="B376" s="19"/>
      <c r="C376" s="19"/>
      <c r="D376" s="19"/>
      <c r="E376" s="19"/>
      <c r="G376" s="19"/>
      <c r="J376" s="19"/>
      <c r="M376" s="19"/>
      <c r="P376" s="19"/>
    </row>
    <row r="377" spans="2:16" hidden="1" x14ac:dyDescent="0.15">
      <c r="B377" s="19"/>
      <c r="C377" s="19"/>
      <c r="D377" s="19"/>
      <c r="E377" s="19"/>
      <c r="G377" s="19"/>
      <c r="J377" s="19"/>
      <c r="M377" s="19"/>
      <c r="P377" s="19"/>
    </row>
    <row r="378" spans="2:16" hidden="1" x14ac:dyDescent="0.15">
      <c r="B378" s="19"/>
      <c r="C378" s="19"/>
      <c r="D378" s="19"/>
      <c r="E378" s="19"/>
      <c r="G378" s="19"/>
      <c r="J378" s="19"/>
      <c r="M378" s="19"/>
      <c r="P378" s="19"/>
    </row>
    <row r="379" spans="2:16" hidden="1" x14ac:dyDescent="0.15">
      <c r="B379" s="19"/>
      <c r="C379" s="19"/>
      <c r="D379" s="19"/>
      <c r="E379" s="19"/>
      <c r="G379" s="19"/>
      <c r="J379" s="19"/>
      <c r="M379" s="19"/>
      <c r="P379" s="19"/>
    </row>
    <row r="380" spans="2:16" hidden="1" x14ac:dyDescent="0.15">
      <c r="B380" s="19"/>
      <c r="C380" s="19"/>
      <c r="D380" s="19"/>
      <c r="E380" s="19"/>
      <c r="G380" s="19"/>
      <c r="J380" s="19"/>
      <c r="M380" s="19"/>
      <c r="P380" s="19"/>
    </row>
    <row r="381" spans="2:16" hidden="1" x14ac:dyDescent="0.15">
      <c r="B381" s="19"/>
      <c r="C381" s="19"/>
      <c r="D381" s="19"/>
      <c r="E381" s="19"/>
      <c r="G381" s="19"/>
      <c r="J381" s="19"/>
      <c r="M381" s="19"/>
      <c r="P381" s="19"/>
    </row>
    <row r="382" spans="2:16" hidden="1" x14ac:dyDescent="0.15">
      <c r="B382" s="19"/>
      <c r="C382" s="19"/>
      <c r="D382" s="19"/>
      <c r="E382" s="19"/>
      <c r="G382" s="19"/>
      <c r="J382" s="19"/>
      <c r="M382" s="19"/>
      <c r="P382" s="19"/>
    </row>
    <row r="383" spans="2:16" hidden="1" x14ac:dyDescent="0.15">
      <c r="B383" s="19"/>
      <c r="C383" s="19"/>
      <c r="D383" s="19"/>
      <c r="E383" s="19"/>
      <c r="G383" s="19"/>
      <c r="J383" s="19"/>
      <c r="M383" s="19"/>
      <c r="P383" s="19"/>
    </row>
    <row r="384" spans="2:16" hidden="1" x14ac:dyDescent="0.15">
      <c r="B384" s="19"/>
      <c r="C384" s="19"/>
      <c r="D384" s="19"/>
      <c r="E384" s="19"/>
      <c r="G384" s="19"/>
      <c r="J384" s="19"/>
      <c r="M384" s="19"/>
      <c r="P384" s="19"/>
    </row>
    <row r="385" spans="2:16" hidden="1" x14ac:dyDescent="0.15">
      <c r="B385" s="19"/>
      <c r="C385" s="19"/>
      <c r="D385" s="19"/>
      <c r="E385" s="19"/>
      <c r="G385" s="19"/>
      <c r="J385" s="19"/>
      <c r="M385" s="19"/>
      <c r="P385" s="19"/>
    </row>
    <row r="386" spans="2:16" hidden="1" x14ac:dyDescent="0.15">
      <c r="B386" s="19"/>
      <c r="C386" s="19"/>
      <c r="D386" s="19"/>
      <c r="E386" s="19"/>
      <c r="G386" s="19"/>
      <c r="J386" s="19"/>
      <c r="M386" s="19"/>
      <c r="P386" s="19"/>
    </row>
    <row r="387" spans="2:16" hidden="1" x14ac:dyDescent="0.15">
      <c r="C387" s="19"/>
    </row>
    <row r="388" spans="2:16" hidden="1" x14ac:dyDescent="0.15"/>
    <row r="389" spans="2:16" hidden="1" x14ac:dyDescent="0.15"/>
    <row r="390" spans="2:16" hidden="1" x14ac:dyDescent="0.15"/>
    <row r="391" spans="2:16" hidden="1" x14ac:dyDescent="0.15"/>
    <row r="392" spans="2:16" hidden="1" x14ac:dyDescent="0.15"/>
    <row r="393" spans="2:16" hidden="1" x14ac:dyDescent="0.15"/>
    <row r="394" spans="2:16" hidden="1" x14ac:dyDescent="0.15"/>
    <row r="395" spans="2:16" hidden="1" x14ac:dyDescent="0.15"/>
    <row r="396" spans="2:16" hidden="1" x14ac:dyDescent="0.15"/>
    <row r="397" spans="2:16" hidden="1" x14ac:dyDescent="0.15"/>
    <row r="398" spans="2:16" hidden="1" x14ac:dyDescent="0.15"/>
  </sheetData>
  <mergeCells count="5">
    <mergeCell ref="D10:F10"/>
    <mergeCell ref="G10:I10"/>
    <mergeCell ref="J10:L10"/>
    <mergeCell ref="M10:O10"/>
    <mergeCell ref="P10:R10"/>
  </mergeCells>
  <hyperlinks>
    <hyperlink ref="B4" location="Contents!A1" display="Contents" xr:uid="{26C4DBE0-4E51-6348-9D00-FCD53CE37272}"/>
    <hyperlink ref="B189" location="'Key and notes'!A1" display="See 'Key and notes'" xr:uid="{48235683-4B2C-9C43-A070-18E74596BDC8}"/>
  </hyperlink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T1</vt:lpstr>
      <vt:lpstr>1A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toby rubenstein</dc:creator>
  <cp:lastModifiedBy>toby rubenstein</cp:lastModifiedBy>
  <dcterms:created xsi:type="dcterms:W3CDTF">2020-06-08T10:18:08Z</dcterms:created>
  <dcterms:modified xsi:type="dcterms:W3CDTF">2020-06-08T10:40:35Z</dcterms:modified>
</cp:coreProperties>
</file>